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_m0snh\Documents\Задания\Новые города\"/>
    </mc:Choice>
  </mc:AlternateContent>
  <bookViews>
    <workbookView xWindow="360" yWindow="15" windowWidth="11340" windowHeight="6795" activeTab="1"/>
  </bookViews>
  <sheets>
    <sheet name="Свод" sheetId="4" r:id="rId1"/>
    <sheet name="for_klaster" sheetId="1" r:id="rId2"/>
    <sheet name="Доп" sheetId="2" r:id="rId3"/>
    <sheet name="Классы" sheetId="3" r:id="rId4"/>
    <sheet name="словарь" sheetId="5" r:id="rId5"/>
  </sheets>
  <definedNames>
    <definedName name="_xlnm._FilterDatabase" localSheetId="1" hidden="1">for_klaster!$A$1:$AU$1126</definedName>
    <definedName name="class_1" localSheetId="3">Классы!$A$1:$D$1126</definedName>
  </definedNames>
  <calcPr calcId="152511"/>
  <pivotCaches>
    <pivotCache cacheId="14" r:id="rId6"/>
  </pivotCaches>
</workbook>
</file>

<file path=xl/calcChain.xml><?xml version="1.0" encoding="utf-8"?>
<calcChain xmlns="http://schemas.openxmlformats.org/spreadsheetml/2006/main">
  <c r="AS2" i="1" l="1"/>
  <c r="AR2" i="1"/>
  <c r="AQ2" i="1"/>
  <c r="AQ27" i="1"/>
  <c r="AQ33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965" i="1"/>
  <c r="AS966" i="1"/>
  <c r="AS967" i="1"/>
  <c r="AS968" i="1"/>
  <c r="AS969" i="1"/>
  <c r="AS970" i="1"/>
  <c r="AS971" i="1"/>
  <c r="AS972" i="1"/>
  <c r="AS973" i="1"/>
  <c r="AS974" i="1"/>
  <c r="AS975" i="1"/>
  <c r="AS976" i="1"/>
  <c r="AS977" i="1"/>
  <c r="AS978" i="1"/>
  <c r="AS979" i="1"/>
  <c r="AS980" i="1"/>
  <c r="AS981" i="1"/>
  <c r="AS982" i="1"/>
  <c r="AS983" i="1"/>
  <c r="AS984" i="1"/>
  <c r="AS985" i="1"/>
  <c r="AS986" i="1"/>
  <c r="AS987" i="1"/>
  <c r="AS988" i="1"/>
  <c r="AS989" i="1"/>
  <c r="AS990" i="1"/>
  <c r="AS991" i="1"/>
  <c r="AS992" i="1"/>
  <c r="AS993" i="1"/>
  <c r="AS994" i="1"/>
  <c r="AS995" i="1"/>
  <c r="AS996" i="1"/>
  <c r="AS997" i="1"/>
  <c r="AS998" i="1"/>
  <c r="AS999" i="1"/>
  <c r="AS1000" i="1"/>
  <c r="AS1001" i="1"/>
  <c r="AS1002" i="1"/>
  <c r="AS1003" i="1"/>
  <c r="AS1004" i="1"/>
  <c r="AS1005" i="1"/>
  <c r="AS1006" i="1"/>
  <c r="AS1007" i="1"/>
  <c r="AS1008" i="1"/>
  <c r="AS1009" i="1"/>
  <c r="AS1010" i="1"/>
  <c r="AS1011" i="1"/>
  <c r="AS1012" i="1"/>
  <c r="AS1013" i="1"/>
  <c r="AS1014" i="1"/>
  <c r="AS1015" i="1"/>
  <c r="AS1016" i="1"/>
  <c r="AS1017" i="1"/>
  <c r="AS1018" i="1"/>
  <c r="AS1019" i="1"/>
  <c r="AS1020" i="1"/>
  <c r="AS1021" i="1"/>
  <c r="AS1022" i="1"/>
  <c r="AS1023" i="1"/>
  <c r="AS1024" i="1"/>
  <c r="AS1025" i="1"/>
  <c r="AS1026" i="1"/>
  <c r="AS1027" i="1"/>
  <c r="AS1028" i="1"/>
  <c r="AS1029" i="1"/>
  <c r="AS1030" i="1"/>
  <c r="AS1031" i="1"/>
  <c r="AS1032" i="1"/>
  <c r="AS1033" i="1"/>
  <c r="AS1034" i="1"/>
  <c r="AS1035" i="1"/>
  <c r="AS1036" i="1"/>
  <c r="AS1037" i="1"/>
  <c r="AS1038" i="1"/>
  <c r="AS1039" i="1"/>
  <c r="AS1040" i="1"/>
  <c r="AS1041" i="1"/>
  <c r="AS1042" i="1"/>
  <c r="AS1043" i="1"/>
  <c r="AS1044" i="1"/>
  <c r="AS1045" i="1"/>
  <c r="AS1046" i="1"/>
  <c r="AS1047" i="1"/>
  <c r="AS1048" i="1"/>
  <c r="AS1049" i="1"/>
  <c r="AS1050" i="1"/>
  <c r="AS1051" i="1"/>
  <c r="AS1052" i="1"/>
  <c r="AS1053" i="1"/>
  <c r="AS1054" i="1"/>
  <c r="AS1055" i="1"/>
  <c r="AS1056" i="1"/>
  <c r="AS1057" i="1"/>
  <c r="AS1058" i="1"/>
  <c r="AS1059" i="1"/>
  <c r="AS1060" i="1"/>
  <c r="AS1061" i="1"/>
  <c r="AS1062" i="1"/>
  <c r="AS1063" i="1"/>
  <c r="AS1064" i="1"/>
  <c r="AS1065" i="1"/>
  <c r="AS1066" i="1"/>
  <c r="AS1067" i="1"/>
  <c r="AS1068" i="1"/>
  <c r="AS1069" i="1"/>
  <c r="AS1070" i="1"/>
  <c r="AS1071" i="1"/>
  <c r="AS1072" i="1"/>
  <c r="AS1073" i="1"/>
  <c r="AS1074" i="1"/>
  <c r="AS1075" i="1"/>
  <c r="AS1076" i="1"/>
  <c r="AS1077" i="1"/>
  <c r="AS1078" i="1"/>
  <c r="AS1079" i="1"/>
  <c r="AS1080" i="1"/>
  <c r="AS1081" i="1"/>
  <c r="AS1082" i="1"/>
  <c r="AS1083" i="1"/>
  <c r="AS1084" i="1"/>
  <c r="AS1085" i="1"/>
  <c r="AS1086" i="1"/>
  <c r="AS1087" i="1"/>
  <c r="AS1088" i="1"/>
  <c r="AS1089" i="1"/>
  <c r="AS1090" i="1"/>
  <c r="AS1091" i="1"/>
  <c r="AS1092" i="1"/>
  <c r="AS1093" i="1"/>
  <c r="AS1094" i="1"/>
  <c r="AS1095" i="1"/>
  <c r="AS1096" i="1"/>
  <c r="AS1097" i="1"/>
  <c r="AS1098" i="1"/>
  <c r="AS1099" i="1"/>
  <c r="AS1100" i="1"/>
  <c r="AS1101" i="1"/>
  <c r="AS1102" i="1"/>
  <c r="AS1103" i="1"/>
  <c r="AS1104" i="1"/>
  <c r="AS1105" i="1"/>
  <c r="AS1106" i="1"/>
  <c r="AS1107" i="1"/>
  <c r="AS1108" i="1"/>
  <c r="AS1109" i="1"/>
  <c r="AS1110" i="1"/>
  <c r="AS1111" i="1"/>
  <c r="AS1112" i="1"/>
  <c r="AS1113" i="1"/>
  <c r="AS1114" i="1"/>
  <c r="AS1115" i="1"/>
  <c r="AS1116" i="1"/>
  <c r="AS1117" i="1"/>
  <c r="AS1118" i="1"/>
  <c r="AS1119" i="1"/>
  <c r="AS1120" i="1"/>
  <c r="AS1121" i="1"/>
  <c r="AS1122" i="1"/>
  <c r="AS1123" i="1"/>
  <c r="AS1124" i="1"/>
  <c r="AS1125" i="1"/>
  <c r="AS1126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4" i="1"/>
  <c r="AR56" i="1"/>
  <c r="AR57" i="1"/>
  <c r="AR58" i="1"/>
  <c r="AR59" i="1"/>
  <c r="AR60" i="1"/>
  <c r="AR61" i="1"/>
  <c r="AR62" i="1"/>
  <c r="AR64" i="1"/>
  <c r="AR65" i="1"/>
  <c r="AR66" i="1"/>
  <c r="AR67" i="1"/>
  <c r="AR68" i="1"/>
  <c r="AR69" i="1"/>
  <c r="AR71" i="1"/>
  <c r="AR73" i="1"/>
  <c r="AR74" i="1"/>
  <c r="AR75" i="1"/>
  <c r="AR76" i="1"/>
  <c r="AR77" i="1"/>
  <c r="AR79" i="1"/>
  <c r="AR80" i="1"/>
  <c r="AR83" i="1"/>
  <c r="AR84" i="1"/>
  <c r="AR86" i="1"/>
  <c r="AR87" i="1"/>
  <c r="AR91" i="1"/>
  <c r="AR92" i="1"/>
  <c r="AR93" i="1"/>
  <c r="AR94" i="1"/>
  <c r="AR95" i="1"/>
  <c r="AR97" i="1"/>
  <c r="AR98" i="1"/>
  <c r="AR100" i="1"/>
  <c r="AR102" i="1"/>
  <c r="AR104" i="1"/>
  <c r="AR106" i="1"/>
  <c r="AR107" i="1"/>
  <c r="AR108" i="1"/>
  <c r="AR112" i="1"/>
  <c r="AR113" i="1"/>
  <c r="AR114" i="1"/>
  <c r="AR116" i="1"/>
  <c r="AR119" i="1"/>
  <c r="AR134" i="1"/>
  <c r="AR153" i="1"/>
  <c r="AR162" i="1"/>
  <c r="AR174" i="1"/>
  <c r="AR176" i="1"/>
  <c r="AR178" i="1"/>
  <c r="AR180" i="1"/>
  <c r="AR181" i="1"/>
  <c r="AR185" i="1"/>
  <c r="AR187" i="1"/>
  <c r="AR197" i="1"/>
  <c r="AR198" i="1"/>
  <c r="AR200" i="1"/>
  <c r="AR202" i="1"/>
  <c r="AR207" i="1"/>
  <c r="AR211" i="1"/>
  <c r="AR240" i="1"/>
  <c r="AR248" i="1"/>
  <c r="AR260" i="1"/>
  <c r="AR265" i="1"/>
  <c r="AR284" i="1"/>
  <c r="AR288" i="1"/>
  <c r="AR293" i="1"/>
  <c r="AR297" i="1"/>
  <c r="AR306" i="1"/>
  <c r="AR312" i="1"/>
  <c r="AR325" i="1"/>
  <c r="AR326" i="1"/>
  <c r="AR332" i="1"/>
  <c r="AR343" i="1"/>
  <c r="AR354" i="1"/>
  <c r="AR359" i="1"/>
  <c r="AR375" i="1"/>
  <c r="AR386" i="1"/>
  <c r="AR394" i="1"/>
  <c r="AR396" i="1"/>
  <c r="AR406" i="1"/>
  <c r="AR416" i="1"/>
  <c r="AR430" i="1"/>
  <c r="AR439" i="1"/>
  <c r="AR452" i="1"/>
  <c r="AR465" i="1"/>
  <c r="AR500" i="1"/>
  <c r="AR501" i="1"/>
  <c r="AR505" i="1"/>
  <c r="AR511" i="1"/>
  <c r="AR534" i="1"/>
  <c r="AR538" i="1"/>
  <c r="AR540" i="1"/>
  <c r="AR541" i="1"/>
  <c r="AR543" i="1"/>
  <c r="AR546" i="1"/>
  <c r="AR565" i="1"/>
  <c r="AR575" i="1"/>
  <c r="AR582" i="1"/>
  <c r="AR584" i="1"/>
  <c r="AR604" i="1"/>
  <c r="AR607" i="1"/>
  <c r="AR617" i="1"/>
  <c r="AR623" i="1"/>
  <c r="AR643" i="1"/>
  <c r="AR651" i="1"/>
  <c r="AR698" i="1"/>
  <c r="AR702" i="1"/>
  <c r="AR705" i="1"/>
  <c r="AR707" i="1"/>
  <c r="AR714" i="1"/>
  <c r="AR724" i="1"/>
  <c r="AR729" i="1"/>
  <c r="AR732" i="1"/>
  <c r="AR737" i="1"/>
  <c r="AR738" i="1"/>
  <c r="AR744" i="1"/>
  <c r="AR753" i="1"/>
  <c r="AR760" i="1"/>
  <c r="AR771" i="1"/>
  <c r="AR772" i="1"/>
  <c r="AR784" i="1"/>
  <c r="AR791" i="1"/>
  <c r="AR804" i="1"/>
  <c r="AR810" i="1"/>
  <c r="AR816" i="1"/>
  <c r="AR817" i="1"/>
  <c r="AR826" i="1"/>
  <c r="AR833" i="1"/>
  <c r="AR836" i="1"/>
  <c r="AR840" i="1"/>
  <c r="AR845" i="1"/>
  <c r="AR859" i="1"/>
  <c r="AR869" i="1"/>
  <c r="AR877" i="1"/>
  <c r="AR893" i="1"/>
  <c r="AR895" i="1"/>
  <c r="AR896" i="1"/>
  <c r="AR906" i="1"/>
  <c r="AR917" i="1"/>
  <c r="AR919" i="1"/>
  <c r="AR930" i="1"/>
  <c r="AR938" i="1"/>
  <c r="AR945" i="1"/>
  <c r="AR955" i="1"/>
  <c r="AR956" i="1"/>
  <c r="AR962" i="1"/>
  <c r="AR964" i="1"/>
  <c r="AR967" i="1"/>
  <c r="AR968" i="1"/>
  <c r="AR974" i="1"/>
  <c r="AR981" i="1"/>
  <c r="AR987" i="1"/>
  <c r="AR1006" i="1"/>
  <c r="AR1007" i="1"/>
  <c r="AR1009" i="1"/>
  <c r="AR1013" i="1"/>
  <c r="AR1015" i="1"/>
  <c r="AR1027" i="1"/>
  <c r="AR1032" i="1"/>
  <c r="AR1035" i="1"/>
  <c r="AR1039" i="1"/>
  <c r="AR1041" i="1"/>
  <c r="AR1047" i="1"/>
  <c r="AR1051" i="1"/>
  <c r="AR1061" i="1"/>
  <c r="AR1076" i="1"/>
  <c r="AR1081" i="1"/>
  <c r="AR1087" i="1"/>
  <c r="AR1109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Q733" i="1"/>
  <c r="AQ734" i="1"/>
  <c r="AQ735" i="1"/>
  <c r="AQ736" i="1"/>
  <c r="AQ737" i="1"/>
  <c r="AQ738" i="1"/>
  <c r="AQ739" i="1"/>
  <c r="AQ740" i="1"/>
  <c r="AQ741" i="1"/>
  <c r="AQ742" i="1"/>
  <c r="AQ743" i="1"/>
  <c r="AQ744" i="1"/>
  <c r="AQ745" i="1"/>
  <c r="AQ746" i="1"/>
  <c r="AQ747" i="1"/>
  <c r="AQ748" i="1"/>
  <c r="AQ749" i="1"/>
  <c r="AQ750" i="1"/>
  <c r="AQ751" i="1"/>
  <c r="AQ752" i="1"/>
  <c r="AQ753" i="1"/>
  <c r="AQ754" i="1"/>
  <c r="AQ755" i="1"/>
  <c r="AQ756" i="1"/>
  <c r="AQ757" i="1"/>
  <c r="AQ758" i="1"/>
  <c r="AQ759" i="1"/>
  <c r="AQ760" i="1"/>
  <c r="AQ761" i="1"/>
  <c r="AQ762" i="1"/>
  <c r="AQ763" i="1"/>
  <c r="AQ764" i="1"/>
  <c r="AQ765" i="1"/>
  <c r="AQ766" i="1"/>
  <c r="AQ767" i="1"/>
  <c r="AQ768" i="1"/>
  <c r="AQ769" i="1"/>
  <c r="AQ770" i="1"/>
  <c r="AQ771" i="1"/>
  <c r="AQ772" i="1"/>
  <c r="AQ773" i="1"/>
  <c r="AQ774" i="1"/>
  <c r="AQ775" i="1"/>
  <c r="AQ776" i="1"/>
  <c r="AQ777" i="1"/>
  <c r="AQ778" i="1"/>
  <c r="AQ779" i="1"/>
  <c r="AQ780" i="1"/>
  <c r="AQ781" i="1"/>
  <c r="AQ782" i="1"/>
  <c r="AQ783" i="1"/>
  <c r="AQ784" i="1"/>
  <c r="AQ785" i="1"/>
  <c r="AQ786" i="1"/>
  <c r="AQ787" i="1"/>
  <c r="AQ788" i="1"/>
  <c r="AQ789" i="1"/>
  <c r="AQ790" i="1"/>
  <c r="AQ791" i="1"/>
  <c r="AQ792" i="1"/>
  <c r="AQ793" i="1"/>
  <c r="AQ794" i="1"/>
  <c r="AQ795" i="1"/>
  <c r="AQ796" i="1"/>
  <c r="AQ797" i="1"/>
  <c r="AQ798" i="1"/>
  <c r="AQ799" i="1"/>
  <c r="AQ800" i="1"/>
  <c r="AQ801" i="1"/>
  <c r="AQ802" i="1"/>
  <c r="AQ803" i="1"/>
  <c r="AQ804" i="1"/>
  <c r="AQ805" i="1"/>
  <c r="AQ806" i="1"/>
  <c r="AQ807" i="1"/>
  <c r="AQ808" i="1"/>
  <c r="AQ809" i="1"/>
  <c r="AQ810" i="1"/>
  <c r="AQ811" i="1"/>
  <c r="AQ812" i="1"/>
  <c r="AQ813" i="1"/>
  <c r="AQ814" i="1"/>
  <c r="AQ815" i="1"/>
  <c r="AQ816" i="1"/>
  <c r="AQ817" i="1"/>
  <c r="AQ818" i="1"/>
  <c r="AQ819" i="1"/>
  <c r="AQ820" i="1"/>
  <c r="AQ821" i="1"/>
  <c r="AQ822" i="1"/>
  <c r="AQ823" i="1"/>
  <c r="AQ824" i="1"/>
  <c r="AQ825" i="1"/>
  <c r="AQ826" i="1"/>
  <c r="AQ827" i="1"/>
  <c r="AQ828" i="1"/>
  <c r="AQ829" i="1"/>
  <c r="AQ830" i="1"/>
  <c r="AQ831" i="1"/>
  <c r="AQ832" i="1"/>
  <c r="AQ833" i="1"/>
  <c r="AQ834" i="1"/>
  <c r="AQ835" i="1"/>
  <c r="AQ836" i="1"/>
  <c r="AQ837" i="1"/>
  <c r="AQ838" i="1"/>
  <c r="AQ839" i="1"/>
  <c r="AQ840" i="1"/>
  <c r="AQ841" i="1"/>
  <c r="AQ842" i="1"/>
  <c r="AQ843" i="1"/>
  <c r="AQ844" i="1"/>
  <c r="AQ845" i="1"/>
  <c r="AQ846" i="1"/>
  <c r="AQ847" i="1"/>
  <c r="AQ848" i="1"/>
  <c r="AQ849" i="1"/>
  <c r="AQ850" i="1"/>
  <c r="AQ851" i="1"/>
  <c r="AQ852" i="1"/>
  <c r="AQ853" i="1"/>
  <c r="AQ854" i="1"/>
  <c r="AQ855" i="1"/>
  <c r="AQ856" i="1"/>
  <c r="AQ857" i="1"/>
  <c r="AQ858" i="1"/>
  <c r="AQ859" i="1"/>
  <c r="AQ860" i="1"/>
  <c r="AQ861" i="1"/>
  <c r="AQ862" i="1"/>
  <c r="AQ863" i="1"/>
  <c r="AQ864" i="1"/>
  <c r="AQ865" i="1"/>
  <c r="AQ866" i="1"/>
  <c r="AQ867" i="1"/>
  <c r="AQ868" i="1"/>
  <c r="AQ869" i="1"/>
  <c r="AQ870" i="1"/>
  <c r="AQ871" i="1"/>
  <c r="AQ872" i="1"/>
  <c r="AQ873" i="1"/>
  <c r="AQ874" i="1"/>
  <c r="AQ875" i="1"/>
  <c r="AQ876" i="1"/>
  <c r="AQ877" i="1"/>
  <c r="AQ878" i="1"/>
  <c r="AQ879" i="1"/>
  <c r="AQ880" i="1"/>
  <c r="AQ881" i="1"/>
  <c r="AQ882" i="1"/>
  <c r="AQ883" i="1"/>
  <c r="AQ884" i="1"/>
  <c r="AQ885" i="1"/>
  <c r="AQ886" i="1"/>
  <c r="AQ887" i="1"/>
  <c r="AQ888" i="1"/>
  <c r="AQ889" i="1"/>
  <c r="AQ890" i="1"/>
  <c r="AQ891" i="1"/>
  <c r="AQ892" i="1"/>
  <c r="AQ893" i="1"/>
  <c r="AQ894" i="1"/>
  <c r="AQ895" i="1"/>
  <c r="AQ896" i="1"/>
  <c r="AQ897" i="1"/>
  <c r="AQ898" i="1"/>
  <c r="AQ899" i="1"/>
  <c r="AQ900" i="1"/>
  <c r="AQ901" i="1"/>
  <c r="AQ902" i="1"/>
  <c r="AQ903" i="1"/>
  <c r="AQ904" i="1"/>
  <c r="AQ905" i="1"/>
  <c r="AQ906" i="1"/>
  <c r="AQ907" i="1"/>
  <c r="AQ908" i="1"/>
  <c r="AQ909" i="1"/>
  <c r="AQ910" i="1"/>
  <c r="AQ911" i="1"/>
  <c r="AQ912" i="1"/>
  <c r="AQ913" i="1"/>
  <c r="AQ914" i="1"/>
  <c r="AQ915" i="1"/>
  <c r="AQ916" i="1"/>
  <c r="AQ917" i="1"/>
  <c r="AQ918" i="1"/>
  <c r="AQ919" i="1"/>
  <c r="AQ920" i="1"/>
  <c r="AQ921" i="1"/>
  <c r="AQ922" i="1"/>
  <c r="AQ923" i="1"/>
  <c r="AQ924" i="1"/>
  <c r="AQ925" i="1"/>
  <c r="AQ926" i="1"/>
  <c r="AQ927" i="1"/>
  <c r="AQ928" i="1"/>
  <c r="AQ929" i="1"/>
  <c r="AQ930" i="1"/>
  <c r="AQ931" i="1"/>
  <c r="AQ932" i="1"/>
  <c r="AQ933" i="1"/>
  <c r="AQ934" i="1"/>
  <c r="AQ935" i="1"/>
  <c r="AQ936" i="1"/>
  <c r="AQ937" i="1"/>
  <c r="AQ938" i="1"/>
  <c r="AQ939" i="1"/>
  <c r="AQ940" i="1"/>
  <c r="AQ941" i="1"/>
  <c r="AQ942" i="1"/>
  <c r="AQ943" i="1"/>
  <c r="AQ944" i="1"/>
  <c r="AQ945" i="1"/>
  <c r="AQ946" i="1"/>
  <c r="AQ947" i="1"/>
  <c r="AQ948" i="1"/>
  <c r="AQ949" i="1"/>
  <c r="AQ950" i="1"/>
  <c r="AQ951" i="1"/>
  <c r="AQ952" i="1"/>
  <c r="AQ953" i="1"/>
  <c r="AQ954" i="1"/>
  <c r="AQ955" i="1"/>
  <c r="AQ956" i="1"/>
  <c r="AQ957" i="1"/>
  <c r="AQ958" i="1"/>
  <c r="AQ959" i="1"/>
  <c r="AQ960" i="1"/>
  <c r="AQ961" i="1"/>
  <c r="AQ962" i="1"/>
  <c r="AQ963" i="1"/>
  <c r="AQ964" i="1"/>
  <c r="AQ965" i="1"/>
  <c r="AQ966" i="1"/>
  <c r="AQ967" i="1"/>
  <c r="AQ968" i="1"/>
  <c r="AQ969" i="1"/>
  <c r="AQ970" i="1"/>
  <c r="AQ971" i="1"/>
  <c r="AQ972" i="1"/>
  <c r="AQ973" i="1"/>
  <c r="AQ974" i="1"/>
  <c r="AQ975" i="1"/>
  <c r="AQ976" i="1"/>
  <c r="AQ977" i="1"/>
  <c r="AQ978" i="1"/>
  <c r="AQ979" i="1"/>
  <c r="AQ980" i="1"/>
  <c r="AQ981" i="1"/>
  <c r="AQ982" i="1"/>
  <c r="AQ983" i="1"/>
  <c r="AQ984" i="1"/>
  <c r="AQ985" i="1"/>
  <c r="AQ986" i="1"/>
  <c r="AQ987" i="1"/>
  <c r="AQ988" i="1"/>
  <c r="AQ989" i="1"/>
  <c r="AQ990" i="1"/>
  <c r="AQ991" i="1"/>
  <c r="AQ992" i="1"/>
  <c r="AQ993" i="1"/>
  <c r="AQ994" i="1"/>
  <c r="AQ995" i="1"/>
  <c r="AQ996" i="1"/>
  <c r="AQ997" i="1"/>
  <c r="AQ998" i="1"/>
  <c r="AQ999" i="1"/>
  <c r="AQ1000" i="1"/>
  <c r="AQ1001" i="1"/>
  <c r="AQ1002" i="1"/>
  <c r="AQ1003" i="1"/>
  <c r="AQ1004" i="1"/>
  <c r="AQ1005" i="1"/>
  <c r="AQ1006" i="1"/>
  <c r="AQ1007" i="1"/>
  <c r="AQ1008" i="1"/>
  <c r="AQ1009" i="1"/>
  <c r="AQ1010" i="1"/>
  <c r="AQ1011" i="1"/>
  <c r="AQ1012" i="1"/>
  <c r="AQ1013" i="1"/>
  <c r="AQ1014" i="1"/>
  <c r="AQ1015" i="1"/>
  <c r="AQ1016" i="1"/>
  <c r="AQ1017" i="1"/>
  <c r="AQ1018" i="1"/>
  <c r="AQ1019" i="1"/>
  <c r="AQ1020" i="1"/>
  <c r="AQ1021" i="1"/>
  <c r="AQ1022" i="1"/>
  <c r="AQ1023" i="1"/>
  <c r="AQ1024" i="1"/>
  <c r="AQ1025" i="1"/>
  <c r="AQ1026" i="1"/>
  <c r="AQ1027" i="1"/>
  <c r="AQ1028" i="1"/>
  <c r="AQ1029" i="1"/>
  <c r="AQ1030" i="1"/>
  <c r="AQ1031" i="1"/>
  <c r="AQ1032" i="1"/>
  <c r="AQ1033" i="1"/>
  <c r="AQ1034" i="1"/>
  <c r="AQ1035" i="1"/>
  <c r="AQ1036" i="1"/>
  <c r="AQ1037" i="1"/>
  <c r="AQ1038" i="1"/>
  <c r="AQ1039" i="1"/>
  <c r="AQ1040" i="1"/>
  <c r="AQ1041" i="1"/>
  <c r="AQ1042" i="1"/>
  <c r="AQ1043" i="1"/>
  <c r="AQ1044" i="1"/>
  <c r="AQ1045" i="1"/>
  <c r="AQ1046" i="1"/>
  <c r="AQ1047" i="1"/>
  <c r="AQ1048" i="1"/>
  <c r="AQ1049" i="1"/>
  <c r="AQ1050" i="1"/>
  <c r="AQ1051" i="1"/>
  <c r="AQ1052" i="1"/>
  <c r="AQ1053" i="1"/>
  <c r="AQ1054" i="1"/>
  <c r="AQ1055" i="1"/>
  <c r="AQ1056" i="1"/>
  <c r="AQ1057" i="1"/>
  <c r="AQ1058" i="1"/>
  <c r="AQ1059" i="1"/>
  <c r="AQ1060" i="1"/>
  <c r="AQ1061" i="1"/>
  <c r="AQ1062" i="1"/>
  <c r="AQ1063" i="1"/>
  <c r="AQ1064" i="1"/>
  <c r="AQ1065" i="1"/>
  <c r="AQ1066" i="1"/>
  <c r="AQ1067" i="1"/>
  <c r="AQ1068" i="1"/>
  <c r="AQ1069" i="1"/>
  <c r="AQ1070" i="1"/>
  <c r="AQ1071" i="1"/>
  <c r="AQ1072" i="1"/>
  <c r="AQ1073" i="1"/>
  <c r="AQ1074" i="1"/>
  <c r="AQ1075" i="1"/>
  <c r="AQ1076" i="1"/>
  <c r="AQ1077" i="1"/>
  <c r="AQ1078" i="1"/>
  <c r="AQ1079" i="1"/>
  <c r="AQ1080" i="1"/>
  <c r="AQ1081" i="1"/>
  <c r="AQ1082" i="1"/>
  <c r="AQ1083" i="1"/>
  <c r="AQ1084" i="1"/>
  <c r="AQ1085" i="1"/>
  <c r="AQ1086" i="1"/>
  <c r="AQ1087" i="1"/>
  <c r="AQ1088" i="1"/>
  <c r="AQ1089" i="1"/>
  <c r="AQ1090" i="1"/>
  <c r="AQ1091" i="1"/>
  <c r="AQ1092" i="1"/>
  <c r="AQ1093" i="1"/>
  <c r="AQ1094" i="1"/>
  <c r="AQ1095" i="1"/>
  <c r="AQ1096" i="1"/>
  <c r="AQ1097" i="1"/>
  <c r="AQ1098" i="1"/>
  <c r="AQ1099" i="1"/>
  <c r="AQ1100" i="1"/>
  <c r="AQ1101" i="1"/>
  <c r="AQ1102" i="1"/>
  <c r="AQ1103" i="1"/>
  <c r="AQ1104" i="1"/>
  <c r="AQ1105" i="1"/>
  <c r="AQ1106" i="1"/>
  <c r="AQ1107" i="1"/>
  <c r="AQ1108" i="1"/>
  <c r="AQ1109" i="1"/>
  <c r="AQ1110" i="1"/>
  <c r="AQ1111" i="1"/>
  <c r="AQ1112" i="1"/>
  <c r="AQ1113" i="1"/>
  <c r="AQ1114" i="1"/>
  <c r="AQ1115" i="1"/>
  <c r="AQ1116" i="1"/>
  <c r="AQ1117" i="1"/>
  <c r="AQ1118" i="1"/>
  <c r="AQ1119" i="1"/>
  <c r="AQ1120" i="1"/>
  <c r="AQ1121" i="1"/>
  <c r="AQ1122" i="1"/>
  <c r="AQ1123" i="1"/>
  <c r="AQ1124" i="1"/>
  <c r="AQ1125" i="1"/>
  <c r="AQ1126" i="1"/>
  <c r="AR27" i="1" l="1"/>
  <c r="AT2" i="1"/>
  <c r="AT1051" i="1"/>
  <c r="AT1035" i="1"/>
  <c r="AT987" i="1"/>
  <c r="AT955" i="1"/>
  <c r="AT859" i="1"/>
  <c r="AT810" i="1"/>
  <c r="AT643" i="1"/>
  <c r="AT826" i="1"/>
  <c r="AT738" i="1"/>
  <c r="AT584" i="1"/>
  <c r="AT771" i="1"/>
  <c r="AT702" i="1"/>
  <c r="AT1076" i="1"/>
  <c r="AT1041" i="1"/>
  <c r="AT1027" i="1"/>
  <c r="AT1007" i="1"/>
  <c r="AT974" i="1"/>
  <c r="AT962" i="1"/>
  <c r="AT938" i="1"/>
  <c r="AT906" i="1"/>
  <c r="AT877" i="1"/>
  <c r="AT840" i="1"/>
  <c r="AT817" i="1"/>
  <c r="AT791" i="1"/>
  <c r="AT760" i="1"/>
  <c r="AT737" i="1"/>
  <c r="AT714" i="1"/>
  <c r="AT698" i="1"/>
  <c r="AT617" i="1"/>
  <c r="AT582" i="1"/>
  <c r="AT543" i="1"/>
  <c r="AT534" i="1"/>
  <c r="AT500" i="1"/>
  <c r="AT430" i="1"/>
  <c r="AT394" i="1"/>
  <c r="AT354" i="1"/>
  <c r="AT325" i="1"/>
  <c r="AT293" i="1"/>
  <c r="AT260" i="1"/>
  <c r="AT207" i="1"/>
  <c r="AT197" i="1"/>
  <c r="AT180" i="1"/>
  <c r="AT162" i="1"/>
  <c r="AT116" i="1"/>
  <c r="AT108" i="1"/>
  <c r="AT102" i="1"/>
  <c r="AT95" i="1"/>
  <c r="AT91" i="1"/>
  <c r="AT83" i="1"/>
  <c r="AT76" i="1"/>
  <c r="AT71" i="1"/>
  <c r="AT66" i="1"/>
  <c r="AT61" i="1"/>
  <c r="AT57" i="1"/>
  <c r="AT51" i="1"/>
  <c r="AT47" i="1"/>
  <c r="AT43" i="1"/>
  <c r="AT39" i="1"/>
  <c r="AT35" i="1"/>
  <c r="AT31" i="1"/>
  <c r="AT26" i="1"/>
  <c r="AT22" i="1"/>
  <c r="AT18" i="1"/>
  <c r="AT14" i="1"/>
  <c r="AT10" i="1"/>
  <c r="AT6" i="1"/>
  <c r="AT607" i="1"/>
  <c r="AT1087" i="1"/>
  <c r="AT895" i="1"/>
  <c r="AT7" i="1"/>
  <c r="AT1006" i="1"/>
  <c r="AT930" i="1"/>
  <c r="AT707" i="1"/>
  <c r="AT651" i="1"/>
  <c r="AT465" i="1"/>
  <c r="AT416" i="1"/>
  <c r="AR904" i="1"/>
  <c r="AT904" i="1" s="1"/>
  <c r="AR264" i="1"/>
  <c r="AT264" i="1" s="1"/>
  <c r="AR411" i="1"/>
  <c r="AT411" i="1" s="1"/>
  <c r="AR404" i="1"/>
  <c r="AT404" i="1" s="1"/>
  <c r="AT1109" i="1"/>
  <c r="AT1039" i="1"/>
  <c r="AT1015" i="1"/>
  <c r="AT919" i="1"/>
  <c r="AT623" i="1"/>
  <c r="AT505" i="1"/>
  <c r="AT1061" i="1"/>
  <c r="AT968" i="1"/>
  <c r="AT956" i="1"/>
  <c r="AT896" i="1"/>
  <c r="AT869" i="1"/>
  <c r="AT836" i="1"/>
  <c r="AT816" i="1"/>
  <c r="AT784" i="1"/>
  <c r="AT753" i="1"/>
  <c r="AT732" i="1"/>
  <c r="AT575" i="1"/>
  <c r="AT541" i="1"/>
  <c r="AT511" i="1"/>
  <c r="AT386" i="1"/>
  <c r="AT343" i="1"/>
  <c r="AT312" i="1"/>
  <c r="AT288" i="1"/>
  <c r="AT248" i="1"/>
  <c r="AT202" i="1"/>
  <c r="AT187" i="1"/>
  <c r="AT178" i="1"/>
  <c r="AT153" i="1"/>
  <c r="AT114" i="1"/>
  <c r="AT107" i="1"/>
  <c r="AT100" i="1"/>
  <c r="AT94" i="1"/>
  <c r="AT87" i="1"/>
  <c r="AT80" i="1"/>
  <c r="AT75" i="1"/>
  <c r="AT69" i="1"/>
  <c r="AT65" i="1"/>
  <c r="AT60" i="1"/>
  <c r="AT56" i="1"/>
  <c r="AT50" i="1"/>
  <c r="AT46" i="1"/>
  <c r="AT42" i="1"/>
  <c r="AT38" i="1"/>
  <c r="AT34" i="1"/>
  <c r="AT30" i="1"/>
  <c r="AT25" i="1"/>
  <c r="AT21" i="1"/>
  <c r="AT17" i="1"/>
  <c r="AT13" i="1"/>
  <c r="AT9" i="1"/>
  <c r="AT5" i="1"/>
  <c r="AT1047" i="1"/>
  <c r="AT967" i="1"/>
  <c r="AT1013" i="1"/>
  <c r="AT833" i="1"/>
  <c r="AT772" i="1"/>
  <c r="AT744" i="1"/>
  <c r="AT729" i="1"/>
  <c r="AT705" i="1"/>
  <c r="AT604" i="1"/>
  <c r="AT565" i="1"/>
  <c r="AT540" i="1"/>
  <c r="AT452" i="1"/>
  <c r="AT406" i="1"/>
  <c r="AT375" i="1"/>
  <c r="AT332" i="1"/>
  <c r="AT306" i="1"/>
  <c r="AT284" i="1"/>
  <c r="AT240" i="1"/>
  <c r="AT200" i="1"/>
  <c r="AT185" i="1"/>
  <c r="AT176" i="1"/>
  <c r="AT134" i="1"/>
  <c r="AT113" i="1"/>
  <c r="AT106" i="1"/>
  <c r="AT98" i="1"/>
  <c r="AT93" i="1"/>
  <c r="AT86" i="1"/>
  <c r="AT79" i="1"/>
  <c r="AT74" i="1"/>
  <c r="AT68" i="1"/>
  <c r="AT64" i="1"/>
  <c r="AT59" i="1"/>
  <c r="AT54" i="1"/>
  <c r="AT49" i="1"/>
  <c r="AT45" i="1"/>
  <c r="AT41" i="1"/>
  <c r="AT37" i="1"/>
  <c r="AT33" i="1"/>
  <c r="AT29" i="1"/>
  <c r="AT24" i="1"/>
  <c r="AT20" i="1"/>
  <c r="AT16" i="1"/>
  <c r="AT12" i="1"/>
  <c r="AT8" i="1"/>
  <c r="AT4" i="1"/>
  <c r="AR1115" i="1"/>
  <c r="AT1115" i="1" s="1"/>
  <c r="AR1086" i="1"/>
  <c r="AT1086" i="1" s="1"/>
  <c r="AR210" i="1"/>
  <c r="AT210" i="1" s="1"/>
  <c r="AR160" i="1"/>
  <c r="AT160" i="1" s="1"/>
  <c r="AR364" i="1"/>
  <c r="AT364" i="1" s="1"/>
  <c r="AR315" i="1"/>
  <c r="AT315" i="1" s="1"/>
  <c r="AR307" i="1"/>
  <c r="AT307" i="1" s="1"/>
  <c r="AR790" i="1"/>
  <c r="AT790" i="1" s="1"/>
  <c r="AR456" i="1"/>
  <c r="AT456" i="1" s="1"/>
  <c r="AR175" i="1"/>
  <c r="AT175" i="1" s="1"/>
  <c r="AT1081" i="1"/>
  <c r="AT1032" i="1"/>
  <c r="AT1009" i="1"/>
  <c r="AT981" i="1"/>
  <c r="AT964" i="1"/>
  <c r="AT945" i="1"/>
  <c r="AT917" i="1"/>
  <c r="AT893" i="1"/>
  <c r="AT845" i="1"/>
  <c r="AT804" i="1"/>
  <c r="AT724" i="1"/>
  <c r="AT546" i="1"/>
  <c r="AT538" i="1"/>
  <c r="AT501" i="1"/>
  <c r="AT439" i="1"/>
  <c r="AT396" i="1"/>
  <c r="AT359" i="1"/>
  <c r="AT326" i="1"/>
  <c r="AT297" i="1"/>
  <c r="AT265" i="1"/>
  <c r="AT211" i="1"/>
  <c r="AT198" i="1"/>
  <c r="AT181" i="1"/>
  <c r="AT174" i="1"/>
  <c r="AT119" i="1"/>
  <c r="AT112" i="1"/>
  <c r="AT104" i="1"/>
  <c r="AT97" i="1"/>
  <c r="AT92" i="1"/>
  <c r="AT84" i="1"/>
  <c r="AT77" i="1"/>
  <c r="AT73" i="1"/>
  <c r="AT67" i="1"/>
  <c r="AT62" i="1"/>
  <c r="AT58" i="1"/>
  <c r="AT52" i="1"/>
  <c r="AT48" i="1"/>
  <c r="AT44" i="1"/>
  <c r="AT40" i="1"/>
  <c r="AT36" i="1"/>
  <c r="AT32" i="1"/>
  <c r="AT28" i="1"/>
  <c r="AT23" i="1"/>
  <c r="AT19" i="1"/>
  <c r="AT15" i="1"/>
  <c r="AT11" i="1"/>
  <c r="AT3" i="1"/>
  <c r="AR164" i="1"/>
  <c r="AT164" i="1" s="1"/>
  <c r="AR195" i="1"/>
  <c r="AT195" i="1" s="1"/>
  <c r="AR214" i="1"/>
  <c r="AT214" i="1" s="1"/>
  <c r="AR252" i="1"/>
  <c r="AT252" i="1" s="1"/>
  <c r="AR272" i="1"/>
  <c r="AT272" i="1" s="1"/>
  <c r="AR279" i="1"/>
  <c r="AT279" i="1" s="1"/>
  <c r="AR292" i="1"/>
  <c r="AT292" i="1" s="1"/>
  <c r="AR310" i="1"/>
  <c r="AT310" i="1" s="1"/>
  <c r="AR378" i="1"/>
  <c r="AT378" i="1" s="1"/>
  <c r="AR510" i="1"/>
  <c r="AT510" i="1" s="1"/>
  <c r="AR542" i="1"/>
  <c r="AT542" i="1" s="1"/>
  <c r="AR606" i="1"/>
  <c r="AT606" i="1" s="1"/>
  <c r="AR634" i="1"/>
  <c r="AT634" i="1" s="1"/>
  <c r="AR650" i="1"/>
  <c r="AT650" i="1" s="1"/>
  <c r="AR670" i="1"/>
  <c r="AT670" i="1" s="1"/>
  <c r="AR690" i="1"/>
  <c r="AT690" i="1" s="1"/>
  <c r="AR694" i="1"/>
  <c r="AT694" i="1" s="1"/>
  <c r="AR734" i="1"/>
  <c r="AT734" i="1" s="1"/>
  <c r="AR754" i="1"/>
  <c r="AT754" i="1" s="1"/>
  <c r="AR72" i="1"/>
  <c r="AT72" i="1" s="1"/>
  <c r="AR132" i="1"/>
  <c r="AT132" i="1" s="1"/>
  <c r="AR125" i="1"/>
  <c r="AT125" i="1" s="1"/>
  <c r="AR137" i="1"/>
  <c r="AT137" i="1" s="1"/>
  <c r="AR145" i="1"/>
  <c r="AT145" i="1" s="1"/>
  <c r="AR169" i="1"/>
  <c r="AT169" i="1" s="1"/>
  <c r="AR209" i="1"/>
  <c r="AT209" i="1" s="1"/>
  <c r="AR221" i="1"/>
  <c r="AT221" i="1" s="1"/>
  <c r="AR253" i="1"/>
  <c r="AT253" i="1" s="1"/>
  <c r="AR305" i="1"/>
  <c r="AT305" i="1" s="1"/>
  <c r="AR122" i="1"/>
  <c r="AT122" i="1" s="1"/>
  <c r="AR191" i="1"/>
  <c r="AT191" i="1" s="1"/>
  <c r="AR196" i="1"/>
  <c r="AT196" i="1" s="1"/>
  <c r="AR259" i="1"/>
  <c r="AT259" i="1" s="1"/>
  <c r="AR143" i="1"/>
  <c r="AT143" i="1" s="1"/>
  <c r="AR168" i="1"/>
  <c r="AT168" i="1" s="1"/>
  <c r="AR212" i="1"/>
  <c r="AT212" i="1" s="1"/>
  <c r="AR228" i="1"/>
  <c r="AT228" i="1" s="1"/>
  <c r="AR244" i="1"/>
  <c r="AT244" i="1" s="1"/>
  <c r="AR286" i="1"/>
  <c r="AT286" i="1" s="1"/>
  <c r="AR135" i="1"/>
  <c r="AT135" i="1" s="1"/>
  <c r="AR231" i="1"/>
  <c r="AT231" i="1" s="1"/>
  <c r="AR271" i="1"/>
  <c r="AT271" i="1" s="1"/>
  <c r="AR321" i="1"/>
  <c r="AT321" i="1" s="1"/>
  <c r="AR341" i="1"/>
  <c r="AT341" i="1" s="1"/>
  <c r="AR345" i="1"/>
  <c r="AT345" i="1" s="1"/>
  <c r="AR397" i="1"/>
  <c r="AT397" i="1" s="1"/>
  <c r="AR421" i="1"/>
  <c r="AT421" i="1" s="1"/>
  <c r="AR429" i="1"/>
  <c r="AT429" i="1" s="1"/>
  <c r="AR489" i="1"/>
  <c r="AT489" i="1" s="1"/>
  <c r="AR517" i="1"/>
  <c r="AT517" i="1" s="1"/>
  <c r="AR553" i="1"/>
  <c r="AT553" i="1" s="1"/>
  <c r="AR557" i="1"/>
  <c r="AT557" i="1" s="1"/>
  <c r="AR577" i="1"/>
  <c r="AT577" i="1" s="1"/>
  <c r="AR585" i="1"/>
  <c r="AT585" i="1" s="1"/>
  <c r="AR593" i="1"/>
  <c r="AT593" i="1" s="1"/>
  <c r="AR601" i="1"/>
  <c r="AT601" i="1" s="1"/>
  <c r="AR609" i="1"/>
  <c r="AT609" i="1" s="1"/>
  <c r="AR625" i="1"/>
  <c r="AT625" i="1" s="1"/>
  <c r="AR637" i="1"/>
  <c r="AT637" i="1" s="1"/>
  <c r="AR641" i="1"/>
  <c r="AT641" i="1" s="1"/>
  <c r="AR657" i="1"/>
  <c r="AT657" i="1" s="1"/>
  <c r="AR661" i="1"/>
  <c r="AT661" i="1" s="1"/>
  <c r="AR693" i="1"/>
  <c r="AT693" i="1" s="1"/>
  <c r="AR725" i="1"/>
  <c r="AT725" i="1" s="1"/>
  <c r="AR745" i="1"/>
  <c r="AT745" i="1" s="1"/>
  <c r="AR797" i="1"/>
  <c r="AT797" i="1" s="1"/>
  <c r="AR801" i="1"/>
  <c r="AT801" i="1" s="1"/>
  <c r="AR853" i="1"/>
  <c r="AT853" i="1" s="1"/>
  <c r="AR861" i="1"/>
  <c r="AT861" i="1" s="1"/>
  <c r="AR865" i="1"/>
  <c r="AT865" i="1" s="1"/>
  <c r="AR897" i="1"/>
  <c r="AT897" i="1" s="1"/>
  <c r="AR929" i="1"/>
  <c r="AT929" i="1" s="1"/>
  <c r="AR969" i="1"/>
  <c r="AT969" i="1" s="1"/>
  <c r="AR973" i="1"/>
  <c r="AT973" i="1" s="1"/>
  <c r="AR1005" i="1"/>
  <c r="AT1005" i="1" s="1"/>
  <c r="AR1021" i="1"/>
  <c r="AT1021" i="1" s="1"/>
  <c r="AR1025" i="1"/>
  <c r="AT1025" i="1" s="1"/>
  <c r="AR1049" i="1"/>
  <c r="AT1049" i="1" s="1"/>
  <c r="AR1053" i="1"/>
  <c r="AT1053" i="1" s="1"/>
  <c r="AR1077" i="1"/>
  <c r="AT1077" i="1" s="1"/>
  <c r="AR1085" i="1"/>
  <c r="AT1085" i="1" s="1"/>
  <c r="AR1097" i="1"/>
  <c r="AT1097" i="1" s="1"/>
  <c r="AR1113" i="1"/>
  <c r="AT1113" i="1" s="1"/>
  <c r="AR1125" i="1"/>
  <c r="AT1125" i="1" s="1"/>
  <c r="AR266" i="1"/>
  <c r="AT266" i="1" s="1"/>
  <c r="AR330" i="1"/>
  <c r="AT330" i="1" s="1"/>
  <c r="AR342" i="1"/>
  <c r="AT342" i="1" s="1"/>
  <c r="AR346" i="1"/>
  <c r="AT346" i="1" s="1"/>
  <c r="AR358" i="1"/>
  <c r="AT358" i="1" s="1"/>
  <c r="AR390" i="1"/>
  <c r="AT390" i="1" s="1"/>
  <c r="AR398" i="1"/>
  <c r="AT398" i="1" s="1"/>
  <c r="AR434" i="1"/>
  <c r="AT434" i="1" s="1"/>
  <c r="AR450" i="1"/>
  <c r="AT450" i="1" s="1"/>
  <c r="AR454" i="1"/>
  <c r="AT454" i="1" s="1"/>
  <c r="AR474" i="1"/>
  <c r="AT474" i="1" s="1"/>
  <c r="AR478" i="1"/>
  <c r="AT478" i="1" s="1"/>
  <c r="AR514" i="1"/>
  <c r="AT514" i="1" s="1"/>
  <c r="AR590" i="1"/>
  <c r="AT590" i="1" s="1"/>
  <c r="AR610" i="1"/>
  <c r="AT610" i="1" s="1"/>
  <c r="AR706" i="1"/>
  <c r="AT706" i="1" s="1"/>
  <c r="AR722" i="1"/>
  <c r="AT722" i="1" s="1"/>
  <c r="AR750" i="1"/>
  <c r="AT750" i="1" s="1"/>
  <c r="AR1118" i="1"/>
  <c r="AT1118" i="1" s="1"/>
  <c r="AR1103" i="1"/>
  <c r="AT1103" i="1" s="1"/>
  <c r="AR1082" i="1"/>
  <c r="AT1082" i="1" s="1"/>
  <c r="AR1078" i="1"/>
  <c r="AT1078" i="1" s="1"/>
  <c r="AR1067" i="1"/>
  <c r="AT1067" i="1" s="1"/>
  <c r="AR1058" i="1"/>
  <c r="AT1058" i="1" s="1"/>
  <c r="AR1042" i="1"/>
  <c r="AT1042" i="1" s="1"/>
  <c r="AR1016" i="1"/>
  <c r="AT1016" i="1" s="1"/>
  <c r="AR1003" i="1"/>
  <c r="AT1003" i="1" s="1"/>
  <c r="AR992" i="1"/>
  <c r="AT992" i="1" s="1"/>
  <c r="AR978" i="1"/>
  <c r="AT978" i="1" s="1"/>
  <c r="AR946" i="1"/>
  <c r="AT946" i="1" s="1"/>
  <c r="AR942" i="1"/>
  <c r="AT942" i="1" s="1"/>
  <c r="AR931" i="1"/>
  <c r="AT931" i="1" s="1"/>
  <c r="AR916" i="1"/>
  <c r="AT916" i="1" s="1"/>
  <c r="AR900" i="1"/>
  <c r="AT900" i="1" s="1"/>
  <c r="AR891" i="1"/>
  <c r="AT891" i="1" s="1"/>
  <c r="AR880" i="1"/>
  <c r="AT880" i="1" s="1"/>
  <c r="AR876" i="1"/>
  <c r="AT876" i="1" s="1"/>
  <c r="AR867" i="1"/>
  <c r="AT867" i="1" s="1"/>
  <c r="AR856" i="1"/>
  <c r="AT856" i="1" s="1"/>
  <c r="AR846" i="1"/>
  <c r="AT846" i="1" s="1"/>
  <c r="AR842" i="1"/>
  <c r="AT842" i="1" s="1"/>
  <c r="AR832" i="1"/>
  <c r="AT832" i="1" s="1"/>
  <c r="AR812" i="1"/>
  <c r="AT812" i="1" s="1"/>
  <c r="AR802" i="1"/>
  <c r="AT802" i="1" s="1"/>
  <c r="AR786" i="1"/>
  <c r="AT786" i="1" s="1"/>
  <c r="AR775" i="1"/>
  <c r="AT775" i="1" s="1"/>
  <c r="AR747" i="1"/>
  <c r="AT747" i="1" s="1"/>
  <c r="AR739" i="1"/>
  <c r="AT739" i="1" s="1"/>
  <c r="AR720" i="1"/>
  <c r="AT720" i="1" s="1"/>
  <c r="AR688" i="1"/>
  <c r="AT688" i="1" s="1"/>
  <c r="AR672" i="1"/>
  <c r="AT672" i="1" s="1"/>
  <c r="AR656" i="1"/>
  <c r="AT656" i="1" s="1"/>
  <c r="AR640" i="1"/>
  <c r="AT640" i="1" s="1"/>
  <c r="AR624" i="1"/>
  <c r="AT624" i="1" s="1"/>
  <c r="AR595" i="1"/>
  <c r="AT595" i="1" s="1"/>
  <c r="AR580" i="1"/>
  <c r="AT580" i="1" s="1"/>
  <c r="AR572" i="1"/>
  <c r="AT572" i="1" s="1"/>
  <c r="AR551" i="1"/>
  <c r="AT551" i="1" s="1"/>
  <c r="AR544" i="1"/>
  <c r="AT544" i="1" s="1"/>
  <c r="AR519" i="1"/>
  <c r="AT519" i="1" s="1"/>
  <c r="AR491" i="1"/>
  <c r="AT491" i="1" s="1"/>
  <c r="AR483" i="1"/>
  <c r="AT483" i="1" s="1"/>
  <c r="AR467" i="1"/>
  <c r="AT467" i="1" s="1"/>
  <c r="AR444" i="1"/>
  <c r="AT444" i="1" s="1"/>
  <c r="AR400" i="1"/>
  <c r="AT400" i="1" s="1"/>
  <c r="AR387" i="1"/>
  <c r="AT387" i="1" s="1"/>
  <c r="AR372" i="1"/>
  <c r="AT372" i="1" s="1"/>
  <c r="AR351" i="1"/>
  <c r="AT351" i="1" s="1"/>
  <c r="AR335" i="1"/>
  <c r="AT335" i="1" s="1"/>
  <c r="AR327" i="1"/>
  <c r="AT327" i="1" s="1"/>
  <c r="AR323" i="1"/>
  <c r="AT323" i="1" s="1"/>
  <c r="AR298" i="1"/>
  <c r="AT298" i="1" s="1"/>
  <c r="AR282" i="1"/>
  <c r="AT282" i="1" s="1"/>
  <c r="AR247" i="1"/>
  <c r="AT247" i="1" s="1"/>
  <c r="AR226" i="1"/>
  <c r="AT226" i="1" s="1"/>
  <c r="AR184" i="1"/>
  <c r="AT184" i="1" s="1"/>
  <c r="AR166" i="1"/>
  <c r="AT166" i="1" s="1"/>
  <c r="AR1071" i="1"/>
  <c r="AT1071" i="1" s="1"/>
  <c r="AR1056" i="1"/>
  <c r="AT1056" i="1" s="1"/>
  <c r="AR1046" i="1"/>
  <c r="AT1046" i="1" s="1"/>
  <c r="AR1031" i="1"/>
  <c r="AT1031" i="1" s="1"/>
  <c r="AR1020" i="1"/>
  <c r="AT1020" i="1" s="1"/>
  <c r="AR996" i="1"/>
  <c r="AT996" i="1" s="1"/>
  <c r="AR986" i="1"/>
  <c r="AT986" i="1" s="1"/>
  <c r="AR976" i="1"/>
  <c r="AT976" i="1" s="1"/>
  <c r="AR966" i="1"/>
  <c r="AT966" i="1" s="1"/>
  <c r="AR940" i="1"/>
  <c r="AT940" i="1" s="1"/>
  <c r="AR910" i="1"/>
  <c r="AT910" i="1" s="1"/>
  <c r="AR835" i="1"/>
  <c r="AT835" i="1" s="1"/>
  <c r="AR820" i="1"/>
  <c r="AT820" i="1" s="1"/>
  <c r="AR811" i="1"/>
  <c r="AT811" i="1" s="1"/>
  <c r="AR800" i="1"/>
  <c r="AT800" i="1" s="1"/>
  <c r="AR795" i="1"/>
  <c r="AT795" i="1" s="1"/>
  <c r="AR779" i="1"/>
  <c r="AT779" i="1" s="1"/>
  <c r="AR768" i="1"/>
  <c r="AT768" i="1" s="1"/>
  <c r="AR763" i="1"/>
  <c r="AT763" i="1" s="1"/>
  <c r="AR752" i="1"/>
  <c r="AT752" i="1" s="1"/>
  <c r="AR719" i="1"/>
  <c r="AT719" i="1" s="1"/>
  <c r="AR712" i="1"/>
  <c r="AT712" i="1" s="1"/>
  <c r="AR687" i="1"/>
  <c r="AT687" i="1" s="1"/>
  <c r="AR671" i="1"/>
  <c r="AT671" i="1" s="1"/>
  <c r="AR655" i="1"/>
  <c r="AT655" i="1" s="1"/>
  <c r="AR639" i="1"/>
  <c r="AT639" i="1" s="1"/>
  <c r="AR608" i="1"/>
  <c r="AT608" i="1" s="1"/>
  <c r="AR571" i="1"/>
  <c r="AT571" i="1" s="1"/>
  <c r="AR556" i="1"/>
  <c r="AT556" i="1" s="1"/>
  <c r="AR516" i="1"/>
  <c r="AT516" i="1" s="1"/>
  <c r="AR503" i="1"/>
  <c r="AT503" i="1" s="1"/>
  <c r="AR488" i="1"/>
  <c r="AT488" i="1" s="1"/>
  <c r="AR472" i="1"/>
  <c r="AT472" i="1" s="1"/>
  <c r="AR451" i="1"/>
  <c r="AT451" i="1" s="1"/>
  <c r="AR435" i="1"/>
  <c r="AT435" i="1" s="1"/>
  <c r="AR420" i="1"/>
  <c r="AT420" i="1" s="1"/>
  <c r="AR399" i="1"/>
  <c r="AT399" i="1" s="1"/>
  <c r="AR392" i="1"/>
  <c r="AT392" i="1" s="1"/>
  <c r="AR371" i="1"/>
  <c r="AT371" i="1" s="1"/>
  <c r="AR355" i="1"/>
  <c r="AT355" i="1" s="1"/>
  <c r="AR348" i="1"/>
  <c r="AT348" i="1" s="1"/>
  <c r="AR276" i="1"/>
  <c r="AT276" i="1" s="1"/>
  <c r="AR219" i="1"/>
  <c r="AT219" i="1" s="1"/>
  <c r="AR208" i="1"/>
  <c r="AT208" i="1" s="1"/>
  <c r="AR147" i="1"/>
  <c r="AT147" i="1" s="1"/>
  <c r="AR70" i="1"/>
  <c r="AT70" i="1" s="1"/>
  <c r="AR151" i="1"/>
  <c r="AT151" i="1" s="1"/>
  <c r="AR357" i="1"/>
  <c r="AT357" i="1" s="1"/>
  <c r="AR1001" i="1"/>
  <c r="AT1001" i="1" s="1"/>
  <c r="AR334" i="1"/>
  <c r="AT334" i="1" s="1"/>
  <c r="AR146" i="1"/>
  <c r="AT146" i="1" s="1"/>
  <c r="AR235" i="1"/>
  <c r="AT235" i="1" s="1"/>
  <c r="AR418" i="1"/>
  <c r="AT418" i="1" s="1"/>
  <c r="AR486" i="1"/>
  <c r="AT486" i="1" s="1"/>
  <c r="AR494" i="1"/>
  <c r="AT494" i="1" s="1"/>
  <c r="AR498" i="1"/>
  <c r="AT498" i="1" s="1"/>
  <c r="AR562" i="1"/>
  <c r="AT562" i="1" s="1"/>
  <c r="AR566" i="1"/>
  <c r="AT566" i="1" s="1"/>
  <c r="AR574" i="1"/>
  <c r="AT574" i="1" s="1"/>
  <c r="AR594" i="1"/>
  <c r="AT594" i="1" s="1"/>
  <c r="AR598" i="1"/>
  <c r="AT598" i="1" s="1"/>
  <c r="AR614" i="1"/>
  <c r="AT614" i="1" s="1"/>
  <c r="AR626" i="1"/>
  <c r="AT626" i="1" s="1"/>
  <c r="AR658" i="1"/>
  <c r="AT658" i="1" s="1"/>
  <c r="AR718" i="1"/>
  <c r="AT718" i="1" s="1"/>
  <c r="AR742" i="1"/>
  <c r="AT742" i="1" s="1"/>
  <c r="AR136" i="1"/>
  <c r="AT136" i="1" s="1"/>
  <c r="AR172" i="1"/>
  <c r="AT172" i="1" s="1"/>
  <c r="AR216" i="1"/>
  <c r="AT216" i="1" s="1"/>
  <c r="AR251" i="1"/>
  <c r="AT251" i="1" s="1"/>
  <c r="AR425" i="1"/>
  <c r="AT425" i="1" s="1"/>
  <c r="AR473" i="1"/>
  <c r="AT473" i="1" s="1"/>
  <c r="AR633" i="1"/>
  <c r="AT633" i="1" s="1"/>
  <c r="AR889" i="1"/>
  <c r="AT889" i="1" s="1"/>
  <c r="AR905" i="1"/>
  <c r="AT905" i="1" s="1"/>
  <c r="AR1017" i="1"/>
  <c r="AT1017" i="1" s="1"/>
  <c r="AR1073" i="1"/>
  <c r="AT1073" i="1" s="1"/>
  <c r="AR1126" i="1"/>
  <c r="AT1126" i="1" s="1"/>
  <c r="AR1120" i="1"/>
  <c r="AT1120" i="1" s="1"/>
  <c r="AR1110" i="1"/>
  <c r="AT1110" i="1" s="1"/>
  <c r="AR1100" i="1"/>
  <c r="AT1100" i="1" s="1"/>
  <c r="AR1084" i="1"/>
  <c r="AT1084" i="1" s="1"/>
  <c r="AR1075" i="1"/>
  <c r="AT1075" i="1" s="1"/>
  <c r="AR1064" i="1"/>
  <c r="AT1064" i="1" s="1"/>
  <c r="AR1055" i="1"/>
  <c r="AT1055" i="1" s="1"/>
  <c r="AR1040" i="1"/>
  <c r="AT1040" i="1" s="1"/>
  <c r="AR1024" i="1"/>
  <c r="AT1024" i="1" s="1"/>
  <c r="AR1014" i="1"/>
  <c r="AT1014" i="1" s="1"/>
  <c r="AR1000" i="1"/>
  <c r="AT1000" i="1" s="1"/>
  <c r="AR990" i="1"/>
  <c r="AT990" i="1" s="1"/>
  <c r="AR980" i="1"/>
  <c r="AT980" i="1" s="1"/>
  <c r="AR975" i="1"/>
  <c r="AT975" i="1" s="1"/>
  <c r="AR954" i="1"/>
  <c r="AT954" i="1" s="1"/>
  <c r="AR939" i="1"/>
  <c r="AT939" i="1" s="1"/>
  <c r="AR928" i="1"/>
  <c r="AT928" i="1" s="1"/>
  <c r="AR923" i="1"/>
  <c r="AT923" i="1" s="1"/>
  <c r="AR914" i="1"/>
  <c r="AT914" i="1" s="1"/>
  <c r="AR908" i="1"/>
  <c r="AT908" i="1" s="1"/>
  <c r="AR903" i="1"/>
  <c r="AT903" i="1" s="1"/>
  <c r="AR898" i="1"/>
  <c r="AT898" i="1" s="1"/>
  <c r="AR888" i="1"/>
  <c r="AT888" i="1" s="1"/>
  <c r="AR883" i="1"/>
  <c r="AT883" i="1" s="1"/>
  <c r="AR878" i="1"/>
  <c r="AT878" i="1" s="1"/>
  <c r="AR874" i="1"/>
  <c r="AT874" i="1" s="1"/>
  <c r="AR864" i="1"/>
  <c r="AT864" i="1" s="1"/>
  <c r="AR854" i="1"/>
  <c r="AT854" i="1" s="1"/>
  <c r="AR848" i="1"/>
  <c r="AT848" i="1" s="1"/>
  <c r="AR844" i="1"/>
  <c r="AT844" i="1" s="1"/>
  <c r="AR839" i="1"/>
  <c r="AT839" i="1" s="1"/>
  <c r="AR834" i="1"/>
  <c r="AT834" i="1" s="1"/>
  <c r="AR830" i="1"/>
  <c r="AT830" i="1" s="1"/>
  <c r="AR824" i="1"/>
  <c r="AT824" i="1" s="1"/>
  <c r="AR819" i="1"/>
  <c r="AT819" i="1" s="1"/>
  <c r="AR815" i="1"/>
  <c r="AT815" i="1" s="1"/>
  <c r="AR799" i="1"/>
  <c r="AT799" i="1" s="1"/>
  <c r="AR794" i="1"/>
  <c r="AT794" i="1" s="1"/>
  <c r="AR788" i="1"/>
  <c r="AT788" i="1" s="1"/>
  <c r="AR783" i="1"/>
  <c r="AT783" i="1" s="1"/>
  <c r="AR778" i="1"/>
  <c r="AT778" i="1" s="1"/>
  <c r="AR767" i="1"/>
  <c r="AT767" i="1" s="1"/>
  <c r="AR762" i="1"/>
  <c r="AT762" i="1" s="1"/>
  <c r="AR756" i="1"/>
  <c r="AT756" i="1" s="1"/>
  <c r="AR751" i="1"/>
  <c r="AT751" i="1" s="1"/>
  <c r="AR743" i="1"/>
  <c r="AT743" i="1" s="1"/>
  <c r="AR731" i="1"/>
  <c r="AT731" i="1" s="1"/>
  <c r="AR716" i="1"/>
  <c r="AT716" i="1" s="1"/>
  <c r="AR711" i="1"/>
  <c r="AT711" i="1" s="1"/>
  <c r="AR704" i="1"/>
  <c r="AT704" i="1" s="1"/>
  <c r="AR699" i="1"/>
  <c r="AT699" i="1" s="1"/>
  <c r="AR692" i="1"/>
  <c r="AT692" i="1" s="1"/>
  <c r="AR684" i="1"/>
  <c r="AT684" i="1" s="1"/>
  <c r="AR676" i="1"/>
  <c r="AT676" i="1" s="1"/>
  <c r="AR668" i="1"/>
  <c r="AT668" i="1" s="1"/>
  <c r="AR660" i="1"/>
  <c r="AT660" i="1" s="1"/>
  <c r="AR652" i="1"/>
  <c r="AT652" i="1" s="1"/>
  <c r="AR644" i="1"/>
  <c r="AT644" i="1" s="1"/>
  <c r="AR636" i="1"/>
  <c r="AT636" i="1" s="1"/>
  <c r="AR628" i="1"/>
  <c r="AT628" i="1" s="1"/>
  <c r="AR620" i="1"/>
  <c r="AT620" i="1" s="1"/>
  <c r="AR615" i="1"/>
  <c r="AT615" i="1" s="1"/>
  <c r="AR599" i="1"/>
  <c r="AT599" i="1" s="1"/>
  <c r="AR591" i="1"/>
  <c r="AT591" i="1" s="1"/>
  <c r="AR583" i="1"/>
  <c r="AT583" i="1" s="1"/>
  <c r="AR576" i="1"/>
  <c r="AT576" i="1" s="1"/>
  <c r="AR568" i="1"/>
  <c r="AT568" i="1" s="1"/>
  <c r="AR563" i="1"/>
  <c r="AT563" i="1" s="1"/>
  <c r="AR555" i="1"/>
  <c r="AT555" i="1" s="1"/>
  <c r="AR547" i="1"/>
  <c r="AT547" i="1" s="1"/>
  <c r="AR536" i="1"/>
  <c r="AT536" i="1" s="1"/>
  <c r="AR531" i="1"/>
  <c r="AT531" i="1" s="1"/>
  <c r="AR523" i="1"/>
  <c r="AT523" i="1" s="1"/>
  <c r="AR515" i="1"/>
  <c r="AT515" i="1" s="1"/>
  <c r="AR507" i="1"/>
  <c r="AT507" i="1" s="1"/>
  <c r="AR495" i="1"/>
  <c r="AT495" i="1" s="1"/>
  <c r="AR487" i="1"/>
  <c r="AT487" i="1" s="1"/>
  <c r="AR479" i="1"/>
  <c r="AT479" i="1" s="1"/>
  <c r="AR471" i="1"/>
  <c r="AT471" i="1" s="1"/>
  <c r="AR464" i="1"/>
  <c r="AT464" i="1" s="1"/>
  <c r="AR448" i="1"/>
  <c r="AT448" i="1" s="1"/>
  <c r="AR440" i="1"/>
  <c r="AT440" i="1" s="1"/>
  <c r="AR432" i="1"/>
  <c r="AT432" i="1" s="1"/>
  <c r="AR427" i="1"/>
  <c r="AT427" i="1" s="1"/>
  <c r="AR419" i="1"/>
  <c r="AT419" i="1" s="1"/>
  <c r="AR391" i="1"/>
  <c r="AT391" i="1" s="1"/>
  <c r="AR384" i="1"/>
  <c r="AT384" i="1" s="1"/>
  <c r="AR376" i="1"/>
  <c r="AT376" i="1" s="1"/>
  <c r="AR368" i="1"/>
  <c r="AT368" i="1" s="1"/>
  <c r="AR360" i="1"/>
  <c r="AT360" i="1" s="1"/>
  <c r="AR347" i="1"/>
  <c r="AT347" i="1" s="1"/>
  <c r="AR339" i="1"/>
  <c r="AT339" i="1" s="1"/>
  <c r="AR331" i="1"/>
  <c r="AT331" i="1" s="1"/>
  <c r="AR319" i="1"/>
  <c r="AT319" i="1" s="1"/>
  <c r="AR311" i="1"/>
  <c r="AT311" i="1" s="1"/>
  <c r="AR303" i="1"/>
  <c r="AT303" i="1" s="1"/>
  <c r="AR294" i="1"/>
  <c r="AT294" i="1" s="1"/>
  <c r="AR274" i="1"/>
  <c r="AT274" i="1" s="1"/>
  <c r="AR256" i="1"/>
  <c r="AT256" i="1" s="1"/>
  <c r="AR236" i="1"/>
  <c r="AT236" i="1" s="1"/>
  <c r="AR215" i="1"/>
  <c r="AT215" i="1" s="1"/>
  <c r="AR630" i="1"/>
  <c r="AT630" i="1" s="1"/>
  <c r="AR370" i="1"/>
  <c r="AT370" i="1" s="1"/>
  <c r="AR414" i="1"/>
  <c r="AT414" i="1" s="1"/>
  <c r="AR442" i="1"/>
  <c r="AT442" i="1" s="1"/>
  <c r="AR530" i="1"/>
  <c r="AT530" i="1" s="1"/>
  <c r="AR558" i="1"/>
  <c r="AT558" i="1" s="1"/>
  <c r="AR602" i="1"/>
  <c r="AT602" i="1" s="1"/>
  <c r="AR638" i="1"/>
  <c r="AT638" i="1" s="1"/>
  <c r="AR686" i="1"/>
  <c r="AT686" i="1" s="1"/>
  <c r="AR1123" i="1"/>
  <c r="AT1123" i="1" s="1"/>
  <c r="AR1112" i="1"/>
  <c r="AT1112" i="1" s="1"/>
  <c r="AR1108" i="1"/>
  <c r="AT1108" i="1" s="1"/>
  <c r="AR1098" i="1"/>
  <c r="AT1098" i="1" s="1"/>
  <c r="AR1092" i="1"/>
  <c r="AT1092" i="1" s="1"/>
  <c r="AR1072" i="1"/>
  <c r="AT1072" i="1" s="1"/>
  <c r="AR1062" i="1"/>
  <c r="AT1062" i="1" s="1"/>
  <c r="AR1052" i="1"/>
  <c r="AT1052" i="1" s="1"/>
  <c r="AR1038" i="1"/>
  <c r="AT1038" i="1" s="1"/>
  <c r="AR1022" i="1"/>
  <c r="AT1022" i="1" s="1"/>
  <c r="AR1012" i="1"/>
  <c r="AT1012" i="1" s="1"/>
  <c r="AR1008" i="1"/>
  <c r="AT1008" i="1" s="1"/>
  <c r="AR998" i="1"/>
  <c r="AT998" i="1" s="1"/>
  <c r="AR982" i="1"/>
  <c r="AT982" i="1" s="1"/>
  <c r="AR972" i="1"/>
  <c r="AT972" i="1" s="1"/>
  <c r="AR951" i="1"/>
  <c r="AT951" i="1" s="1"/>
  <c r="AR936" i="1"/>
  <c r="AT936" i="1" s="1"/>
  <c r="AR926" i="1"/>
  <c r="AT926" i="1" s="1"/>
  <c r="AR920" i="1"/>
  <c r="AT920" i="1" s="1"/>
  <c r="AR911" i="1"/>
  <c r="AT911" i="1" s="1"/>
  <c r="AR886" i="1"/>
  <c r="AT886" i="1" s="1"/>
  <c r="AR871" i="1"/>
  <c r="AT871" i="1" s="1"/>
  <c r="AR862" i="1"/>
  <c r="AT862" i="1" s="1"/>
  <c r="AR851" i="1"/>
  <c r="AT851" i="1" s="1"/>
  <c r="AR827" i="1"/>
  <c r="AT827" i="1" s="1"/>
  <c r="AR822" i="1"/>
  <c r="AT822" i="1" s="1"/>
  <c r="AR807" i="1"/>
  <c r="AT807" i="1" s="1"/>
  <c r="AR796" i="1"/>
  <c r="AT796" i="1" s="1"/>
  <c r="AR780" i="1"/>
  <c r="AT780" i="1" s="1"/>
  <c r="AR770" i="1"/>
  <c r="AT770" i="1" s="1"/>
  <c r="AR764" i="1"/>
  <c r="AT764" i="1" s="1"/>
  <c r="AR759" i="1"/>
  <c r="AT759" i="1" s="1"/>
  <c r="AR735" i="1"/>
  <c r="AT735" i="1" s="1"/>
  <c r="AR728" i="1"/>
  <c r="AT728" i="1" s="1"/>
  <c r="AR696" i="1"/>
  <c r="AT696" i="1" s="1"/>
  <c r="AR680" i="1"/>
  <c r="AT680" i="1" s="1"/>
  <c r="AR664" i="1"/>
  <c r="AT664" i="1" s="1"/>
  <c r="AR648" i="1"/>
  <c r="AT648" i="1" s="1"/>
  <c r="AR632" i="1"/>
  <c r="AT632" i="1" s="1"/>
  <c r="AR611" i="1"/>
  <c r="AT611" i="1" s="1"/>
  <c r="AR603" i="1"/>
  <c r="AT603" i="1" s="1"/>
  <c r="AR587" i="1"/>
  <c r="AT587" i="1" s="1"/>
  <c r="AR559" i="1"/>
  <c r="AT559" i="1" s="1"/>
  <c r="AR539" i="1"/>
  <c r="AT539" i="1" s="1"/>
  <c r="AR527" i="1"/>
  <c r="AT527" i="1" s="1"/>
  <c r="AR504" i="1"/>
  <c r="AT504" i="1" s="1"/>
  <c r="AR499" i="1"/>
  <c r="AT499" i="1" s="1"/>
  <c r="AR475" i="1"/>
  <c r="AT475" i="1" s="1"/>
  <c r="AR460" i="1"/>
  <c r="AT460" i="1" s="1"/>
  <c r="AR436" i="1"/>
  <c r="AT436" i="1" s="1"/>
  <c r="AR423" i="1"/>
  <c r="AT423" i="1" s="1"/>
  <c r="AR415" i="1"/>
  <c r="AT415" i="1" s="1"/>
  <c r="AR407" i="1"/>
  <c r="AT407" i="1" s="1"/>
  <c r="AR380" i="1"/>
  <c r="AT380" i="1" s="1"/>
  <c r="AR356" i="1"/>
  <c r="AT356" i="1" s="1"/>
  <c r="AR290" i="1"/>
  <c r="AT290" i="1" s="1"/>
  <c r="AR267" i="1"/>
  <c r="AT267" i="1" s="1"/>
  <c r="AR190" i="1"/>
  <c r="AT190" i="1" s="1"/>
  <c r="AR224" i="1"/>
  <c r="AT224" i="1" s="1"/>
  <c r="AR518" i="1"/>
  <c r="AT518" i="1" s="1"/>
  <c r="AR730" i="1"/>
  <c r="AT730" i="1" s="1"/>
  <c r="AR152" i="1"/>
  <c r="AT152" i="1" s="1"/>
  <c r="AR117" i="1"/>
  <c r="AT117" i="1" s="1"/>
  <c r="AR165" i="1"/>
  <c r="AT165" i="1" s="1"/>
  <c r="AR205" i="1"/>
  <c r="AT205" i="1" s="1"/>
  <c r="AR213" i="1"/>
  <c r="AT213" i="1" s="1"/>
  <c r="AR245" i="1"/>
  <c r="AT245" i="1" s="1"/>
  <c r="AR261" i="1"/>
  <c r="AT261" i="1" s="1"/>
  <c r="AR273" i="1"/>
  <c r="AT273" i="1" s="1"/>
  <c r="AR281" i="1"/>
  <c r="AT281" i="1" s="1"/>
  <c r="AR289" i="1"/>
  <c r="AT289" i="1" s="1"/>
  <c r="AR138" i="1"/>
  <c r="AT138" i="1" s="1"/>
  <c r="AR238" i="1"/>
  <c r="AT238" i="1" s="1"/>
  <c r="AR90" i="1"/>
  <c r="AT90" i="1" s="1"/>
  <c r="AR99" i="1"/>
  <c r="AT99" i="1" s="1"/>
  <c r="AR239" i="1"/>
  <c r="AT239" i="1" s="1"/>
  <c r="AR250" i="1"/>
  <c r="AT250" i="1" s="1"/>
  <c r="AR280" i="1"/>
  <c r="AT280" i="1" s="1"/>
  <c r="AR199" i="1"/>
  <c r="AT199" i="1" s="1"/>
  <c r="AR242" i="1"/>
  <c r="AT242" i="1" s="1"/>
  <c r="AR291" i="1"/>
  <c r="AT291" i="1" s="1"/>
  <c r="AR304" i="1"/>
  <c r="AT304" i="1" s="1"/>
  <c r="AR313" i="1"/>
  <c r="AT313" i="1" s="1"/>
  <c r="AR405" i="1"/>
  <c r="AT405" i="1" s="1"/>
  <c r="AR457" i="1"/>
  <c r="AT457" i="1" s="1"/>
  <c r="AR513" i="1"/>
  <c r="AT513" i="1" s="1"/>
  <c r="AR569" i="1"/>
  <c r="AT569" i="1" s="1"/>
  <c r="AR645" i="1"/>
  <c r="AT645" i="1" s="1"/>
  <c r="AR685" i="1"/>
  <c r="AT685" i="1" s="1"/>
  <c r="AR697" i="1"/>
  <c r="AT697" i="1" s="1"/>
  <c r="AR701" i="1"/>
  <c r="AT701" i="1" s="1"/>
  <c r="AR713" i="1"/>
  <c r="AT713" i="1" s="1"/>
  <c r="AR781" i="1"/>
  <c r="AT781" i="1" s="1"/>
  <c r="AR901" i="1"/>
  <c r="AT901" i="1" s="1"/>
  <c r="AR246" i="1"/>
  <c r="AT246" i="1" s="1"/>
  <c r="AR262" i="1"/>
  <c r="AT262" i="1" s="1"/>
  <c r="AR296" i="1"/>
  <c r="AT296" i="1" s="1"/>
  <c r="AR300" i="1"/>
  <c r="AT300" i="1" s="1"/>
  <c r="AR314" i="1"/>
  <c r="AT314" i="1" s="1"/>
  <c r="AR322" i="1"/>
  <c r="AT322" i="1" s="1"/>
  <c r="AR374" i="1"/>
  <c r="AT374" i="1" s="1"/>
  <c r="AR438" i="1"/>
  <c r="AT438" i="1" s="1"/>
  <c r="AR462" i="1"/>
  <c r="AT462" i="1" s="1"/>
  <c r="AR466" i="1"/>
  <c r="AT466" i="1" s="1"/>
  <c r="AR482" i="1"/>
  <c r="AT482" i="1" s="1"/>
  <c r="AR570" i="1"/>
  <c r="AT570" i="1" s="1"/>
  <c r="AR618" i="1"/>
  <c r="AT618" i="1" s="1"/>
  <c r="AR666" i="1"/>
  <c r="AT666" i="1" s="1"/>
  <c r="AR746" i="1"/>
  <c r="AT746" i="1" s="1"/>
  <c r="AR88" i="1"/>
  <c r="AT88" i="1" s="1"/>
  <c r="AR96" i="1"/>
  <c r="AT96" i="1" s="1"/>
  <c r="AR105" i="1"/>
  <c r="AT105" i="1" s="1"/>
  <c r="AR157" i="1"/>
  <c r="AT157" i="1" s="1"/>
  <c r="AR131" i="1"/>
  <c r="AT131" i="1" s="1"/>
  <c r="AR156" i="1"/>
  <c r="AT156" i="1" s="1"/>
  <c r="AR227" i="1"/>
  <c r="AT227" i="1" s="1"/>
  <c r="AR243" i="1"/>
  <c r="AT243" i="1" s="1"/>
  <c r="AR254" i="1"/>
  <c r="AT254" i="1" s="1"/>
  <c r="AR192" i="1"/>
  <c r="AT192" i="1" s="1"/>
  <c r="AR218" i="1"/>
  <c r="AT218" i="1" s="1"/>
  <c r="AR270" i="1"/>
  <c r="AT270" i="1" s="1"/>
  <c r="AR275" i="1"/>
  <c r="AT275" i="1" s="1"/>
  <c r="AR278" i="1"/>
  <c r="AT278" i="1" s="1"/>
  <c r="AR295" i="1"/>
  <c r="AT295" i="1" s="1"/>
  <c r="AR309" i="1"/>
  <c r="AT309" i="1" s="1"/>
  <c r="AR385" i="1"/>
  <c r="AT385" i="1" s="1"/>
  <c r="AR389" i="1"/>
  <c r="AT389" i="1" s="1"/>
  <c r="AR453" i="1"/>
  <c r="AT453" i="1" s="1"/>
  <c r="AR461" i="1"/>
  <c r="AT461" i="1" s="1"/>
  <c r="AR485" i="1"/>
  <c r="AT485" i="1" s="1"/>
  <c r="AR525" i="1"/>
  <c r="AT525" i="1" s="1"/>
  <c r="AR581" i="1"/>
  <c r="AT581" i="1" s="1"/>
  <c r="AR597" i="1"/>
  <c r="AT597" i="1" s="1"/>
  <c r="AR613" i="1"/>
  <c r="AT613" i="1" s="1"/>
  <c r="AR665" i="1"/>
  <c r="AT665" i="1" s="1"/>
  <c r="AR721" i="1"/>
  <c r="AT721" i="1" s="1"/>
  <c r="AR733" i="1"/>
  <c r="AT733" i="1" s="1"/>
  <c r="AR773" i="1"/>
  <c r="AT773" i="1" s="1"/>
  <c r="AR785" i="1"/>
  <c r="AT785" i="1" s="1"/>
  <c r="AR789" i="1"/>
  <c r="AT789" i="1" s="1"/>
  <c r="AR809" i="1"/>
  <c r="AT809" i="1" s="1"/>
  <c r="AR821" i="1"/>
  <c r="AT821" i="1" s="1"/>
  <c r="AR873" i="1"/>
  <c r="AT873" i="1" s="1"/>
  <c r="AR881" i="1"/>
  <c r="AT881" i="1" s="1"/>
  <c r="AR885" i="1"/>
  <c r="AT885" i="1" s="1"/>
  <c r="AR949" i="1"/>
  <c r="AT949" i="1" s="1"/>
  <c r="AR977" i="1"/>
  <c r="AT977" i="1" s="1"/>
  <c r="AR1037" i="1"/>
  <c r="AT1037" i="1" s="1"/>
  <c r="AR1045" i="1"/>
  <c r="AT1045" i="1" s="1"/>
  <c r="AR1057" i="1"/>
  <c r="AT1057" i="1" s="1"/>
  <c r="AR1065" i="1"/>
  <c r="AT1065" i="1" s="1"/>
  <c r="AR1069" i="1"/>
  <c r="AT1069" i="1" s="1"/>
  <c r="AR1093" i="1"/>
  <c r="AT1093" i="1" s="1"/>
  <c r="AR1105" i="1"/>
  <c r="AT1105" i="1" s="1"/>
  <c r="AR155" i="1"/>
  <c r="AT155" i="1" s="1"/>
  <c r="AR318" i="1"/>
  <c r="AT318" i="1" s="1"/>
  <c r="AR338" i="1"/>
  <c r="AT338" i="1" s="1"/>
  <c r="AR350" i="1"/>
  <c r="AT350" i="1" s="1"/>
  <c r="AR362" i="1"/>
  <c r="AT362" i="1" s="1"/>
  <c r="AR366" i="1"/>
  <c r="AT366" i="1" s="1"/>
  <c r="AR382" i="1"/>
  <c r="AT382" i="1" s="1"/>
  <c r="AR402" i="1"/>
  <c r="AT402" i="1" s="1"/>
  <c r="AR410" i="1"/>
  <c r="AT410" i="1" s="1"/>
  <c r="AR422" i="1"/>
  <c r="AT422" i="1" s="1"/>
  <c r="AR470" i="1"/>
  <c r="AT470" i="1" s="1"/>
  <c r="AR490" i="1"/>
  <c r="AT490" i="1" s="1"/>
  <c r="AR502" i="1"/>
  <c r="AT502" i="1" s="1"/>
  <c r="AR526" i="1"/>
  <c r="AT526" i="1" s="1"/>
  <c r="AR550" i="1"/>
  <c r="AT550" i="1" s="1"/>
  <c r="AR554" i="1"/>
  <c r="AT554" i="1" s="1"/>
  <c r="AR646" i="1"/>
  <c r="AT646" i="1" s="1"/>
  <c r="AR654" i="1"/>
  <c r="AT654" i="1" s="1"/>
  <c r="AR662" i="1"/>
  <c r="AT662" i="1" s="1"/>
  <c r="AR674" i="1"/>
  <c r="AT674" i="1" s="1"/>
  <c r="AR710" i="1"/>
  <c r="AT710" i="1" s="1"/>
  <c r="AR78" i="1"/>
  <c r="AT78" i="1" s="1"/>
  <c r="AR287" i="1"/>
  <c r="AT287" i="1" s="1"/>
  <c r="AR426" i="1"/>
  <c r="AT426" i="1" s="1"/>
  <c r="AR446" i="1"/>
  <c r="AT446" i="1" s="1"/>
  <c r="AR458" i="1"/>
  <c r="AT458" i="1" s="1"/>
  <c r="AR506" i="1"/>
  <c r="AT506" i="1" s="1"/>
  <c r="AR522" i="1"/>
  <c r="AT522" i="1" s="1"/>
  <c r="AR578" i="1"/>
  <c r="AT578" i="1" s="1"/>
  <c r="AR586" i="1"/>
  <c r="AT586" i="1" s="1"/>
  <c r="AR622" i="1"/>
  <c r="AT622" i="1" s="1"/>
  <c r="AR642" i="1"/>
  <c r="AT642" i="1" s="1"/>
  <c r="AR678" i="1"/>
  <c r="AT678" i="1" s="1"/>
  <c r="AR682" i="1"/>
  <c r="AT682" i="1" s="1"/>
  <c r="AR726" i="1"/>
  <c r="AT726" i="1" s="1"/>
  <c r="AR1122" i="1"/>
  <c r="AT1122" i="1" s="1"/>
  <c r="AR1116" i="1"/>
  <c r="AT1116" i="1" s="1"/>
  <c r="AR1111" i="1"/>
  <c r="AT1111" i="1" s="1"/>
  <c r="AR1107" i="1"/>
  <c r="AT1107" i="1" s="1"/>
  <c r="AR1102" i="1"/>
  <c r="AT1102" i="1" s="1"/>
  <c r="AR1096" i="1"/>
  <c r="AT1096" i="1" s="1"/>
  <c r="AR1091" i="1"/>
  <c r="AT1091" i="1" s="1"/>
  <c r="AR1066" i="1"/>
  <c r="AT1066" i="1" s="1"/>
  <c r="AR1036" i="1"/>
  <c r="AT1036" i="1" s="1"/>
  <c r="AR1026" i="1"/>
  <c r="AT1026" i="1" s="1"/>
  <c r="AR1011" i="1"/>
  <c r="AT1011" i="1" s="1"/>
  <c r="AR1002" i="1"/>
  <c r="AT1002" i="1" s="1"/>
  <c r="AR991" i="1"/>
  <c r="AT991" i="1" s="1"/>
  <c r="AR971" i="1"/>
  <c r="AT971" i="1" s="1"/>
  <c r="AR960" i="1"/>
  <c r="AT960" i="1" s="1"/>
  <c r="AR950" i="1"/>
  <c r="AT950" i="1" s="1"/>
  <c r="AR935" i="1"/>
  <c r="AT935" i="1" s="1"/>
  <c r="AR924" i="1"/>
  <c r="AT924" i="1" s="1"/>
  <c r="AR915" i="1"/>
  <c r="AT915" i="1" s="1"/>
  <c r="AR899" i="1"/>
  <c r="AT899" i="1" s="1"/>
  <c r="AR894" i="1"/>
  <c r="AT894" i="1" s="1"/>
  <c r="AR890" i="1"/>
  <c r="AT890" i="1" s="1"/>
  <c r="AR884" i="1"/>
  <c r="AT884" i="1" s="1"/>
  <c r="AR879" i="1"/>
  <c r="AT879" i="1" s="1"/>
  <c r="AR875" i="1"/>
  <c r="AT875" i="1" s="1"/>
  <c r="AR870" i="1"/>
  <c r="AT870" i="1" s="1"/>
  <c r="AR866" i="1"/>
  <c r="AT866" i="1" s="1"/>
  <c r="AR860" i="1"/>
  <c r="AT860" i="1" s="1"/>
  <c r="AR855" i="1"/>
  <c r="AT855" i="1" s="1"/>
  <c r="AR850" i="1"/>
  <c r="AT850" i="1" s="1"/>
  <c r="AR831" i="1"/>
  <c r="AT831" i="1" s="1"/>
  <c r="AR806" i="1"/>
  <c r="AT806" i="1" s="1"/>
  <c r="AR774" i="1"/>
  <c r="AT774" i="1" s="1"/>
  <c r="AR758" i="1"/>
  <c r="AT758" i="1" s="1"/>
  <c r="AR727" i="1"/>
  <c r="AT727" i="1" s="1"/>
  <c r="AR700" i="1"/>
  <c r="AT700" i="1" s="1"/>
  <c r="AR695" i="1"/>
  <c r="AT695" i="1" s="1"/>
  <c r="AR679" i="1"/>
  <c r="AT679" i="1" s="1"/>
  <c r="AR663" i="1"/>
  <c r="AT663" i="1" s="1"/>
  <c r="AR647" i="1"/>
  <c r="AT647" i="1" s="1"/>
  <c r="AR631" i="1"/>
  <c r="AT631" i="1" s="1"/>
  <c r="AR616" i="1"/>
  <c r="AT616" i="1" s="1"/>
  <c r="AR600" i="1"/>
  <c r="AT600" i="1" s="1"/>
  <c r="AR592" i="1"/>
  <c r="AT592" i="1" s="1"/>
  <c r="AR579" i="1"/>
  <c r="AT579" i="1" s="1"/>
  <c r="AR564" i="1"/>
  <c r="AT564" i="1" s="1"/>
  <c r="AR548" i="1"/>
  <c r="AT548" i="1" s="1"/>
  <c r="AR532" i="1"/>
  <c r="AT532" i="1" s="1"/>
  <c r="AR524" i="1"/>
  <c r="AT524" i="1" s="1"/>
  <c r="AR508" i="1"/>
  <c r="AT508" i="1" s="1"/>
  <c r="AR496" i="1"/>
  <c r="AT496" i="1" s="1"/>
  <c r="AR480" i="1"/>
  <c r="AT480" i="1" s="1"/>
  <c r="AR459" i="1"/>
  <c r="AT459" i="1" s="1"/>
  <c r="AR443" i="1"/>
  <c r="AT443" i="1" s="1"/>
  <c r="AR428" i="1"/>
  <c r="AT428" i="1" s="1"/>
  <c r="AR412" i="1"/>
  <c r="AT412" i="1" s="1"/>
  <c r="AR379" i="1"/>
  <c r="AT379" i="1" s="1"/>
  <c r="AR363" i="1"/>
  <c r="AT363" i="1" s="1"/>
  <c r="AR340" i="1"/>
  <c r="AT340" i="1" s="1"/>
  <c r="AR320" i="1"/>
  <c r="AT320" i="1" s="1"/>
  <c r="AR258" i="1"/>
  <c r="AT258" i="1" s="1"/>
  <c r="AR188" i="1"/>
  <c r="AT188" i="1" s="1"/>
  <c r="AR1106" i="1"/>
  <c r="AT1106" i="1" s="1"/>
  <c r="AR1095" i="1"/>
  <c r="AT1095" i="1" s="1"/>
  <c r="AR1090" i="1"/>
  <c r="AT1090" i="1" s="1"/>
  <c r="AR1080" i="1"/>
  <c r="AT1080" i="1" s="1"/>
  <c r="AR1070" i="1"/>
  <c r="AT1070" i="1" s="1"/>
  <c r="AR1060" i="1"/>
  <c r="AT1060" i="1" s="1"/>
  <c r="AR1050" i="1"/>
  <c r="AT1050" i="1" s="1"/>
  <c r="AR1044" i="1"/>
  <c r="AT1044" i="1" s="1"/>
  <c r="AR1030" i="1"/>
  <c r="AT1030" i="1" s="1"/>
  <c r="AR1019" i="1"/>
  <c r="AT1019" i="1" s="1"/>
  <c r="AR1010" i="1"/>
  <c r="AT1010" i="1" s="1"/>
  <c r="AR995" i="1"/>
  <c r="AT995" i="1" s="1"/>
  <c r="AR984" i="1"/>
  <c r="AT984" i="1" s="1"/>
  <c r="AR970" i="1"/>
  <c r="AT970" i="1" s="1"/>
  <c r="AR959" i="1"/>
  <c r="AT959" i="1" s="1"/>
  <c r="AR948" i="1"/>
  <c r="AT948" i="1" s="1"/>
  <c r="AR944" i="1"/>
  <c r="AT944" i="1" s="1"/>
  <c r="AR934" i="1"/>
  <c r="AT934" i="1" s="1"/>
  <c r="AR918" i="1"/>
  <c r="AT918" i="1" s="1"/>
  <c r="AR1124" i="1"/>
  <c r="AT1124" i="1" s="1"/>
  <c r="AR1119" i="1"/>
  <c r="AT1119" i="1" s="1"/>
  <c r="AR1114" i="1"/>
  <c r="AT1114" i="1" s="1"/>
  <c r="AR1104" i="1"/>
  <c r="AT1104" i="1" s="1"/>
  <c r="AR1099" i="1"/>
  <c r="AT1099" i="1" s="1"/>
  <c r="AR1094" i="1"/>
  <c r="AT1094" i="1" s="1"/>
  <c r="AR1088" i="1"/>
  <c r="AT1088" i="1" s="1"/>
  <c r="AR1083" i="1"/>
  <c r="AT1083" i="1" s="1"/>
  <c r="AR1079" i="1"/>
  <c r="AT1079" i="1" s="1"/>
  <c r="AR1074" i="1"/>
  <c r="AT1074" i="1" s="1"/>
  <c r="AR1068" i="1"/>
  <c r="AT1068" i="1" s="1"/>
  <c r="AR1063" i="1"/>
  <c r="AT1063" i="1" s="1"/>
  <c r="AR1059" i="1"/>
  <c r="AT1059" i="1" s="1"/>
  <c r="AR1054" i="1"/>
  <c r="AT1054" i="1" s="1"/>
  <c r="AR1048" i="1"/>
  <c r="AT1048" i="1" s="1"/>
  <c r="AR1043" i="1"/>
  <c r="AT1043" i="1" s="1"/>
  <c r="AR1034" i="1"/>
  <c r="AT1034" i="1" s="1"/>
  <c r="AR1028" i="1"/>
  <c r="AT1028" i="1" s="1"/>
  <c r="AR1023" i="1"/>
  <c r="AT1023" i="1" s="1"/>
  <c r="AR1018" i="1"/>
  <c r="AT1018" i="1" s="1"/>
  <c r="AR1004" i="1"/>
  <c r="AT1004" i="1" s="1"/>
  <c r="AR999" i="1"/>
  <c r="AT999" i="1" s="1"/>
  <c r="AR994" i="1"/>
  <c r="AT994" i="1" s="1"/>
  <c r="AR988" i="1"/>
  <c r="AT988" i="1" s="1"/>
  <c r="AR983" i="1"/>
  <c r="AT983" i="1" s="1"/>
  <c r="AR979" i="1"/>
  <c r="AT979" i="1" s="1"/>
  <c r="AR963" i="1"/>
  <c r="AT963" i="1" s="1"/>
  <c r="AR958" i="1"/>
  <c r="AT958" i="1" s="1"/>
  <c r="AR952" i="1"/>
  <c r="AT952" i="1" s="1"/>
  <c r="AR947" i="1"/>
  <c r="AT947" i="1" s="1"/>
  <c r="AR943" i="1"/>
  <c r="AT943" i="1" s="1"/>
  <c r="AR932" i="1"/>
  <c r="AT932" i="1" s="1"/>
  <c r="AR927" i="1"/>
  <c r="AT927" i="1" s="1"/>
  <c r="AR922" i="1"/>
  <c r="AT922" i="1" s="1"/>
  <c r="AR912" i="1"/>
  <c r="AT912" i="1" s="1"/>
  <c r="AR907" i="1"/>
  <c r="AT907" i="1" s="1"/>
  <c r="AR902" i="1"/>
  <c r="AT902" i="1" s="1"/>
  <c r="AR892" i="1"/>
  <c r="AT892" i="1" s="1"/>
  <c r="AR887" i="1"/>
  <c r="AT887" i="1" s="1"/>
  <c r="AR882" i="1"/>
  <c r="AT882" i="1" s="1"/>
  <c r="AR872" i="1"/>
  <c r="AT872" i="1" s="1"/>
  <c r="AR868" i="1"/>
  <c r="AT868" i="1" s="1"/>
  <c r="AR863" i="1"/>
  <c r="AT863" i="1" s="1"/>
  <c r="AR858" i="1"/>
  <c r="AT858" i="1" s="1"/>
  <c r="AR852" i="1"/>
  <c r="AT852" i="1" s="1"/>
  <c r="AR847" i="1"/>
  <c r="AT847" i="1" s="1"/>
  <c r="AR843" i="1"/>
  <c r="AT843" i="1" s="1"/>
  <c r="AR838" i="1"/>
  <c r="AT838" i="1" s="1"/>
  <c r="AR828" i="1"/>
  <c r="AT828" i="1" s="1"/>
  <c r="AR823" i="1"/>
  <c r="AT823" i="1" s="1"/>
  <c r="AR818" i="1"/>
  <c r="AT818" i="1" s="1"/>
  <c r="AR814" i="1"/>
  <c r="AT814" i="1" s="1"/>
  <c r="AR808" i="1"/>
  <c r="AT808" i="1" s="1"/>
  <c r="AR803" i="1"/>
  <c r="AT803" i="1" s="1"/>
  <c r="AR798" i="1"/>
  <c r="AT798" i="1" s="1"/>
  <c r="AR792" i="1"/>
  <c r="AT792" i="1" s="1"/>
  <c r="AR787" i="1"/>
  <c r="AT787" i="1" s="1"/>
  <c r="AR782" i="1"/>
  <c r="AT782" i="1" s="1"/>
  <c r="AR776" i="1"/>
  <c r="AT776" i="1" s="1"/>
  <c r="AR766" i="1"/>
  <c r="AT766" i="1" s="1"/>
  <c r="AR755" i="1"/>
  <c r="AT755" i="1" s="1"/>
  <c r="AR748" i="1"/>
  <c r="AT748" i="1" s="1"/>
  <c r="AR740" i="1"/>
  <c r="AT740" i="1" s="1"/>
  <c r="AR736" i="1"/>
  <c r="AT736" i="1" s="1"/>
  <c r="AR723" i="1"/>
  <c r="AT723" i="1" s="1"/>
  <c r="AR715" i="1"/>
  <c r="AT715" i="1" s="1"/>
  <c r="AR708" i="1"/>
  <c r="AT708" i="1" s="1"/>
  <c r="AR703" i="1"/>
  <c r="AT703" i="1" s="1"/>
  <c r="AR691" i="1"/>
  <c r="AT691" i="1" s="1"/>
  <c r="AR683" i="1"/>
  <c r="AT683" i="1" s="1"/>
  <c r="AR675" i="1"/>
  <c r="AT675" i="1" s="1"/>
  <c r="AR667" i="1"/>
  <c r="AT667" i="1" s="1"/>
  <c r="AR659" i="1"/>
  <c r="AT659" i="1" s="1"/>
  <c r="AR635" i="1"/>
  <c r="AT635" i="1" s="1"/>
  <c r="AR627" i="1"/>
  <c r="AT627" i="1" s="1"/>
  <c r="AR619" i="1"/>
  <c r="AT619" i="1" s="1"/>
  <c r="AR612" i="1"/>
  <c r="AT612" i="1" s="1"/>
  <c r="AR596" i="1"/>
  <c r="AT596" i="1" s="1"/>
  <c r="AR588" i="1"/>
  <c r="AT588" i="1" s="1"/>
  <c r="AR567" i="1"/>
  <c r="AT567" i="1" s="1"/>
  <c r="AR560" i="1"/>
  <c r="AT560" i="1" s="1"/>
  <c r="AR552" i="1"/>
  <c r="AT552" i="1" s="1"/>
  <c r="AR535" i="1"/>
  <c r="AT535" i="1" s="1"/>
  <c r="AR528" i="1"/>
  <c r="AT528" i="1" s="1"/>
  <c r="AR520" i="1"/>
  <c r="AT520" i="1" s="1"/>
  <c r="AR512" i="1"/>
  <c r="AT512" i="1" s="1"/>
  <c r="AR492" i="1"/>
  <c r="AT492" i="1" s="1"/>
  <c r="AR484" i="1"/>
  <c r="AT484" i="1" s="1"/>
  <c r="AR476" i="1"/>
  <c r="AT476" i="1" s="1"/>
  <c r="AR468" i="1"/>
  <c r="AT468" i="1" s="1"/>
  <c r="AR463" i="1"/>
  <c r="AT463" i="1" s="1"/>
  <c r="AR455" i="1"/>
  <c r="AT455" i="1" s="1"/>
  <c r="AR447" i="1"/>
  <c r="AT447" i="1" s="1"/>
  <c r="AR431" i="1"/>
  <c r="AT431" i="1" s="1"/>
  <c r="AR424" i="1"/>
  <c r="AT424" i="1" s="1"/>
  <c r="AR408" i="1"/>
  <c r="AT408" i="1" s="1"/>
  <c r="AR403" i="1"/>
  <c r="AT403" i="1" s="1"/>
  <c r="AR395" i="1"/>
  <c r="AT395" i="1" s="1"/>
  <c r="AR388" i="1"/>
  <c r="AT388" i="1" s="1"/>
  <c r="AR383" i="1"/>
  <c r="AT383" i="1" s="1"/>
  <c r="AR367" i="1"/>
  <c r="AT367" i="1" s="1"/>
  <c r="AR352" i="1"/>
  <c r="AT352" i="1" s="1"/>
  <c r="AR344" i="1"/>
  <c r="AT344" i="1" s="1"/>
  <c r="AR336" i="1"/>
  <c r="AT336" i="1" s="1"/>
  <c r="AR328" i="1"/>
  <c r="AT328" i="1" s="1"/>
  <c r="AR324" i="1"/>
  <c r="AT324" i="1" s="1"/>
  <c r="AR316" i="1"/>
  <c r="AT316" i="1" s="1"/>
  <c r="AR308" i="1"/>
  <c r="AT308" i="1" s="1"/>
  <c r="AR302" i="1"/>
  <c r="AT302" i="1" s="1"/>
  <c r="AR283" i="1"/>
  <c r="AT283" i="1" s="1"/>
  <c r="AR268" i="1"/>
  <c r="AT268" i="1" s="1"/>
  <c r="AR263" i="1"/>
  <c r="AT263" i="1" s="1"/>
  <c r="AR230" i="1"/>
  <c r="AT230" i="1" s="1"/>
  <c r="AR203" i="1"/>
  <c r="AT203" i="1" s="1"/>
  <c r="AR170" i="1"/>
  <c r="AT170" i="1" s="1"/>
  <c r="AR159" i="1"/>
  <c r="AT159" i="1" s="1"/>
  <c r="AR127" i="1"/>
  <c r="AT127" i="1" s="1"/>
  <c r="AR189" i="1"/>
  <c r="AT189" i="1" s="1"/>
  <c r="AR149" i="1"/>
  <c r="AT149" i="1" s="1"/>
  <c r="AR140" i="1"/>
  <c r="AT140" i="1" s="1"/>
  <c r="AR144" i="1"/>
  <c r="AT144" i="1" s="1"/>
  <c r="AR148" i="1"/>
  <c r="AT148" i="1" s="1"/>
  <c r="AR85" i="1"/>
  <c r="AT85" i="1" s="1"/>
  <c r="AR89" i="1"/>
  <c r="AT89" i="1" s="1"/>
  <c r="AR101" i="1"/>
  <c r="AT101" i="1" s="1"/>
  <c r="AR109" i="1"/>
  <c r="AT109" i="1" s="1"/>
  <c r="AR121" i="1"/>
  <c r="AT121" i="1" s="1"/>
  <c r="AR133" i="1"/>
  <c r="AT133" i="1" s="1"/>
  <c r="AR193" i="1"/>
  <c r="AT193" i="1" s="1"/>
  <c r="AR225" i="1"/>
  <c r="AT225" i="1" s="1"/>
  <c r="AR233" i="1"/>
  <c r="AT233" i="1" s="1"/>
  <c r="AR241" i="1"/>
  <c r="AT241" i="1" s="1"/>
  <c r="AR257" i="1"/>
  <c r="AT257" i="1" s="1"/>
  <c r="AR277" i="1"/>
  <c r="AT277" i="1" s="1"/>
  <c r="AR118" i="1"/>
  <c r="AT118" i="1" s="1"/>
  <c r="AR126" i="1"/>
  <c r="AT126" i="1" s="1"/>
  <c r="AR150" i="1"/>
  <c r="AT150" i="1" s="1"/>
  <c r="AR130" i="1"/>
  <c r="AT130" i="1" s="1"/>
  <c r="AR182" i="1"/>
  <c r="AT182" i="1" s="1"/>
  <c r="AR232" i="1"/>
  <c r="AT232" i="1" s="1"/>
  <c r="AR123" i="1"/>
  <c r="AT123" i="1" s="1"/>
  <c r="AR163" i="1"/>
  <c r="AT163" i="1" s="1"/>
  <c r="AR179" i="1"/>
  <c r="AT179" i="1" s="1"/>
  <c r="AR183" i="1"/>
  <c r="AT183" i="1" s="1"/>
  <c r="AR53" i="1"/>
  <c r="AT53" i="1" s="1"/>
  <c r="AR55" i="1"/>
  <c r="AT55" i="1" s="1"/>
  <c r="AR115" i="1"/>
  <c r="AT115" i="1" s="1"/>
  <c r="AR158" i="1"/>
  <c r="AT158" i="1" s="1"/>
  <c r="AR173" i="1"/>
  <c r="AT173" i="1" s="1"/>
  <c r="AR237" i="1"/>
  <c r="AT237" i="1" s="1"/>
  <c r="AR269" i="1"/>
  <c r="AT269" i="1" s="1"/>
  <c r="AR285" i="1"/>
  <c r="AT285" i="1" s="1"/>
  <c r="AR103" i="1"/>
  <c r="AT103" i="1" s="1"/>
  <c r="AR234" i="1"/>
  <c r="AT234" i="1" s="1"/>
  <c r="AR255" i="1"/>
  <c r="AT255" i="1" s="1"/>
  <c r="AR120" i="1"/>
  <c r="AT120" i="1" s="1"/>
  <c r="AR128" i="1"/>
  <c r="AT128" i="1" s="1"/>
  <c r="AR81" i="1"/>
  <c r="AT81" i="1" s="1"/>
  <c r="AR177" i="1"/>
  <c r="AT177" i="1" s="1"/>
  <c r="AR217" i="1"/>
  <c r="AT217" i="1" s="1"/>
  <c r="AR229" i="1"/>
  <c r="AT229" i="1" s="1"/>
  <c r="AR142" i="1"/>
  <c r="AT142" i="1" s="1"/>
  <c r="AR110" i="1"/>
  <c r="AT110" i="1" s="1"/>
  <c r="AR167" i="1"/>
  <c r="AT167" i="1" s="1"/>
  <c r="AR186" i="1"/>
  <c r="AT186" i="1" s="1"/>
  <c r="AR206" i="1"/>
  <c r="AT206" i="1" s="1"/>
  <c r="AR222" i="1"/>
  <c r="AT222" i="1" s="1"/>
  <c r="AR111" i="1"/>
  <c r="AT111" i="1" s="1"/>
  <c r="AR124" i="1"/>
  <c r="AT124" i="1" s="1"/>
  <c r="AR129" i="1"/>
  <c r="AT129" i="1" s="1"/>
  <c r="AR141" i="1"/>
  <c r="AT141" i="1" s="1"/>
  <c r="AR161" i="1"/>
  <c r="AT161" i="1" s="1"/>
  <c r="AR201" i="1"/>
  <c r="AT201" i="1" s="1"/>
  <c r="AR249" i="1"/>
  <c r="AT249" i="1" s="1"/>
  <c r="AR301" i="1"/>
  <c r="AT301" i="1" s="1"/>
  <c r="AT27" i="1"/>
  <c r="AR82" i="1"/>
  <c r="AT82" i="1" s="1"/>
  <c r="AR63" i="1"/>
  <c r="AT63" i="1" s="1"/>
  <c r="AR139" i="1"/>
  <c r="AT139" i="1" s="1"/>
  <c r="AR223" i="1"/>
  <c r="AT223" i="1" s="1"/>
  <c r="AR1121" i="1"/>
  <c r="AT1121" i="1" s="1"/>
  <c r="AR1117" i="1"/>
  <c r="AT1117" i="1" s="1"/>
  <c r="AR1101" i="1"/>
  <c r="AT1101" i="1" s="1"/>
  <c r="AR1089" i="1"/>
  <c r="AT1089" i="1" s="1"/>
  <c r="AR1033" i="1"/>
  <c r="AT1033" i="1" s="1"/>
  <c r="AR1029" i="1"/>
  <c r="AT1029" i="1" s="1"/>
  <c r="AR997" i="1"/>
  <c r="AT997" i="1" s="1"/>
  <c r="AR993" i="1"/>
  <c r="AT993" i="1" s="1"/>
  <c r="AR989" i="1"/>
  <c r="AT989" i="1" s="1"/>
  <c r="AR985" i="1"/>
  <c r="AT985" i="1" s="1"/>
  <c r="AR965" i="1"/>
  <c r="AT965" i="1" s="1"/>
  <c r="AR961" i="1"/>
  <c r="AT961" i="1" s="1"/>
  <c r="AR957" i="1"/>
  <c r="AT957" i="1" s="1"/>
  <c r="AR953" i="1"/>
  <c r="AT953" i="1" s="1"/>
  <c r="AR941" i="1"/>
  <c r="AT941" i="1" s="1"/>
  <c r="AR937" i="1"/>
  <c r="AT937" i="1" s="1"/>
  <c r="AR933" i="1"/>
  <c r="AT933" i="1" s="1"/>
  <c r="AR925" i="1"/>
  <c r="AT925" i="1" s="1"/>
  <c r="AR921" i="1"/>
  <c r="AT921" i="1" s="1"/>
  <c r="AR913" i="1"/>
  <c r="AT913" i="1" s="1"/>
  <c r="AR909" i="1"/>
  <c r="AT909" i="1" s="1"/>
  <c r="AR857" i="1"/>
  <c r="AT857" i="1" s="1"/>
  <c r="AR849" i="1"/>
  <c r="AT849" i="1" s="1"/>
  <c r="AR841" i="1"/>
  <c r="AT841" i="1" s="1"/>
  <c r="AR837" i="1"/>
  <c r="AT837" i="1" s="1"/>
  <c r="AR829" i="1"/>
  <c r="AT829" i="1" s="1"/>
  <c r="AR825" i="1"/>
  <c r="AT825" i="1" s="1"/>
  <c r="AR813" i="1"/>
  <c r="AT813" i="1" s="1"/>
  <c r="AR805" i="1"/>
  <c r="AT805" i="1" s="1"/>
  <c r="AR793" i="1"/>
  <c r="AT793" i="1" s="1"/>
  <c r="AR777" i="1"/>
  <c r="AT777" i="1" s="1"/>
  <c r="AR769" i="1"/>
  <c r="AT769" i="1" s="1"/>
  <c r="AR765" i="1"/>
  <c r="AT765" i="1" s="1"/>
  <c r="AR761" i="1"/>
  <c r="AT761" i="1" s="1"/>
  <c r="AR757" i="1"/>
  <c r="AT757" i="1" s="1"/>
  <c r="AR749" i="1"/>
  <c r="AT749" i="1" s="1"/>
  <c r="AR741" i="1"/>
  <c r="AT741" i="1" s="1"/>
  <c r="AR717" i="1"/>
  <c r="AT717" i="1" s="1"/>
  <c r="AR709" i="1"/>
  <c r="AT709" i="1" s="1"/>
  <c r="AR689" i="1"/>
  <c r="AT689" i="1" s="1"/>
  <c r="AR681" i="1"/>
  <c r="AT681" i="1" s="1"/>
  <c r="AR677" i="1"/>
  <c r="AT677" i="1" s="1"/>
  <c r="AR673" i="1"/>
  <c r="AT673" i="1" s="1"/>
  <c r="AR669" i="1"/>
  <c r="AT669" i="1" s="1"/>
  <c r="AR653" i="1"/>
  <c r="AT653" i="1" s="1"/>
  <c r="AR649" i="1"/>
  <c r="AT649" i="1" s="1"/>
  <c r="AR629" i="1"/>
  <c r="AT629" i="1" s="1"/>
  <c r="AR621" i="1"/>
  <c r="AT621" i="1" s="1"/>
  <c r="AR605" i="1"/>
  <c r="AT605" i="1" s="1"/>
  <c r="AR589" i="1"/>
  <c r="AT589" i="1" s="1"/>
  <c r="AR573" i="1"/>
  <c r="AT573" i="1" s="1"/>
  <c r="AR561" i="1"/>
  <c r="AT561" i="1" s="1"/>
  <c r="AR549" i="1"/>
  <c r="AT549" i="1" s="1"/>
  <c r="AR545" i="1"/>
  <c r="AT545" i="1" s="1"/>
  <c r="AR537" i="1"/>
  <c r="AT537" i="1" s="1"/>
  <c r="AR533" i="1"/>
  <c r="AT533" i="1" s="1"/>
  <c r="AR529" i="1"/>
  <c r="AT529" i="1" s="1"/>
  <c r="AR521" i="1"/>
  <c r="AT521" i="1" s="1"/>
  <c r="AR509" i="1"/>
  <c r="AT509" i="1" s="1"/>
  <c r="AR497" i="1"/>
  <c r="AT497" i="1" s="1"/>
  <c r="AR493" i="1"/>
  <c r="AT493" i="1" s="1"/>
  <c r="AR481" i="1"/>
  <c r="AT481" i="1" s="1"/>
  <c r="AR477" i="1"/>
  <c r="AT477" i="1" s="1"/>
  <c r="AR469" i="1"/>
  <c r="AT469" i="1" s="1"/>
  <c r="AR449" i="1"/>
  <c r="AT449" i="1" s="1"/>
  <c r="AR445" i="1"/>
  <c r="AT445" i="1" s="1"/>
  <c r="AR441" i="1"/>
  <c r="AT441" i="1" s="1"/>
  <c r="AR437" i="1"/>
  <c r="AT437" i="1" s="1"/>
  <c r="AR433" i="1"/>
  <c r="AT433" i="1" s="1"/>
  <c r="AR417" i="1"/>
  <c r="AT417" i="1" s="1"/>
  <c r="AR413" i="1"/>
  <c r="AT413" i="1" s="1"/>
  <c r="AR409" i="1"/>
  <c r="AT409" i="1" s="1"/>
  <c r="AR401" i="1"/>
  <c r="AT401" i="1" s="1"/>
  <c r="AR393" i="1"/>
  <c r="AT393" i="1" s="1"/>
  <c r="AR381" i="1"/>
  <c r="AT381" i="1" s="1"/>
  <c r="AR377" i="1"/>
  <c r="AT377" i="1" s="1"/>
  <c r="AR373" i="1"/>
  <c r="AT373" i="1" s="1"/>
  <c r="AR369" i="1"/>
  <c r="AT369" i="1" s="1"/>
  <c r="AR365" i="1"/>
  <c r="AT365" i="1" s="1"/>
  <c r="AR361" i="1"/>
  <c r="AT361" i="1" s="1"/>
  <c r="AR353" i="1"/>
  <c r="AT353" i="1" s="1"/>
  <c r="AR349" i="1"/>
  <c r="AT349" i="1" s="1"/>
  <c r="AR337" i="1"/>
  <c r="AT337" i="1" s="1"/>
  <c r="AR333" i="1"/>
  <c r="AT333" i="1" s="1"/>
  <c r="AR329" i="1"/>
  <c r="AT329" i="1" s="1"/>
  <c r="AR317" i="1"/>
  <c r="AT317" i="1" s="1"/>
  <c r="AR299" i="1"/>
  <c r="AT299" i="1" s="1"/>
  <c r="AR220" i="1"/>
  <c r="AT220" i="1" s="1"/>
  <c r="AR204" i="1"/>
  <c r="AT204" i="1" s="1"/>
  <c r="AR194" i="1"/>
  <c r="AT194" i="1" s="1"/>
  <c r="AR171" i="1"/>
  <c r="AT171" i="1" s="1"/>
  <c r="AR154" i="1"/>
  <c r="AT154" i="1" s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O108" i="1"/>
  <c r="AP108" i="1"/>
  <c r="AO109" i="1"/>
  <c r="AP109" i="1"/>
  <c r="AO110" i="1"/>
  <c r="AP110" i="1"/>
  <c r="AO111" i="1"/>
  <c r="AP111" i="1"/>
  <c r="AO112" i="1"/>
  <c r="AP112" i="1"/>
  <c r="AO113" i="1"/>
  <c r="AP113" i="1"/>
  <c r="AO114" i="1"/>
  <c r="AP114" i="1"/>
  <c r="AO115" i="1"/>
  <c r="AP115" i="1"/>
  <c r="AO116" i="1"/>
  <c r="AP116" i="1"/>
  <c r="AO117" i="1"/>
  <c r="AP117" i="1"/>
  <c r="AO118" i="1"/>
  <c r="AP118" i="1"/>
  <c r="AO119" i="1"/>
  <c r="AP119" i="1"/>
  <c r="AO120" i="1"/>
  <c r="AP120" i="1"/>
  <c r="AO121" i="1"/>
  <c r="AP121" i="1"/>
  <c r="AO122" i="1"/>
  <c r="AP122" i="1"/>
  <c r="AO123" i="1"/>
  <c r="AP123" i="1"/>
  <c r="AO124" i="1"/>
  <c r="AP124" i="1"/>
  <c r="AO125" i="1"/>
  <c r="AP125" i="1"/>
  <c r="AO126" i="1"/>
  <c r="AP126" i="1"/>
  <c r="AO127" i="1"/>
  <c r="AP127" i="1"/>
  <c r="AO128" i="1"/>
  <c r="AP128" i="1"/>
  <c r="AO129" i="1"/>
  <c r="AP129" i="1"/>
  <c r="AO130" i="1"/>
  <c r="AP130" i="1"/>
  <c r="AO131" i="1"/>
  <c r="AP131" i="1"/>
  <c r="AO132" i="1"/>
  <c r="AP132" i="1"/>
  <c r="AO133" i="1"/>
  <c r="AP133" i="1"/>
  <c r="AO134" i="1"/>
  <c r="AP134" i="1"/>
  <c r="AO135" i="1"/>
  <c r="AP135" i="1"/>
  <c r="AO136" i="1"/>
  <c r="AP136" i="1"/>
  <c r="AO137" i="1"/>
  <c r="AP137" i="1"/>
  <c r="AO138" i="1"/>
  <c r="AP138" i="1"/>
  <c r="AO139" i="1"/>
  <c r="AP139" i="1"/>
  <c r="AO140" i="1"/>
  <c r="AP140" i="1"/>
  <c r="AO141" i="1"/>
  <c r="AP141" i="1"/>
  <c r="AO142" i="1"/>
  <c r="AP142" i="1"/>
  <c r="AO143" i="1"/>
  <c r="AP143" i="1"/>
  <c r="AO144" i="1"/>
  <c r="AP144" i="1"/>
  <c r="AO145" i="1"/>
  <c r="AP145" i="1"/>
  <c r="AO146" i="1"/>
  <c r="AP146" i="1"/>
  <c r="AO147" i="1"/>
  <c r="AP147" i="1"/>
  <c r="AO148" i="1"/>
  <c r="AP148" i="1"/>
  <c r="AO149" i="1"/>
  <c r="AP149" i="1"/>
  <c r="AO150" i="1"/>
  <c r="AP150" i="1"/>
  <c r="AO151" i="1"/>
  <c r="AP151" i="1"/>
  <c r="AO152" i="1"/>
  <c r="AP152" i="1"/>
  <c r="AO153" i="1"/>
  <c r="AP153" i="1"/>
  <c r="AO154" i="1"/>
  <c r="AP154" i="1"/>
  <c r="AO155" i="1"/>
  <c r="AP155" i="1"/>
  <c r="AO156" i="1"/>
  <c r="AP156" i="1"/>
  <c r="AO157" i="1"/>
  <c r="AP157" i="1"/>
  <c r="AO158" i="1"/>
  <c r="AP158" i="1"/>
  <c r="AO159" i="1"/>
  <c r="AP159" i="1"/>
  <c r="AO160" i="1"/>
  <c r="AP160" i="1"/>
  <c r="AO161" i="1"/>
  <c r="AP161" i="1"/>
  <c r="AO162" i="1"/>
  <c r="AP162" i="1"/>
  <c r="AO163" i="1"/>
  <c r="AP163" i="1"/>
  <c r="AO164" i="1"/>
  <c r="AP164" i="1"/>
  <c r="AO165" i="1"/>
  <c r="AP165" i="1"/>
  <c r="AO166" i="1"/>
  <c r="AP166" i="1"/>
  <c r="AO167" i="1"/>
  <c r="AP167" i="1"/>
  <c r="AO168" i="1"/>
  <c r="AP168" i="1"/>
  <c r="AO169" i="1"/>
  <c r="AP169" i="1"/>
  <c r="AO170" i="1"/>
  <c r="AP170" i="1"/>
  <c r="AO171" i="1"/>
  <c r="AP171" i="1"/>
  <c r="AO172" i="1"/>
  <c r="AP172" i="1"/>
  <c r="AO173" i="1"/>
  <c r="AP173" i="1"/>
  <c r="AO174" i="1"/>
  <c r="AP174" i="1"/>
  <c r="AO175" i="1"/>
  <c r="AP175" i="1"/>
  <c r="AO176" i="1"/>
  <c r="AP176" i="1"/>
  <c r="AO177" i="1"/>
  <c r="AP177" i="1"/>
  <c r="AO178" i="1"/>
  <c r="AP178" i="1"/>
  <c r="AO179" i="1"/>
  <c r="AP179" i="1"/>
  <c r="AO180" i="1"/>
  <c r="AP180" i="1"/>
  <c r="AO181" i="1"/>
  <c r="AP181" i="1"/>
  <c r="AO182" i="1"/>
  <c r="AP182" i="1"/>
  <c r="AO183" i="1"/>
  <c r="AP183" i="1"/>
  <c r="AO184" i="1"/>
  <c r="AP184" i="1"/>
  <c r="AO185" i="1"/>
  <c r="AP185" i="1"/>
  <c r="AO186" i="1"/>
  <c r="AP186" i="1"/>
  <c r="AO187" i="1"/>
  <c r="AP187" i="1"/>
  <c r="AO188" i="1"/>
  <c r="AP188" i="1"/>
  <c r="AO189" i="1"/>
  <c r="AP189" i="1"/>
  <c r="AO190" i="1"/>
  <c r="AP190" i="1"/>
  <c r="AO191" i="1"/>
  <c r="AP191" i="1"/>
  <c r="AO192" i="1"/>
  <c r="AP192" i="1"/>
  <c r="AO193" i="1"/>
  <c r="AP193" i="1"/>
  <c r="AO194" i="1"/>
  <c r="AP194" i="1"/>
  <c r="AO195" i="1"/>
  <c r="AP195" i="1"/>
  <c r="AO196" i="1"/>
  <c r="AP196" i="1"/>
  <c r="AO197" i="1"/>
  <c r="AP197" i="1"/>
  <c r="AO198" i="1"/>
  <c r="AP198" i="1"/>
  <c r="AO199" i="1"/>
  <c r="AP199" i="1"/>
  <c r="AO200" i="1"/>
  <c r="AP200" i="1"/>
  <c r="AO201" i="1"/>
  <c r="AP201" i="1"/>
  <c r="AO202" i="1"/>
  <c r="AP202" i="1"/>
  <c r="AO203" i="1"/>
  <c r="AP203" i="1"/>
  <c r="AO204" i="1"/>
  <c r="AP204" i="1"/>
  <c r="AO205" i="1"/>
  <c r="AP205" i="1"/>
  <c r="AO206" i="1"/>
  <c r="AP206" i="1"/>
  <c r="AO207" i="1"/>
  <c r="AP207" i="1"/>
  <c r="AO208" i="1"/>
  <c r="AP208" i="1"/>
  <c r="AO209" i="1"/>
  <c r="AP209" i="1"/>
  <c r="AO210" i="1"/>
  <c r="AP210" i="1"/>
  <c r="AO211" i="1"/>
  <c r="AP211" i="1"/>
  <c r="AO212" i="1"/>
  <c r="AP212" i="1"/>
  <c r="AO213" i="1"/>
  <c r="AP213" i="1"/>
  <c r="AO214" i="1"/>
  <c r="AP214" i="1"/>
  <c r="AO215" i="1"/>
  <c r="AP215" i="1"/>
  <c r="AO216" i="1"/>
  <c r="AP216" i="1"/>
  <c r="AO217" i="1"/>
  <c r="AP217" i="1"/>
  <c r="AO218" i="1"/>
  <c r="AP218" i="1"/>
  <c r="AO219" i="1"/>
  <c r="AP219" i="1"/>
  <c r="AO220" i="1"/>
  <c r="AP220" i="1"/>
  <c r="AO221" i="1"/>
  <c r="AP221" i="1"/>
  <c r="AO222" i="1"/>
  <c r="AP222" i="1"/>
  <c r="AO223" i="1"/>
  <c r="AP223" i="1"/>
  <c r="AO224" i="1"/>
  <c r="AP224" i="1"/>
  <c r="AO225" i="1"/>
  <c r="AP225" i="1"/>
  <c r="AO226" i="1"/>
  <c r="AP226" i="1"/>
  <c r="AO227" i="1"/>
  <c r="AP227" i="1"/>
  <c r="AO228" i="1"/>
  <c r="AP228" i="1"/>
  <c r="AO229" i="1"/>
  <c r="AP229" i="1"/>
  <c r="AO230" i="1"/>
  <c r="AP230" i="1"/>
  <c r="AO231" i="1"/>
  <c r="AP231" i="1"/>
  <c r="AO232" i="1"/>
  <c r="AP232" i="1"/>
  <c r="AO233" i="1"/>
  <c r="AP233" i="1"/>
  <c r="AO234" i="1"/>
  <c r="AP234" i="1"/>
  <c r="AO235" i="1"/>
  <c r="AP235" i="1"/>
  <c r="AO236" i="1"/>
  <c r="AP236" i="1"/>
  <c r="AO237" i="1"/>
  <c r="AP237" i="1"/>
  <c r="AO238" i="1"/>
  <c r="AP238" i="1"/>
  <c r="AO239" i="1"/>
  <c r="AP239" i="1"/>
  <c r="AO240" i="1"/>
  <c r="AP240" i="1"/>
  <c r="AO241" i="1"/>
  <c r="AP241" i="1"/>
  <c r="AO242" i="1"/>
  <c r="AP242" i="1"/>
  <c r="AO243" i="1"/>
  <c r="AP243" i="1"/>
  <c r="AO244" i="1"/>
  <c r="AP244" i="1"/>
  <c r="AO245" i="1"/>
  <c r="AP245" i="1"/>
  <c r="AO246" i="1"/>
  <c r="AP246" i="1"/>
  <c r="AO247" i="1"/>
  <c r="AP247" i="1"/>
  <c r="AO248" i="1"/>
  <c r="AP248" i="1"/>
  <c r="AO249" i="1"/>
  <c r="AP249" i="1"/>
  <c r="AO250" i="1"/>
  <c r="AP250" i="1"/>
  <c r="AO251" i="1"/>
  <c r="AP251" i="1"/>
  <c r="AO252" i="1"/>
  <c r="AP252" i="1"/>
  <c r="AO253" i="1"/>
  <c r="AP253" i="1"/>
  <c r="AO254" i="1"/>
  <c r="AP254" i="1"/>
  <c r="AO255" i="1"/>
  <c r="AP255" i="1"/>
  <c r="AO256" i="1"/>
  <c r="AP256" i="1"/>
  <c r="AO257" i="1"/>
  <c r="AP257" i="1"/>
  <c r="AO258" i="1"/>
  <c r="AP258" i="1"/>
  <c r="AO259" i="1"/>
  <c r="AP259" i="1"/>
  <c r="AO260" i="1"/>
  <c r="AP260" i="1"/>
  <c r="AO261" i="1"/>
  <c r="AP261" i="1"/>
  <c r="AO262" i="1"/>
  <c r="AP262" i="1"/>
  <c r="AO263" i="1"/>
  <c r="AP263" i="1"/>
  <c r="AO264" i="1"/>
  <c r="AP264" i="1"/>
  <c r="AO265" i="1"/>
  <c r="AP265" i="1"/>
  <c r="AO266" i="1"/>
  <c r="AP266" i="1"/>
  <c r="AO267" i="1"/>
  <c r="AP267" i="1"/>
  <c r="AO268" i="1"/>
  <c r="AP268" i="1"/>
  <c r="AO269" i="1"/>
  <c r="AP269" i="1"/>
  <c r="AO270" i="1"/>
  <c r="AP270" i="1"/>
  <c r="AO271" i="1"/>
  <c r="AP271" i="1"/>
  <c r="AO272" i="1"/>
  <c r="AP272" i="1"/>
  <c r="AO273" i="1"/>
  <c r="AP273" i="1"/>
  <c r="AO274" i="1"/>
  <c r="AP274" i="1"/>
  <c r="AO275" i="1"/>
  <c r="AP275" i="1"/>
  <c r="AO276" i="1"/>
  <c r="AP276" i="1"/>
  <c r="AO277" i="1"/>
  <c r="AP277" i="1"/>
  <c r="AO278" i="1"/>
  <c r="AP278" i="1"/>
  <c r="AO279" i="1"/>
  <c r="AP279" i="1"/>
  <c r="AO280" i="1"/>
  <c r="AP280" i="1"/>
  <c r="AO281" i="1"/>
  <c r="AP281" i="1"/>
  <c r="AO282" i="1"/>
  <c r="AP282" i="1"/>
  <c r="AO283" i="1"/>
  <c r="AP283" i="1"/>
  <c r="AO284" i="1"/>
  <c r="AP284" i="1"/>
  <c r="AO285" i="1"/>
  <c r="AP285" i="1"/>
  <c r="AO286" i="1"/>
  <c r="AP286" i="1"/>
  <c r="AO287" i="1"/>
  <c r="AP287" i="1"/>
  <c r="AO288" i="1"/>
  <c r="AP288" i="1"/>
  <c r="AO289" i="1"/>
  <c r="AP289" i="1"/>
  <c r="AO290" i="1"/>
  <c r="AP290" i="1"/>
  <c r="AO291" i="1"/>
  <c r="AP291" i="1"/>
  <c r="AO292" i="1"/>
  <c r="AP292" i="1"/>
  <c r="AO293" i="1"/>
  <c r="AP293" i="1"/>
  <c r="AO294" i="1"/>
  <c r="AP294" i="1"/>
  <c r="AO295" i="1"/>
  <c r="AP295" i="1"/>
  <c r="AO296" i="1"/>
  <c r="AP296" i="1"/>
  <c r="AO297" i="1"/>
  <c r="AP297" i="1"/>
  <c r="AO298" i="1"/>
  <c r="AP298" i="1"/>
  <c r="AO299" i="1"/>
  <c r="AP299" i="1"/>
  <c r="AO300" i="1"/>
  <c r="AP300" i="1"/>
  <c r="AO301" i="1"/>
  <c r="AP301" i="1"/>
  <c r="AO302" i="1"/>
  <c r="AP302" i="1"/>
  <c r="AO303" i="1"/>
  <c r="AP303" i="1"/>
  <c r="AO304" i="1"/>
  <c r="AP304" i="1"/>
  <c r="AO305" i="1"/>
  <c r="AP305" i="1"/>
  <c r="AO306" i="1"/>
  <c r="AP306" i="1"/>
  <c r="AO307" i="1"/>
  <c r="AP307" i="1"/>
  <c r="AO308" i="1"/>
  <c r="AP308" i="1"/>
  <c r="AO309" i="1"/>
  <c r="AP309" i="1"/>
  <c r="AO310" i="1"/>
  <c r="AP310" i="1"/>
  <c r="AO311" i="1"/>
  <c r="AP311" i="1"/>
  <c r="AO312" i="1"/>
  <c r="AP312" i="1"/>
  <c r="AO313" i="1"/>
  <c r="AP313" i="1"/>
  <c r="AO314" i="1"/>
  <c r="AP314" i="1"/>
  <c r="AO315" i="1"/>
  <c r="AP315" i="1"/>
  <c r="AO316" i="1"/>
  <c r="AP316" i="1"/>
  <c r="AO317" i="1"/>
  <c r="AP317" i="1"/>
  <c r="AO318" i="1"/>
  <c r="AP318" i="1"/>
  <c r="AO319" i="1"/>
  <c r="AP319" i="1"/>
  <c r="AO320" i="1"/>
  <c r="AP320" i="1"/>
  <c r="AO321" i="1"/>
  <c r="AP321" i="1"/>
  <c r="AO322" i="1"/>
  <c r="AP322" i="1"/>
  <c r="AO323" i="1"/>
  <c r="AP323" i="1"/>
  <c r="AO324" i="1"/>
  <c r="AP324" i="1"/>
  <c r="AO325" i="1"/>
  <c r="AP325" i="1"/>
  <c r="AO326" i="1"/>
  <c r="AP326" i="1"/>
  <c r="AO327" i="1"/>
  <c r="AP327" i="1"/>
  <c r="AO328" i="1"/>
  <c r="AP328" i="1"/>
  <c r="AO329" i="1"/>
  <c r="AP329" i="1"/>
  <c r="AO330" i="1"/>
  <c r="AP330" i="1"/>
  <c r="AO331" i="1"/>
  <c r="AP331" i="1"/>
  <c r="AO332" i="1"/>
  <c r="AP332" i="1"/>
  <c r="AO333" i="1"/>
  <c r="AP333" i="1"/>
  <c r="AO334" i="1"/>
  <c r="AP334" i="1"/>
  <c r="AO335" i="1"/>
  <c r="AP335" i="1"/>
  <c r="AO336" i="1"/>
  <c r="AP336" i="1"/>
  <c r="AO337" i="1"/>
  <c r="AP337" i="1"/>
  <c r="AO338" i="1"/>
  <c r="AP338" i="1"/>
  <c r="AO339" i="1"/>
  <c r="AP339" i="1"/>
  <c r="AO340" i="1"/>
  <c r="AP340" i="1"/>
  <c r="AO341" i="1"/>
  <c r="AP341" i="1"/>
  <c r="AO342" i="1"/>
  <c r="AP342" i="1"/>
  <c r="AO343" i="1"/>
  <c r="AP343" i="1"/>
  <c r="AO344" i="1"/>
  <c r="AP344" i="1"/>
  <c r="AO345" i="1"/>
  <c r="AP345" i="1"/>
  <c r="AO346" i="1"/>
  <c r="AP346" i="1"/>
  <c r="AO347" i="1"/>
  <c r="AP347" i="1"/>
  <c r="AO348" i="1"/>
  <c r="AP348" i="1"/>
  <c r="AO349" i="1"/>
  <c r="AP349" i="1"/>
  <c r="AO350" i="1"/>
  <c r="AP350" i="1"/>
  <c r="AO351" i="1"/>
  <c r="AP351" i="1"/>
  <c r="AO352" i="1"/>
  <c r="AP352" i="1"/>
  <c r="AO353" i="1"/>
  <c r="AP353" i="1"/>
  <c r="AO354" i="1"/>
  <c r="AP354" i="1"/>
  <c r="AO355" i="1"/>
  <c r="AP355" i="1"/>
  <c r="AO356" i="1"/>
  <c r="AP356" i="1"/>
  <c r="AO357" i="1"/>
  <c r="AP357" i="1"/>
  <c r="AO358" i="1"/>
  <c r="AP358" i="1"/>
  <c r="AO359" i="1"/>
  <c r="AP359" i="1"/>
  <c r="AO360" i="1"/>
  <c r="AP360" i="1"/>
  <c r="AO361" i="1"/>
  <c r="AP361" i="1"/>
  <c r="AO362" i="1"/>
  <c r="AP362" i="1"/>
  <c r="AO363" i="1"/>
  <c r="AP363" i="1"/>
  <c r="AO364" i="1"/>
  <c r="AP364" i="1"/>
  <c r="AO365" i="1"/>
  <c r="AP365" i="1"/>
  <c r="AO366" i="1"/>
  <c r="AP366" i="1"/>
  <c r="AO367" i="1"/>
  <c r="AP367" i="1"/>
  <c r="AO368" i="1"/>
  <c r="AP368" i="1"/>
  <c r="AO369" i="1"/>
  <c r="AP369" i="1"/>
  <c r="AO370" i="1"/>
  <c r="AP370" i="1"/>
  <c r="AO371" i="1"/>
  <c r="AP371" i="1"/>
  <c r="AO372" i="1"/>
  <c r="AP372" i="1"/>
  <c r="AO373" i="1"/>
  <c r="AP373" i="1"/>
  <c r="AO374" i="1"/>
  <c r="AP374" i="1"/>
  <c r="AO375" i="1"/>
  <c r="AP375" i="1"/>
  <c r="AO376" i="1"/>
  <c r="AP376" i="1"/>
  <c r="AO377" i="1"/>
  <c r="AP377" i="1"/>
  <c r="AO378" i="1"/>
  <c r="AP378" i="1"/>
  <c r="AO379" i="1"/>
  <c r="AP379" i="1"/>
  <c r="AO380" i="1"/>
  <c r="AP380" i="1"/>
  <c r="AO381" i="1"/>
  <c r="AP381" i="1"/>
  <c r="AO382" i="1"/>
  <c r="AP382" i="1"/>
  <c r="AO383" i="1"/>
  <c r="AP383" i="1"/>
  <c r="AO384" i="1"/>
  <c r="AP384" i="1"/>
  <c r="AO385" i="1"/>
  <c r="AP385" i="1"/>
  <c r="AO386" i="1"/>
  <c r="AP386" i="1"/>
  <c r="AO387" i="1"/>
  <c r="AP387" i="1"/>
  <c r="AO388" i="1"/>
  <c r="AP388" i="1"/>
  <c r="AO389" i="1"/>
  <c r="AP389" i="1"/>
  <c r="AO390" i="1"/>
  <c r="AP390" i="1"/>
  <c r="AO391" i="1"/>
  <c r="AP391" i="1"/>
  <c r="AO392" i="1"/>
  <c r="AP392" i="1"/>
  <c r="AO393" i="1"/>
  <c r="AP393" i="1"/>
  <c r="AO394" i="1"/>
  <c r="AP394" i="1"/>
  <c r="AO395" i="1"/>
  <c r="AP395" i="1"/>
  <c r="AO396" i="1"/>
  <c r="AP396" i="1"/>
  <c r="AO397" i="1"/>
  <c r="AP397" i="1"/>
  <c r="AO398" i="1"/>
  <c r="AP398" i="1"/>
  <c r="AO399" i="1"/>
  <c r="AP399" i="1"/>
  <c r="AO400" i="1"/>
  <c r="AP400" i="1"/>
  <c r="AO401" i="1"/>
  <c r="AP401" i="1"/>
  <c r="AO402" i="1"/>
  <c r="AP402" i="1"/>
  <c r="AO403" i="1"/>
  <c r="AP403" i="1"/>
  <c r="AO404" i="1"/>
  <c r="AP404" i="1"/>
  <c r="AO405" i="1"/>
  <c r="AP405" i="1"/>
  <c r="AO406" i="1"/>
  <c r="AP406" i="1"/>
  <c r="AO407" i="1"/>
  <c r="AP407" i="1"/>
  <c r="AO408" i="1"/>
  <c r="AP408" i="1"/>
  <c r="AO409" i="1"/>
  <c r="AP409" i="1"/>
  <c r="AO410" i="1"/>
  <c r="AP410" i="1"/>
  <c r="AO411" i="1"/>
  <c r="AP411" i="1"/>
  <c r="AO412" i="1"/>
  <c r="AP412" i="1"/>
  <c r="AO413" i="1"/>
  <c r="AP413" i="1"/>
  <c r="AO414" i="1"/>
  <c r="AP414" i="1"/>
  <c r="AO415" i="1"/>
  <c r="AP415" i="1"/>
  <c r="AO416" i="1"/>
  <c r="AP416" i="1"/>
  <c r="AO417" i="1"/>
  <c r="AP417" i="1"/>
  <c r="AO418" i="1"/>
  <c r="AP418" i="1"/>
  <c r="AO419" i="1"/>
  <c r="AP419" i="1"/>
  <c r="AO420" i="1"/>
  <c r="AP420" i="1"/>
  <c r="AO421" i="1"/>
  <c r="AP421" i="1"/>
  <c r="AO422" i="1"/>
  <c r="AP422" i="1"/>
  <c r="AO423" i="1"/>
  <c r="AP423" i="1"/>
  <c r="AO424" i="1"/>
  <c r="AP424" i="1"/>
  <c r="AO425" i="1"/>
  <c r="AP425" i="1"/>
  <c r="AO426" i="1"/>
  <c r="AP426" i="1"/>
  <c r="AO427" i="1"/>
  <c r="AP427" i="1"/>
  <c r="AO428" i="1"/>
  <c r="AP428" i="1"/>
  <c r="AO429" i="1"/>
  <c r="AP429" i="1"/>
  <c r="AO430" i="1"/>
  <c r="AP430" i="1"/>
  <c r="AO431" i="1"/>
  <c r="AP431" i="1"/>
  <c r="AO432" i="1"/>
  <c r="AP432" i="1"/>
  <c r="AO433" i="1"/>
  <c r="AP433" i="1"/>
  <c r="AO434" i="1"/>
  <c r="AP434" i="1"/>
  <c r="AO435" i="1"/>
  <c r="AP435" i="1"/>
  <c r="AO436" i="1"/>
  <c r="AP436" i="1"/>
  <c r="AO437" i="1"/>
  <c r="AP437" i="1"/>
  <c r="AO438" i="1"/>
  <c r="AP438" i="1"/>
  <c r="AO439" i="1"/>
  <c r="AP439" i="1"/>
  <c r="AO440" i="1"/>
  <c r="AP440" i="1"/>
  <c r="AO441" i="1"/>
  <c r="AP441" i="1"/>
  <c r="AO442" i="1"/>
  <c r="AP442" i="1"/>
  <c r="AO443" i="1"/>
  <c r="AP443" i="1"/>
  <c r="AO444" i="1"/>
  <c r="AP444" i="1"/>
  <c r="AO445" i="1"/>
  <c r="AP445" i="1"/>
  <c r="AO446" i="1"/>
  <c r="AP446" i="1"/>
  <c r="AO447" i="1"/>
  <c r="AP447" i="1"/>
  <c r="AO448" i="1"/>
  <c r="AP448" i="1"/>
  <c r="AO449" i="1"/>
  <c r="AP449" i="1"/>
  <c r="AO450" i="1"/>
  <c r="AP450" i="1"/>
  <c r="AO451" i="1"/>
  <c r="AP451" i="1"/>
  <c r="AO452" i="1"/>
  <c r="AP452" i="1"/>
  <c r="AO453" i="1"/>
  <c r="AP453" i="1"/>
  <c r="AO454" i="1"/>
  <c r="AP454" i="1"/>
  <c r="AO455" i="1"/>
  <c r="AP455" i="1"/>
  <c r="AO456" i="1"/>
  <c r="AP456" i="1"/>
  <c r="AO457" i="1"/>
  <c r="AP457" i="1"/>
  <c r="AO458" i="1"/>
  <c r="AP458" i="1"/>
  <c r="AO459" i="1"/>
  <c r="AP459" i="1"/>
  <c r="AO460" i="1"/>
  <c r="AP460" i="1"/>
  <c r="AO461" i="1"/>
  <c r="AP461" i="1"/>
  <c r="AO462" i="1"/>
  <c r="AP462" i="1"/>
  <c r="AO463" i="1"/>
  <c r="AP463" i="1"/>
  <c r="AO464" i="1"/>
  <c r="AP464" i="1"/>
  <c r="AO465" i="1"/>
  <c r="AP465" i="1"/>
  <c r="AO466" i="1"/>
  <c r="AP466" i="1"/>
  <c r="AO467" i="1"/>
  <c r="AP467" i="1"/>
  <c r="AO468" i="1"/>
  <c r="AP468" i="1"/>
  <c r="AO469" i="1"/>
  <c r="AP469" i="1"/>
  <c r="AO470" i="1"/>
  <c r="AP470" i="1"/>
  <c r="AO471" i="1"/>
  <c r="AP471" i="1"/>
  <c r="AO472" i="1"/>
  <c r="AP472" i="1"/>
  <c r="AO473" i="1"/>
  <c r="AP473" i="1"/>
  <c r="AO474" i="1"/>
  <c r="AP474" i="1"/>
  <c r="AO475" i="1"/>
  <c r="AP475" i="1"/>
  <c r="AO476" i="1"/>
  <c r="AP476" i="1"/>
  <c r="AO477" i="1"/>
  <c r="AP477" i="1"/>
  <c r="AO478" i="1"/>
  <c r="AP478" i="1"/>
  <c r="AO479" i="1"/>
  <c r="AP479" i="1"/>
  <c r="AO480" i="1"/>
  <c r="AP480" i="1"/>
  <c r="AO481" i="1"/>
  <c r="AP481" i="1"/>
  <c r="AO482" i="1"/>
  <c r="AP482" i="1"/>
  <c r="AO483" i="1"/>
  <c r="AP483" i="1"/>
  <c r="AO484" i="1"/>
  <c r="AP484" i="1"/>
  <c r="AO485" i="1"/>
  <c r="AP485" i="1"/>
  <c r="AO486" i="1"/>
  <c r="AP486" i="1"/>
  <c r="AO487" i="1"/>
  <c r="AP487" i="1"/>
  <c r="AO488" i="1"/>
  <c r="AP488" i="1"/>
  <c r="AO489" i="1"/>
  <c r="AP489" i="1"/>
  <c r="AO490" i="1"/>
  <c r="AP490" i="1"/>
  <c r="AO491" i="1"/>
  <c r="AP491" i="1"/>
  <c r="AO492" i="1"/>
  <c r="AP492" i="1"/>
  <c r="AO493" i="1"/>
  <c r="AP493" i="1"/>
  <c r="AO494" i="1"/>
  <c r="AP494" i="1"/>
  <c r="AO495" i="1"/>
  <c r="AP495" i="1"/>
  <c r="AO496" i="1"/>
  <c r="AP496" i="1"/>
  <c r="AO497" i="1"/>
  <c r="AP497" i="1"/>
  <c r="AO498" i="1"/>
  <c r="AP498" i="1"/>
  <c r="AO499" i="1"/>
  <c r="AP499" i="1"/>
  <c r="AO500" i="1"/>
  <c r="AP500" i="1"/>
  <c r="AO501" i="1"/>
  <c r="AP501" i="1"/>
  <c r="AO502" i="1"/>
  <c r="AP502" i="1"/>
  <c r="AO503" i="1"/>
  <c r="AP503" i="1"/>
  <c r="AO504" i="1"/>
  <c r="AP504" i="1"/>
  <c r="AO505" i="1"/>
  <c r="AP505" i="1"/>
  <c r="AO506" i="1"/>
  <c r="AP506" i="1"/>
  <c r="AO507" i="1"/>
  <c r="AP507" i="1"/>
  <c r="AO508" i="1"/>
  <c r="AP508" i="1"/>
  <c r="AO509" i="1"/>
  <c r="AP509" i="1"/>
  <c r="AO510" i="1"/>
  <c r="AP510" i="1"/>
  <c r="AO511" i="1"/>
  <c r="AP511" i="1"/>
  <c r="AO512" i="1"/>
  <c r="AP512" i="1"/>
  <c r="AO513" i="1"/>
  <c r="AP513" i="1"/>
  <c r="AO514" i="1"/>
  <c r="AP514" i="1"/>
  <c r="AO515" i="1"/>
  <c r="AP515" i="1"/>
  <c r="AO516" i="1"/>
  <c r="AP516" i="1"/>
  <c r="AO517" i="1"/>
  <c r="AP517" i="1"/>
  <c r="AO518" i="1"/>
  <c r="AP518" i="1"/>
  <c r="AO519" i="1"/>
  <c r="AP519" i="1"/>
  <c r="AO520" i="1"/>
  <c r="AP520" i="1"/>
  <c r="AO521" i="1"/>
  <c r="AP521" i="1"/>
  <c r="AO522" i="1"/>
  <c r="AP522" i="1"/>
  <c r="AO523" i="1"/>
  <c r="AP523" i="1"/>
  <c r="AO524" i="1"/>
  <c r="AP524" i="1"/>
  <c r="AO525" i="1"/>
  <c r="AP525" i="1"/>
  <c r="AO526" i="1"/>
  <c r="AP526" i="1"/>
  <c r="AO527" i="1"/>
  <c r="AP527" i="1"/>
  <c r="AO528" i="1"/>
  <c r="AP528" i="1"/>
  <c r="AO529" i="1"/>
  <c r="AP529" i="1"/>
  <c r="AO530" i="1"/>
  <c r="AP530" i="1"/>
  <c r="AO531" i="1"/>
  <c r="AP531" i="1"/>
  <c r="AO532" i="1"/>
  <c r="AP532" i="1"/>
  <c r="AO533" i="1"/>
  <c r="AP533" i="1"/>
  <c r="AO534" i="1"/>
  <c r="AP534" i="1"/>
  <c r="AO535" i="1"/>
  <c r="AP535" i="1"/>
  <c r="AO536" i="1"/>
  <c r="AP536" i="1"/>
  <c r="AO537" i="1"/>
  <c r="AP537" i="1"/>
  <c r="AO538" i="1"/>
  <c r="AP538" i="1"/>
  <c r="AO539" i="1"/>
  <c r="AP539" i="1"/>
  <c r="AO540" i="1"/>
  <c r="AP540" i="1"/>
  <c r="AO541" i="1"/>
  <c r="AP541" i="1"/>
  <c r="AO542" i="1"/>
  <c r="AP542" i="1"/>
  <c r="AO543" i="1"/>
  <c r="AP543" i="1"/>
  <c r="AO544" i="1"/>
  <c r="AP544" i="1"/>
  <c r="AO545" i="1"/>
  <c r="AP545" i="1"/>
  <c r="AO546" i="1"/>
  <c r="AP546" i="1"/>
  <c r="AO547" i="1"/>
  <c r="AP547" i="1"/>
  <c r="AO548" i="1"/>
  <c r="AP548" i="1"/>
  <c r="AO549" i="1"/>
  <c r="AP549" i="1"/>
  <c r="AO550" i="1"/>
  <c r="AP550" i="1"/>
  <c r="AO551" i="1"/>
  <c r="AP551" i="1"/>
  <c r="AO552" i="1"/>
  <c r="AP552" i="1"/>
  <c r="AO553" i="1"/>
  <c r="AP553" i="1"/>
  <c r="AO554" i="1"/>
  <c r="AP554" i="1"/>
  <c r="AO555" i="1"/>
  <c r="AP555" i="1"/>
  <c r="AO556" i="1"/>
  <c r="AP556" i="1"/>
  <c r="AO557" i="1"/>
  <c r="AP557" i="1"/>
  <c r="AO558" i="1"/>
  <c r="AP558" i="1"/>
  <c r="AO559" i="1"/>
  <c r="AP559" i="1"/>
  <c r="AO560" i="1"/>
  <c r="AP560" i="1"/>
  <c r="AO561" i="1"/>
  <c r="AP561" i="1"/>
  <c r="AO562" i="1"/>
  <c r="AP562" i="1"/>
  <c r="AO563" i="1"/>
  <c r="AP563" i="1"/>
  <c r="AO564" i="1"/>
  <c r="AP564" i="1"/>
  <c r="AO565" i="1"/>
  <c r="AP565" i="1"/>
  <c r="AO566" i="1"/>
  <c r="AP566" i="1"/>
  <c r="AO567" i="1"/>
  <c r="AP567" i="1"/>
  <c r="AO568" i="1"/>
  <c r="AP568" i="1"/>
  <c r="AO569" i="1"/>
  <c r="AP569" i="1"/>
  <c r="AO570" i="1"/>
  <c r="AP570" i="1"/>
  <c r="AO571" i="1"/>
  <c r="AP571" i="1"/>
  <c r="AO572" i="1"/>
  <c r="AP572" i="1"/>
  <c r="AO573" i="1"/>
  <c r="AP573" i="1"/>
  <c r="AO574" i="1"/>
  <c r="AP574" i="1"/>
  <c r="AO575" i="1"/>
  <c r="AP575" i="1"/>
  <c r="AO576" i="1"/>
  <c r="AP576" i="1"/>
  <c r="AO577" i="1"/>
  <c r="AP577" i="1"/>
  <c r="AO578" i="1"/>
  <c r="AP578" i="1"/>
  <c r="AO579" i="1"/>
  <c r="AP579" i="1"/>
  <c r="AO580" i="1"/>
  <c r="AP580" i="1"/>
  <c r="AO581" i="1"/>
  <c r="AP581" i="1"/>
  <c r="AO582" i="1"/>
  <c r="AP582" i="1"/>
  <c r="AO583" i="1"/>
  <c r="AP583" i="1"/>
  <c r="AO584" i="1"/>
  <c r="AP584" i="1"/>
  <c r="AO585" i="1"/>
  <c r="AP585" i="1"/>
  <c r="AO586" i="1"/>
  <c r="AP586" i="1"/>
  <c r="AO587" i="1"/>
  <c r="AP587" i="1"/>
  <c r="AO588" i="1"/>
  <c r="AP588" i="1"/>
  <c r="AO589" i="1"/>
  <c r="AP589" i="1"/>
  <c r="AO590" i="1"/>
  <c r="AP590" i="1"/>
  <c r="AO591" i="1"/>
  <c r="AP591" i="1"/>
  <c r="AO592" i="1"/>
  <c r="AP592" i="1"/>
  <c r="AO593" i="1"/>
  <c r="AP593" i="1"/>
  <c r="AO594" i="1"/>
  <c r="AP594" i="1"/>
  <c r="AO595" i="1"/>
  <c r="AP595" i="1"/>
  <c r="AO596" i="1"/>
  <c r="AP596" i="1"/>
  <c r="AO597" i="1"/>
  <c r="AP597" i="1"/>
  <c r="AO598" i="1"/>
  <c r="AP598" i="1"/>
  <c r="AO599" i="1"/>
  <c r="AP599" i="1"/>
  <c r="AO600" i="1"/>
  <c r="AP600" i="1"/>
  <c r="AO601" i="1"/>
  <c r="AP601" i="1"/>
  <c r="AO602" i="1"/>
  <c r="AP602" i="1"/>
  <c r="AO603" i="1"/>
  <c r="AP603" i="1"/>
  <c r="AO604" i="1"/>
  <c r="AP604" i="1"/>
  <c r="AO605" i="1"/>
  <c r="AP605" i="1"/>
  <c r="AO606" i="1"/>
  <c r="AP606" i="1"/>
  <c r="AO607" i="1"/>
  <c r="AP607" i="1"/>
  <c r="AO608" i="1"/>
  <c r="AP608" i="1"/>
  <c r="AO609" i="1"/>
  <c r="AP609" i="1"/>
  <c r="AO610" i="1"/>
  <c r="AP610" i="1"/>
  <c r="AO611" i="1"/>
  <c r="AP611" i="1"/>
  <c r="AO612" i="1"/>
  <c r="AP612" i="1"/>
  <c r="AO613" i="1"/>
  <c r="AP613" i="1"/>
  <c r="AO614" i="1"/>
  <c r="AP614" i="1"/>
  <c r="AO615" i="1"/>
  <c r="AP615" i="1"/>
  <c r="AO616" i="1"/>
  <c r="AP616" i="1"/>
  <c r="AO617" i="1"/>
  <c r="AP617" i="1"/>
  <c r="AO618" i="1"/>
  <c r="AP618" i="1"/>
  <c r="AO619" i="1"/>
  <c r="AP619" i="1"/>
  <c r="AO620" i="1"/>
  <c r="AP620" i="1"/>
  <c r="AO621" i="1"/>
  <c r="AP621" i="1"/>
  <c r="AO622" i="1"/>
  <c r="AP622" i="1"/>
  <c r="AO623" i="1"/>
  <c r="AP623" i="1"/>
  <c r="AO624" i="1"/>
  <c r="AP624" i="1"/>
  <c r="AO625" i="1"/>
  <c r="AP625" i="1"/>
  <c r="AO626" i="1"/>
  <c r="AP626" i="1"/>
  <c r="AO627" i="1"/>
  <c r="AP627" i="1"/>
  <c r="AO628" i="1"/>
  <c r="AP628" i="1"/>
  <c r="AO629" i="1"/>
  <c r="AP629" i="1"/>
  <c r="AO630" i="1"/>
  <c r="AP630" i="1"/>
  <c r="AO631" i="1"/>
  <c r="AP631" i="1"/>
  <c r="AO632" i="1"/>
  <c r="AP632" i="1"/>
  <c r="AO633" i="1"/>
  <c r="AP633" i="1"/>
  <c r="AO634" i="1"/>
  <c r="AP634" i="1"/>
  <c r="AO635" i="1"/>
  <c r="AP635" i="1"/>
  <c r="AO636" i="1"/>
  <c r="AP636" i="1"/>
  <c r="AO637" i="1"/>
  <c r="AP637" i="1"/>
  <c r="AO638" i="1"/>
  <c r="AP638" i="1"/>
  <c r="AO639" i="1"/>
  <c r="AP639" i="1"/>
  <c r="AO640" i="1"/>
  <c r="AP640" i="1"/>
  <c r="AO641" i="1"/>
  <c r="AP641" i="1"/>
  <c r="AO642" i="1"/>
  <c r="AP642" i="1"/>
  <c r="AO643" i="1"/>
  <c r="AP643" i="1"/>
  <c r="AO644" i="1"/>
  <c r="AP644" i="1"/>
  <c r="AO645" i="1"/>
  <c r="AP645" i="1"/>
  <c r="AO646" i="1"/>
  <c r="AP646" i="1"/>
  <c r="AO647" i="1"/>
  <c r="AP647" i="1"/>
  <c r="AO648" i="1"/>
  <c r="AP648" i="1"/>
  <c r="AO649" i="1"/>
  <c r="AP649" i="1"/>
  <c r="AO650" i="1"/>
  <c r="AP650" i="1"/>
  <c r="AO651" i="1"/>
  <c r="AP651" i="1"/>
  <c r="AO652" i="1"/>
  <c r="AP652" i="1"/>
  <c r="AO653" i="1"/>
  <c r="AP653" i="1"/>
  <c r="AO654" i="1"/>
  <c r="AP654" i="1"/>
  <c r="AO655" i="1"/>
  <c r="AP655" i="1"/>
  <c r="AO656" i="1"/>
  <c r="AP656" i="1"/>
  <c r="AO657" i="1"/>
  <c r="AP657" i="1"/>
  <c r="AO658" i="1"/>
  <c r="AP658" i="1"/>
  <c r="AO659" i="1"/>
  <c r="AP659" i="1"/>
  <c r="AO660" i="1"/>
  <c r="AP660" i="1"/>
  <c r="AO661" i="1"/>
  <c r="AP661" i="1"/>
  <c r="AO662" i="1"/>
  <c r="AP662" i="1"/>
  <c r="AO663" i="1"/>
  <c r="AP663" i="1"/>
  <c r="AO664" i="1"/>
  <c r="AP664" i="1"/>
  <c r="AO665" i="1"/>
  <c r="AP665" i="1"/>
  <c r="AO666" i="1"/>
  <c r="AP666" i="1"/>
  <c r="AO667" i="1"/>
  <c r="AP667" i="1"/>
  <c r="AO668" i="1"/>
  <c r="AP668" i="1"/>
  <c r="AO669" i="1"/>
  <c r="AP669" i="1"/>
  <c r="AO670" i="1"/>
  <c r="AP670" i="1"/>
  <c r="AO671" i="1"/>
  <c r="AP671" i="1"/>
  <c r="AO672" i="1"/>
  <c r="AP672" i="1"/>
  <c r="AO673" i="1"/>
  <c r="AP673" i="1"/>
  <c r="AO674" i="1"/>
  <c r="AP674" i="1"/>
  <c r="AO675" i="1"/>
  <c r="AP675" i="1"/>
  <c r="AO676" i="1"/>
  <c r="AP676" i="1"/>
  <c r="AO677" i="1"/>
  <c r="AP677" i="1"/>
  <c r="AO678" i="1"/>
  <c r="AP678" i="1"/>
  <c r="AO679" i="1"/>
  <c r="AP679" i="1"/>
  <c r="AO680" i="1"/>
  <c r="AP680" i="1"/>
  <c r="AO681" i="1"/>
  <c r="AP681" i="1"/>
  <c r="AO682" i="1"/>
  <c r="AP682" i="1"/>
  <c r="AO683" i="1"/>
  <c r="AP683" i="1"/>
  <c r="AO684" i="1"/>
  <c r="AP684" i="1"/>
  <c r="AO685" i="1"/>
  <c r="AP685" i="1"/>
  <c r="AO686" i="1"/>
  <c r="AP686" i="1"/>
  <c r="AO687" i="1"/>
  <c r="AP687" i="1"/>
  <c r="AO688" i="1"/>
  <c r="AP688" i="1"/>
  <c r="AO689" i="1"/>
  <c r="AP689" i="1"/>
  <c r="AO690" i="1"/>
  <c r="AP690" i="1"/>
  <c r="AO691" i="1"/>
  <c r="AP691" i="1"/>
  <c r="AO692" i="1"/>
  <c r="AP692" i="1"/>
  <c r="AO693" i="1"/>
  <c r="AP693" i="1"/>
  <c r="AO694" i="1"/>
  <c r="AP694" i="1"/>
  <c r="AO695" i="1"/>
  <c r="AP695" i="1"/>
  <c r="AO696" i="1"/>
  <c r="AP696" i="1"/>
  <c r="AO697" i="1"/>
  <c r="AP697" i="1"/>
  <c r="AO698" i="1"/>
  <c r="AP698" i="1"/>
  <c r="AO699" i="1"/>
  <c r="AP699" i="1"/>
  <c r="AO700" i="1"/>
  <c r="AP700" i="1"/>
  <c r="AO701" i="1"/>
  <c r="AP701" i="1"/>
  <c r="AO702" i="1"/>
  <c r="AP702" i="1"/>
  <c r="AO703" i="1"/>
  <c r="AP703" i="1"/>
  <c r="AO704" i="1"/>
  <c r="AP704" i="1"/>
  <c r="AO705" i="1"/>
  <c r="AP705" i="1"/>
  <c r="AO706" i="1"/>
  <c r="AP706" i="1"/>
  <c r="AO707" i="1"/>
  <c r="AP707" i="1"/>
  <c r="AO708" i="1"/>
  <c r="AP708" i="1"/>
  <c r="AO709" i="1"/>
  <c r="AP709" i="1"/>
  <c r="AO710" i="1"/>
  <c r="AP710" i="1"/>
  <c r="AO711" i="1"/>
  <c r="AP711" i="1"/>
  <c r="AO712" i="1"/>
  <c r="AP712" i="1"/>
  <c r="AO713" i="1"/>
  <c r="AP713" i="1"/>
  <c r="AO714" i="1"/>
  <c r="AP714" i="1"/>
  <c r="AO715" i="1"/>
  <c r="AP715" i="1"/>
  <c r="AO716" i="1"/>
  <c r="AP716" i="1"/>
  <c r="AO717" i="1"/>
  <c r="AP717" i="1"/>
  <c r="AO718" i="1"/>
  <c r="AP718" i="1"/>
  <c r="AO719" i="1"/>
  <c r="AP719" i="1"/>
  <c r="AO720" i="1"/>
  <c r="AP720" i="1"/>
  <c r="AO721" i="1"/>
  <c r="AP721" i="1"/>
  <c r="AO722" i="1"/>
  <c r="AP722" i="1"/>
  <c r="AO723" i="1"/>
  <c r="AP723" i="1"/>
  <c r="AO724" i="1"/>
  <c r="AP724" i="1"/>
  <c r="AO725" i="1"/>
  <c r="AP725" i="1"/>
  <c r="AO726" i="1"/>
  <c r="AP726" i="1"/>
  <c r="AO727" i="1"/>
  <c r="AP727" i="1"/>
  <c r="AO728" i="1"/>
  <c r="AP728" i="1"/>
  <c r="AO729" i="1"/>
  <c r="AP729" i="1"/>
  <c r="AO730" i="1"/>
  <c r="AP730" i="1"/>
  <c r="AO731" i="1"/>
  <c r="AP731" i="1"/>
  <c r="AO732" i="1"/>
  <c r="AP732" i="1"/>
  <c r="AO733" i="1"/>
  <c r="AP733" i="1"/>
  <c r="AO734" i="1"/>
  <c r="AP734" i="1"/>
  <c r="AO735" i="1"/>
  <c r="AP735" i="1"/>
  <c r="AO736" i="1"/>
  <c r="AP736" i="1"/>
  <c r="AO737" i="1"/>
  <c r="AP737" i="1"/>
  <c r="AO738" i="1"/>
  <c r="AP738" i="1"/>
  <c r="AO739" i="1"/>
  <c r="AP739" i="1"/>
  <c r="AO740" i="1"/>
  <c r="AP740" i="1"/>
  <c r="AO741" i="1"/>
  <c r="AP741" i="1"/>
  <c r="AO742" i="1"/>
  <c r="AP742" i="1"/>
  <c r="AO743" i="1"/>
  <c r="AP743" i="1"/>
  <c r="AO744" i="1"/>
  <c r="AP744" i="1"/>
  <c r="AO745" i="1"/>
  <c r="AP745" i="1"/>
  <c r="AO746" i="1"/>
  <c r="AP746" i="1"/>
  <c r="AO747" i="1"/>
  <c r="AP747" i="1"/>
  <c r="AO748" i="1"/>
  <c r="AP748" i="1"/>
  <c r="AO749" i="1"/>
  <c r="AP749" i="1"/>
  <c r="AO750" i="1"/>
  <c r="AP750" i="1"/>
  <c r="AO751" i="1"/>
  <c r="AP751" i="1"/>
  <c r="AO752" i="1"/>
  <c r="AP752" i="1"/>
  <c r="AO753" i="1"/>
  <c r="AP753" i="1"/>
  <c r="AO754" i="1"/>
  <c r="AP754" i="1"/>
  <c r="AO755" i="1"/>
  <c r="AP755" i="1"/>
  <c r="AO756" i="1"/>
  <c r="AP756" i="1"/>
  <c r="AO757" i="1"/>
  <c r="AP757" i="1"/>
  <c r="AO758" i="1"/>
  <c r="AP758" i="1"/>
  <c r="AO759" i="1"/>
  <c r="AP759" i="1"/>
  <c r="AO760" i="1"/>
  <c r="AP760" i="1"/>
  <c r="AO761" i="1"/>
  <c r="AP761" i="1"/>
  <c r="AO762" i="1"/>
  <c r="AP762" i="1"/>
  <c r="AO763" i="1"/>
  <c r="AP763" i="1"/>
  <c r="AO764" i="1"/>
  <c r="AP764" i="1"/>
  <c r="AO765" i="1"/>
  <c r="AP765" i="1"/>
  <c r="AO766" i="1"/>
  <c r="AP766" i="1"/>
  <c r="AO767" i="1"/>
  <c r="AP767" i="1"/>
  <c r="AO768" i="1"/>
  <c r="AP768" i="1"/>
  <c r="AO769" i="1"/>
  <c r="AP769" i="1"/>
  <c r="AO770" i="1"/>
  <c r="AP770" i="1"/>
  <c r="AO771" i="1"/>
  <c r="AP771" i="1"/>
  <c r="AO772" i="1"/>
  <c r="AP772" i="1"/>
  <c r="AO773" i="1"/>
  <c r="AP773" i="1"/>
  <c r="AO774" i="1"/>
  <c r="AP774" i="1"/>
  <c r="AO775" i="1"/>
  <c r="AP775" i="1"/>
  <c r="AO776" i="1"/>
  <c r="AP776" i="1"/>
  <c r="AO777" i="1"/>
  <c r="AP777" i="1"/>
  <c r="AO778" i="1"/>
  <c r="AP778" i="1"/>
  <c r="AO779" i="1"/>
  <c r="AP779" i="1"/>
  <c r="AO780" i="1"/>
  <c r="AP780" i="1"/>
  <c r="AO781" i="1"/>
  <c r="AP781" i="1"/>
  <c r="AO782" i="1"/>
  <c r="AP782" i="1"/>
  <c r="AO783" i="1"/>
  <c r="AP783" i="1"/>
  <c r="AO784" i="1"/>
  <c r="AP784" i="1"/>
  <c r="AO785" i="1"/>
  <c r="AP785" i="1"/>
  <c r="AO786" i="1"/>
  <c r="AP786" i="1"/>
  <c r="AO787" i="1"/>
  <c r="AP787" i="1"/>
  <c r="AO788" i="1"/>
  <c r="AP788" i="1"/>
  <c r="AO789" i="1"/>
  <c r="AP789" i="1"/>
  <c r="AO790" i="1"/>
  <c r="AP790" i="1"/>
  <c r="AO791" i="1"/>
  <c r="AP791" i="1"/>
  <c r="AO792" i="1"/>
  <c r="AP792" i="1"/>
  <c r="AO793" i="1"/>
  <c r="AP793" i="1"/>
  <c r="AO794" i="1"/>
  <c r="AP794" i="1"/>
  <c r="AO795" i="1"/>
  <c r="AP795" i="1"/>
  <c r="AO796" i="1"/>
  <c r="AP796" i="1"/>
  <c r="AO797" i="1"/>
  <c r="AP797" i="1"/>
  <c r="AO798" i="1"/>
  <c r="AP798" i="1"/>
  <c r="AO799" i="1"/>
  <c r="AP799" i="1"/>
  <c r="AO800" i="1"/>
  <c r="AP800" i="1"/>
  <c r="AO801" i="1"/>
  <c r="AP801" i="1"/>
  <c r="AO802" i="1"/>
  <c r="AP802" i="1"/>
  <c r="AO803" i="1"/>
  <c r="AP803" i="1"/>
  <c r="AO804" i="1"/>
  <c r="AP804" i="1"/>
  <c r="AO805" i="1"/>
  <c r="AP805" i="1"/>
  <c r="AO806" i="1"/>
  <c r="AP806" i="1"/>
  <c r="AO807" i="1"/>
  <c r="AP807" i="1"/>
  <c r="AO808" i="1"/>
  <c r="AP808" i="1"/>
  <c r="AO809" i="1"/>
  <c r="AP809" i="1"/>
  <c r="AO810" i="1"/>
  <c r="AP810" i="1"/>
  <c r="AO811" i="1"/>
  <c r="AP811" i="1"/>
  <c r="AO812" i="1"/>
  <c r="AP812" i="1"/>
  <c r="AO813" i="1"/>
  <c r="AP813" i="1"/>
  <c r="AO814" i="1"/>
  <c r="AP814" i="1"/>
  <c r="AO815" i="1"/>
  <c r="AP815" i="1"/>
  <c r="AO816" i="1"/>
  <c r="AP816" i="1"/>
  <c r="AO817" i="1"/>
  <c r="AP817" i="1"/>
  <c r="AO818" i="1"/>
  <c r="AP818" i="1"/>
  <c r="AO819" i="1"/>
  <c r="AP819" i="1"/>
  <c r="AO820" i="1"/>
  <c r="AP820" i="1"/>
  <c r="AO821" i="1"/>
  <c r="AP821" i="1"/>
  <c r="AO822" i="1"/>
  <c r="AP822" i="1"/>
  <c r="AO823" i="1"/>
  <c r="AP823" i="1"/>
  <c r="AO824" i="1"/>
  <c r="AP824" i="1"/>
  <c r="AO825" i="1"/>
  <c r="AP825" i="1"/>
  <c r="AO826" i="1"/>
  <c r="AP826" i="1"/>
  <c r="AO827" i="1"/>
  <c r="AP827" i="1"/>
  <c r="AO828" i="1"/>
  <c r="AP828" i="1"/>
  <c r="AO829" i="1"/>
  <c r="AP829" i="1"/>
  <c r="AO830" i="1"/>
  <c r="AP830" i="1"/>
  <c r="AO831" i="1"/>
  <c r="AP831" i="1"/>
  <c r="AO832" i="1"/>
  <c r="AP832" i="1"/>
  <c r="AO833" i="1"/>
  <c r="AP833" i="1"/>
  <c r="AO834" i="1"/>
  <c r="AP834" i="1"/>
  <c r="AO835" i="1"/>
  <c r="AP835" i="1"/>
  <c r="AO836" i="1"/>
  <c r="AP836" i="1"/>
  <c r="AO837" i="1"/>
  <c r="AP837" i="1"/>
  <c r="AO838" i="1"/>
  <c r="AP838" i="1"/>
  <c r="AO839" i="1"/>
  <c r="AP839" i="1"/>
  <c r="AO840" i="1"/>
  <c r="AP840" i="1"/>
  <c r="AO841" i="1"/>
  <c r="AP841" i="1"/>
  <c r="AO842" i="1"/>
  <c r="AP842" i="1"/>
  <c r="AO843" i="1"/>
  <c r="AP843" i="1"/>
  <c r="AO844" i="1"/>
  <c r="AP844" i="1"/>
  <c r="AO845" i="1"/>
  <c r="AP845" i="1"/>
  <c r="AO846" i="1"/>
  <c r="AP846" i="1"/>
  <c r="AO847" i="1"/>
  <c r="AP847" i="1"/>
  <c r="AO848" i="1"/>
  <c r="AP848" i="1"/>
  <c r="AO849" i="1"/>
  <c r="AP849" i="1"/>
  <c r="AO850" i="1"/>
  <c r="AP850" i="1"/>
  <c r="AO851" i="1"/>
  <c r="AP851" i="1"/>
  <c r="AO852" i="1"/>
  <c r="AP852" i="1"/>
  <c r="AO853" i="1"/>
  <c r="AP853" i="1"/>
  <c r="AO854" i="1"/>
  <c r="AP854" i="1"/>
  <c r="AO855" i="1"/>
  <c r="AP855" i="1"/>
  <c r="AO856" i="1"/>
  <c r="AP856" i="1"/>
  <c r="AO857" i="1"/>
  <c r="AP857" i="1"/>
  <c r="AO858" i="1"/>
  <c r="AP858" i="1"/>
  <c r="AO859" i="1"/>
  <c r="AP859" i="1"/>
  <c r="AO860" i="1"/>
  <c r="AP860" i="1"/>
  <c r="AO861" i="1"/>
  <c r="AP861" i="1"/>
  <c r="AO862" i="1"/>
  <c r="AP862" i="1"/>
  <c r="AO863" i="1"/>
  <c r="AP863" i="1"/>
  <c r="AO864" i="1"/>
  <c r="AP864" i="1"/>
  <c r="AO865" i="1"/>
  <c r="AP865" i="1"/>
  <c r="AO866" i="1"/>
  <c r="AP866" i="1"/>
  <c r="AO867" i="1"/>
  <c r="AP867" i="1"/>
  <c r="AO868" i="1"/>
  <c r="AP868" i="1"/>
  <c r="AO869" i="1"/>
  <c r="AP869" i="1"/>
  <c r="AO870" i="1"/>
  <c r="AP870" i="1"/>
  <c r="AO871" i="1"/>
  <c r="AP871" i="1"/>
  <c r="AO872" i="1"/>
  <c r="AP872" i="1"/>
  <c r="AO873" i="1"/>
  <c r="AP873" i="1"/>
  <c r="AO874" i="1"/>
  <c r="AP874" i="1"/>
  <c r="AO875" i="1"/>
  <c r="AP875" i="1"/>
  <c r="AO876" i="1"/>
  <c r="AP876" i="1"/>
  <c r="AO877" i="1"/>
  <c r="AP877" i="1"/>
  <c r="AO878" i="1"/>
  <c r="AP878" i="1"/>
  <c r="AO879" i="1"/>
  <c r="AP879" i="1"/>
  <c r="AO880" i="1"/>
  <c r="AP880" i="1"/>
  <c r="AO881" i="1"/>
  <c r="AP881" i="1"/>
  <c r="AO882" i="1"/>
  <c r="AP882" i="1"/>
  <c r="AO883" i="1"/>
  <c r="AP883" i="1"/>
  <c r="AO884" i="1"/>
  <c r="AP884" i="1"/>
  <c r="AO885" i="1"/>
  <c r="AP885" i="1"/>
  <c r="AO886" i="1"/>
  <c r="AP886" i="1"/>
  <c r="AO887" i="1"/>
  <c r="AP887" i="1"/>
  <c r="AO888" i="1"/>
  <c r="AP888" i="1"/>
  <c r="AO889" i="1"/>
  <c r="AP889" i="1"/>
  <c r="AO890" i="1"/>
  <c r="AP890" i="1"/>
  <c r="AO891" i="1"/>
  <c r="AP891" i="1"/>
  <c r="AO892" i="1"/>
  <c r="AP892" i="1"/>
  <c r="AO893" i="1"/>
  <c r="AP893" i="1"/>
  <c r="AO894" i="1"/>
  <c r="AP894" i="1"/>
  <c r="AO895" i="1"/>
  <c r="AP895" i="1"/>
  <c r="AO896" i="1"/>
  <c r="AP896" i="1"/>
  <c r="AO897" i="1"/>
  <c r="AP897" i="1"/>
  <c r="AO898" i="1"/>
  <c r="AP898" i="1"/>
  <c r="AO899" i="1"/>
  <c r="AP899" i="1"/>
  <c r="AO900" i="1"/>
  <c r="AP900" i="1"/>
  <c r="AO901" i="1"/>
  <c r="AP901" i="1"/>
  <c r="AO902" i="1"/>
  <c r="AP902" i="1"/>
  <c r="AO903" i="1"/>
  <c r="AP903" i="1"/>
  <c r="AO904" i="1"/>
  <c r="AP904" i="1"/>
  <c r="AO905" i="1"/>
  <c r="AP905" i="1"/>
  <c r="AO906" i="1"/>
  <c r="AP906" i="1"/>
  <c r="AO907" i="1"/>
  <c r="AP907" i="1"/>
  <c r="AO908" i="1"/>
  <c r="AP908" i="1"/>
  <c r="AO909" i="1"/>
  <c r="AP909" i="1"/>
  <c r="AO910" i="1"/>
  <c r="AP910" i="1"/>
  <c r="AO911" i="1"/>
  <c r="AP911" i="1"/>
  <c r="AO912" i="1"/>
  <c r="AP912" i="1"/>
  <c r="AO913" i="1"/>
  <c r="AP913" i="1"/>
  <c r="AO914" i="1"/>
  <c r="AP914" i="1"/>
  <c r="AO915" i="1"/>
  <c r="AP915" i="1"/>
  <c r="AO916" i="1"/>
  <c r="AP916" i="1"/>
  <c r="AO917" i="1"/>
  <c r="AP917" i="1"/>
  <c r="AO918" i="1"/>
  <c r="AP918" i="1"/>
  <c r="AO919" i="1"/>
  <c r="AP919" i="1"/>
  <c r="AO920" i="1"/>
  <c r="AP920" i="1"/>
  <c r="AO921" i="1"/>
  <c r="AP921" i="1"/>
  <c r="AO922" i="1"/>
  <c r="AP922" i="1"/>
  <c r="AO923" i="1"/>
  <c r="AP923" i="1"/>
  <c r="AO924" i="1"/>
  <c r="AP924" i="1"/>
  <c r="AO925" i="1"/>
  <c r="AP925" i="1"/>
  <c r="AO926" i="1"/>
  <c r="AP926" i="1"/>
  <c r="AO927" i="1"/>
  <c r="AP927" i="1"/>
  <c r="AO928" i="1"/>
  <c r="AP928" i="1"/>
  <c r="AO929" i="1"/>
  <c r="AP929" i="1"/>
  <c r="AO930" i="1"/>
  <c r="AP930" i="1"/>
  <c r="AO931" i="1"/>
  <c r="AP931" i="1"/>
  <c r="AO932" i="1"/>
  <c r="AP932" i="1"/>
  <c r="AO933" i="1"/>
  <c r="AP933" i="1"/>
  <c r="AO934" i="1"/>
  <c r="AP934" i="1"/>
  <c r="AO935" i="1"/>
  <c r="AP935" i="1"/>
  <c r="AO936" i="1"/>
  <c r="AP936" i="1"/>
  <c r="AO937" i="1"/>
  <c r="AP937" i="1"/>
  <c r="AO938" i="1"/>
  <c r="AP938" i="1"/>
  <c r="AO939" i="1"/>
  <c r="AP939" i="1"/>
  <c r="AO940" i="1"/>
  <c r="AP940" i="1"/>
  <c r="AO941" i="1"/>
  <c r="AP941" i="1"/>
  <c r="AO942" i="1"/>
  <c r="AP942" i="1"/>
  <c r="AO943" i="1"/>
  <c r="AP943" i="1"/>
  <c r="AO944" i="1"/>
  <c r="AP944" i="1"/>
  <c r="AO945" i="1"/>
  <c r="AP945" i="1"/>
  <c r="AO946" i="1"/>
  <c r="AP946" i="1"/>
  <c r="AO947" i="1"/>
  <c r="AP947" i="1"/>
  <c r="AO948" i="1"/>
  <c r="AP948" i="1"/>
  <c r="AO949" i="1"/>
  <c r="AP949" i="1"/>
  <c r="AO950" i="1"/>
  <c r="AP950" i="1"/>
  <c r="AO951" i="1"/>
  <c r="AP951" i="1"/>
  <c r="AO952" i="1"/>
  <c r="AP952" i="1"/>
  <c r="AO953" i="1"/>
  <c r="AP953" i="1"/>
  <c r="AO954" i="1"/>
  <c r="AP954" i="1"/>
  <c r="AO955" i="1"/>
  <c r="AP955" i="1"/>
  <c r="AO956" i="1"/>
  <c r="AP956" i="1"/>
  <c r="AO957" i="1"/>
  <c r="AP957" i="1"/>
  <c r="AO958" i="1"/>
  <c r="AP958" i="1"/>
  <c r="AO959" i="1"/>
  <c r="AP959" i="1"/>
  <c r="AO960" i="1"/>
  <c r="AP960" i="1"/>
  <c r="AO961" i="1"/>
  <c r="AP961" i="1"/>
  <c r="AO962" i="1"/>
  <c r="AP962" i="1"/>
  <c r="AO963" i="1"/>
  <c r="AP963" i="1"/>
  <c r="AO964" i="1"/>
  <c r="AP964" i="1"/>
  <c r="AO965" i="1"/>
  <c r="AP965" i="1"/>
  <c r="AO966" i="1"/>
  <c r="AP966" i="1"/>
  <c r="AO967" i="1"/>
  <c r="AP967" i="1"/>
  <c r="AO968" i="1"/>
  <c r="AP968" i="1"/>
  <c r="AO969" i="1"/>
  <c r="AP969" i="1"/>
  <c r="AO970" i="1"/>
  <c r="AP970" i="1"/>
  <c r="AO971" i="1"/>
  <c r="AP971" i="1"/>
  <c r="AO972" i="1"/>
  <c r="AP972" i="1"/>
  <c r="AO973" i="1"/>
  <c r="AP973" i="1"/>
  <c r="AO974" i="1"/>
  <c r="AP974" i="1"/>
  <c r="AO975" i="1"/>
  <c r="AP975" i="1"/>
  <c r="AO976" i="1"/>
  <c r="AP976" i="1"/>
  <c r="AO977" i="1"/>
  <c r="AP977" i="1"/>
  <c r="AO978" i="1"/>
  <c r="AP978" i="1"/>
  <c r="AO979" i="1"/>
  <c r="AP979" i="1"/>
  <c r="AO980" i="1"/>
  <c r="AP980" i="1"/>
  <c r="AO981" i="1"/>
  <c r="AP981" i="1"/>
  <c r="AO982" i="1"/>
  <c r="AP982" i="1"/>
  <c r="AO983" i="1"/>
  <c r="AP983" i="1"/>
  <c r="AO984" i="1"/>
  <c r="AP984" i="1"/>
  <c r="AO985" i="1"/>
  <c r="AP985" i="1"/>
  <c r="AO986" i="1"/>
  <c r="AP986" i="1"/>
  <c r="AO987" i="1"/>
  <c r="AP987" i="1"/>
  <c r="AO988" i="1"/>
  <c r="AP988" i="1"/>
  <c r="AO989" i="1"/>
  <c r="AP989" i="1"/>
  <c r="AO990" i="1"/>
  <c r="AP990" i="1"/>
  <c r="AO991" i="1"/>
  <c r="AP991" i="1"/>
  <c r="AO992" i="1"/>
  <c r="AP992" i="1"/>
  <c r="AO993" i="1"/>
  <c r="AP993" i="1"/>
  <c r="AO994" i="1"/>
  <c r="AP994" i="1"/>
  <c r="AO995" i="1"/>
  <c r="AP995" i="1"/>
  <c r="AO996" i="1"/>
  <c r="AP996" i="1"/>
  <c r="AO997" i="1"/>
  <c r="AP997" i="1"/>
  <c r="AO998" i="1"/>
  <c r="AP998" i="1"/>
  <c r="AO999" i="1"/>
  <c r="AP999" i="1"/>
  <c r="AO1000" i="1"/>
  <c r="AP1000" i="1"/>
  <c r="AO1001" i="1"/>
  <c r="AP1001" i="1"/>
  <c r="AO1002" i="1"/>
  <c r="AP1002" i="1"/>
  <c r="AO1003" i="1"/>
  <c r="AP1003" i="1"/>
  <c r="AO1004" i="1"/>
  <c r="AP1004" i="1"/>
  <c r="AO1005" i="1"/>
  <c r="AP1005" i="1"/>
  <c r="AO1006" i="1"/>
  <c r="AP1006" i="1"/>
  <c r="AO1007" i="1"/>
  <c r="AP1007" i="1"/>
  <c r="AO1008" i="1"/>
  <c r="AP1008" i="1"/>
  <c r="AO1009" i="1"/>
  <c r="AP1009" i="1"/>
  <c r="AO1010" i="1"/>
  <c r="AP1010" i="1"/>
  <c r="AO1011" i="1"/>
  <c r="AP1011" i="1"/>
  <c r="AO1012" i="1"/>
  <c r="AP1012" i="1"/>
  <c r="AO1013" i="1"/>
  <c r="AP1013" i="1"/>
  <c r="AO1014" i="1"/>
  <c r="AP1014" i="1"/>
  <c r="AO1015" i="1"/>
  <c r="AP1015" i="1"/>
  <c r="AO1016" i="1"/>
  <c r="AP1016" i="1"/>
  <c r="AO1017" i="1"/>
  <c r="AP1017" i="1"/>
  <c r="AO1018" i="1"/>
  <c r="AP1018" i="1"/>
  <c r="AO1019" i="1"/>
  <c r="AP1019" i="1"/>
  <c r="AO1020" i="1"/>
  <c r="AP1020" i="1"/>
  <c r="AO1021" i="1"/>
  <c r="AP1021" i="1"/>
  <c r="AO1022" i="1"/>
  <c r="AP1022" i="1"/>
  <c r="AO1023" i="1"/>
  <c r="AP1023" i="1"/>
  <c r="AO1024" i="1"/>
  <c r="AP1024" i="1"/>
  <c r="AO1025" i="1"/>
  <c r="AP1025" i="1"/>
  <c r="AO1026" i="1"/>
  <c r="AP1026" i="1"/>
  <c r="AO1027" i="1"/>
  <c r="AP1027" i="1"/>
  <c r="AO1028" i="1"/>
  <c r="AP1028" i="1"/>
  <c r="AO1029" i="1"/>
  <c r="AP1029" i="1"/>
  <c r="AO1030" i="1"/>
  <c r="AP1030" i="1"/>
  <c r="AO1031" i="1"/>
  <c r="AP1031" i="1"/>
  <c r="AO1032" i="1"/>
  <c r="AP1032" i="1"/>
  <c r="AO1033" i="1"/>
  <c r="AP1033" i="1"/>
  <c r="AO1034" i="1"/>
  <c r="AP1034" i="1"/>
  <c r="AO1035" i="1"/>
  <c r="AP1035" i="1"/>
  <c r="AO1036" i="1"/>
  <c r="AP1036" i="1"/>
  <c r="AO1037" i="1"/>
  <c r="AP1037" i="1"/>
  <c r="AO1038" i="1"/>
  <c r="AP1038" i="1"/>
  <c r="AO1039" i="1"/>
  <c r="AP1039" i="1"/>
  <c r="AO1040" i="1"/>
  <c r="AP1040" i="1"/>
  <c r="AO1041" i="1"/>
  <c r="AP1041" i="1"/>
  <c r="AO1042" i="1"/>
  <c r="AP1042" i="1"/>
  <c r="AO1043" i="1"/>
  <c r="AP1043" i="1"/>
  <c r="AO1044" i="1"/>
  <c r="AP1044" i="1"/>
  <c r="AO1045" i="1"/>
  <c r="AP1045" i="1"/>
  <c r="AO1046" i="1"/>
  <c r="AP1046" i="1"/>
  <c r="AO1047" i="1"/>
  <c r="AP1047" i="1"/>
  <c r="AO1048" i="1"/>
  <c r="AP1048" i="1"/>
  <c r="AO1049" i="1"/>
  <c r="AP1049" i="1"/>
  <c r="AO1050" i="1"/>
  <c r="AP1050" i="1"/>
  <c r="AO1051" i="1"/>
  <c r="AP1051" i="1"/>
  <c r="AO1052" i="1"/>
  <c r="AP1052" i="1"/>
  <c r="AO1053" i="1"/>
  <c r="AP1053" i="1"/>
  <c r="AO1054" i="1"/>
  <c r="AP1054" i="1"/>
  <c r="AO1055" i="1"/>
  <c r="AP1055" i="1"/>
  <c r="AO1056" i="1"/>
  <c r="AP1056" i="1"/>
  <c r="AO1057" i="1"/>
  <c r="AP1057" i="1"/>
  <c r="AO1058" i="1"/>
  <c r="AP1058" i="1"/>
  <c r="AO1059" i="1"/>
  <c r="AP1059" i="1"/>
  <c r="AO1060" i="1"/>
  <c r="AP1060" i="1"/>
  <c r="AO1061" i="1"/>
  <c r="AP1061" i="1"/>
  <c r="AO1062" i="1"/>
  <c r="AP1062" i="1"/>
  <c r="AO1063" i="1"/>
  <c r="AP1063" i="1"/>
  <c r="AO1064" i="1"/>
  <c r="AP1064" i="1"/>
  <c r="AO1065" i="1"/>
  <c r="AP1065" i="1"/>
  <c r="AO1066" i="1"/>
  <c r="AP1066" i="1"/>
  <c r="AO1067" i="1"/>
  <c r="AP1067" i="1"/>
  <c r="AO1068" i="1"/>
  <c r="AP1068" i="1"/>
  <c r="AO1069" i="1"/>
  <c r="AP1069" i="1"/>
  <c r="AO1070" i="1"/>
  <c r="AP1070" i="1"/>
  <c r="AO1071" i="1"/>
  <c r="AP1071" i="1"/>
  <c r="AO1072" i="1"/>
  <c r="AP1072" i="1"/>
  <c r="AO1073" i="1"/>
  <c r="AP1073" i="1"/>
  <c r="AO1074" i="1"/>
  <c r="AP1074" i="1"/>
  <c r="AO1075" i="1"/>
  <c r="AP1075" i="1"/>
  <c r="AO1076" i="1"/>
  <c r="AP1076" i="1"/>
  <c r="AO1077" i="1"/>
  <c r="AP1077" i="1"/>
  <c r="AO1078" i="1"/>
  <c r="AP1078" i="1"/>
  <c r="AO1079" i="1"/>
  <c r="AP1079" i="1"/>
  <c r="AO1080" i="1"/>
  <c r="AP1080" i="1"/>
  <c r="AO1081" i="1"/>
  <c r="AP1081" i="1"/>
  <c r="AO1082" i="1"/>
  <c r="AP1082" i="1"/>
  <c r="AO1083" i="1"/>
  <c r="AP1083" i="1"/>
  <c r="AO1084" i="1"/>
  <c r="AP1084" i="1"/>
  <c r="AO1085" i="1"/>
  <c r="AP1085" i="1"/>
  <c r="AO1086" i="1"/>
  <c r="AP1086" i="1"/>
  <c r="AO1087" i="1"/>
  <c r="AP1087" i="1"/>
  <c r="AO1088" i="1"/>
  <c r="AP1088" i="1"/>
  <c r="AO1089" i="1"/>
  <c r="AP1089" i="1"/>
  <c r="AO1090" i="1"/>
  <c r="AP1090" i="1"/>
  <c r="AO1091" i="1"/>
  <c r="AP1091" i="1"/>
  <c r="AO1092" i="1"/>
  <c r="AP1092" i="1"/>
  <c r="AO1093" i="1"/>
  <c r="AP1093" i="1"/>
  <c r="AO1094" i="1"/>
  <c r="AP1094" i="1"/>
  <c r="AO1095" i="1"/>
  <c r="AP1095" i="1"/>
  <c r="AO1096" i="1"/>
  <c r="AP1096" i="1"/>
  <c r="AO1097" i="1"/>
  <c r="AP1097" i="1"/>
  <c r="AO1098" i="1"/>
  <c r="AP1098" i="1"/>
  <c r="AO1099" i="1"/>
  <c r="AP1099" i="1"/>
  <c r="AO1100" i="1"/>
  <c r="AP1100" i="1"/>
  <c r="AO1101" i="1"/>
  <c r="AP1101" i="1"/>
  <c r="AO1102" i="1"/>
  <c r="AP1102" i="1"/>
  <c r="AO1103" i="1"/>
  <c r="AP1103" i="1"/>
  <c r="AO1104" i="1"/>
  <c r="AP1104" i="1"/>
  <c r="AO1105" i="1"/>
  <c r="AP1105" i="1"/>
  <c r="AO1106" i="1"/>
  <c r="AP1106" i="1"/>
  <c r="AO1107" i="1"/>
  <c r="AP1107" i="1"/>
  <c r="AO1108" i="1"/>
  <c r="AP1108" i="1"/>
  <c r="AO1109" i="1"/>
  <c r="AP1109" i="1"/>
  <c r="AO1110" i="1"/>
  <c r="AP1110" i="1"/>
  <c r="AO1111" i="1"/>
  <c r="AP1111" i="1"/>
  <c r="AO1112" i="1"/>
  <c r="AP1112" i="1"/>
  <c r="AO1113" i="1"/>
  <c r="AP1113" i="1"/>
  <c r="AO1114" i="1"/>
  <c r="AP1114" i="1"/>
  <c r="AO1115" i="1"/>
  <c r="AP1115" i="1"/>
  <c r="AO1116" i="1"/>
  <c r="AP1116" i="1"/>
  <c r="AO1117" i="1"/>
  <c r="AP1117" i="1"/>
  <c r="AO1118" i="1"/>
  <c r="AP1118" i="1"/>
  <c r="AO1119" i="1"/>
  <c r="AP1119" i="1"/>
  <c r="AO1120" i="1"/>
  <c r="AP1120" i="1"/>
  <c r="AO1121" i="1"/>
  <c r="AP1121" i="1"/>
  <c r="AO1122" i="1"/>
  <c r="AP1122" i="1"/>
  <c r="AO1123" i="1"/>
  <c r="AP1123" i="1"/>
  <c r="AO1124" i="1"/>
  <c r="AP1124" i="1"/>
  <c r="AO1125" i="1"/>
  <c r="AP1125" i="1"/>
  <c r="AO1126" i="1"/>
  <c r="AP1126" i="1"/>
  <c r="AP2" i="1"/>
  <c r="AO2" i="1"/>
</calcChain>
</file>

<file path=xl/connections.xml><?xml version="1.0" encoding="utf-8"?>
<connections xmlns="http://schemas.openxmlformats.org/spreadsheetml/2006/main">
  <connection id="1" name="class" type="6" refreshedVersion="5" background="1" saveData="1">
    <textPr codePage="866" sourceFile="C:\Users\U_m0snh\Documents\Задания\Новые города\class.csv" thousands=" 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<sst xmlns="http://schemas.openxmlformats.org/spreadsheetml/2006/main" count="4587" uniqueCount="1332">
  <si>
    <t>REGION</t>
  </si>
  <si>
    <t>CITY</t>
  </si>
  <si>
    <t>POPULATION</t>
  </si>
  <si>
    <t>FACT_WORK_OUT</t>
  </si>
  <si>
    <t>FACT_BROKER</t>
  </si>
  <si>
    <t>FACT_OFFICE</t>
  </si>
  <si>
    <t>MASS_FLAG</t>
  </si>
  <si>
    <t>MA_FLAG</t>
  </si>
  <si>
    <t>AFL_FLAG</t>
  </si>
  <si>
    <t>CC</t>
  </si>
  <si>
    <t>CC_BPK</t>
  </si>
  <si>
    <t>IL</t>
  </si>
  <si>
    <t>PIL</t>
  </si>
  <si>
    <t>PU</t>
  </si>
  <si>
    <t>NS</t>
  </si>
  <si>
    <t>DEP</t>
  </si>
  <si>
    <t>ACT_CL</t>
  </si>
  <si>
    <t>CNT_CLNT</t>
  </si>
  <si>
    <t>PROFIT</t>
  </si>
  <si>
    <t>02</t>
  </si>
  <si>
    <t>УФА</t>
  </si>
  <si>
    <t>Башкортостан</t>
  </si>
  <si>
    <t>ЯНАУЛ</t>
  </si>
  <si>
    <t>САЛАВАТ</t>
  </si>
  <si>
    <t>СТЕРЛИТАМАК</t>
  </si>
  <si>
    <t>БЛАГОВЕЩЕНСК</t>
  </si>
  <si>
    <t>05</t>
  </si>
  <si>
    <t>ЮЖНО-СУХОКУМСК</t>
  </si>
  <si>
    <t>Дагестан</t>
  </si>
  <si>
    <t>07</t>
  </si>
  <si>
    <t>БАКСАН</t>
  </si>
  <si>
    <t>Кабардино-Балкарская</t>
  </si>
  <si>
    <t>НАЛЬЧИК</t>
  </si>
  <si>
    <t>ТЫРНЫАУЗ</t>
  </si>
  <si>
    <t>09</t>
  </si>
  <si>
    <t>ТЕБЕРДА</t>
  </si>
  <si>
    <t>Карачаево-Черкесская</t>
  </si>
  <si>
    <t>УСТЬ-ДЖЕГУТА</t>
  </si>
  <si>
    <t>10</t>
  </si>
  <si>
    <t>СЕГЕЖА</t>
  </si>
  <si>
    <t>Карелия</t>
  </si>
  <si>
    <t>БЕЛОМОРСК</t>
  </si>
  <si>
    <t>11</t>
  </si>
  <si>
    <t>ВУКТЫЛ</t>
  </si>
  <si>
    <t>Коми</t>
  </si>
  <si>
    <t>ВОРКУТА</t>
  </si>
  <si>
    <t>12</t>
  </si>
  <si>
    <t>ВОЛЖСК</t>
  </si>
  <si>
    <t>Марий Эл</t>
  </si>
  <si>
    <t>13</t>
  </si>
  <si>
    <t>ИНСАР</t>
  </si>
  <si>
    <t>Мордовия</t>
  </si>
  <si>
    <t>ТЕМНИКОВ</t>
  </si>
  <si>
    <t>14</t>
  </si>
  <si>
    <t>ЯКУТСК</t>
  </si>
  <si>
    <t>Саха /Якутия/</t>
  </si>
  <si>
    <t>16</t>
  </si>
  <si>
    <t>АГРЫЗ</t>
  </si>
  <si>
    <t>Татарстан</t>
  </si>
  <si>
    <t>БАВЛЫ</t>
  </si>
  <si>
    <t>19</t>
  </si>
  <si>
    <t>ЧЕРНОГОРСК</t>
  </si>
  <si>
    <t>Хакасия</t>
  </si>
  <si>
    <t>20</t>
  </si>
  <si>
    <t>ГУДЕРМЕС</t>
  </si>
  <si>
    <t>Чеченская</t>
  </si>
  <si>
    <t>21</t>
  </si>
  <si>
    <t>КАНАШ</t>
  </si>
  <si>
    <t>Чувашская Республика -</t>
  </si>
  <si>
    <t>ЦИВИЛЬСК</t>
  </si>
  <si>
    <t>22</t>
  </si>
  <si>
    <t>ЗАРИНСК</t>
  </si>
  <si>
    <t>Алтайский</t>
  </si>
  <si>
    <t>БЕЛОКУРИХА</t>
  </si>
  <si>
    <t>НОВОАЛТАЙСК</t>
  </si>
  <si>
    <t>23</t>
  </si>
  <si>
    <t>ГОРЯЧИЙ КЛЮЧ</t>
  </si>
  <si>
    <t>Краснодарский</t>
  </si>
  <si>
    <t>24</t>
  </si>
  <si>
    <t>УЯР</t>
  </si>
  <si>
    <t>Красноярский</t>
  </si>
  <si>
    <t>ИГАРКА</t>
  </si>
  <si>
    <t>КОДИНСК</t>
  </si>
  <si>
    <t>БОРОДИНО</t>
  </si>
  <si>
    <t>НОРИЛЬСК</t>
  </si>
  <si>
    <t>КРАСНОЯРСК</t>
  </si>
  <si>
    <t>25</t>
  </si>
  <si>
    <t>ПАРТИЗАНСК</t>
  </si>
  <si>
    <t>Приморский</t>
  </si>
  <si>
    <t>26</t>
  </si>
  <si>
    <t>БУДЕННОВСК</t>
  </si>
  <si>
    <t>Ставропольский</t>
  </si>
  <si>
    <t>МИХАЙЛОВСК</t>
  </si>
  <si>
    <t>СВЕТЛОГРАД</t>
  </si>
  <si>
    <t>28</t>
  </si>
  <si>
    <t>ЗАВИТИНСК</t>
  </si>
  <si>
    <t>Амурская</t>
  </si>
  <si>
    <t>УГЛЕГОРСК</t>
  </si>
  <si>
    <t>32</t>
  </si>
  <si>
    <t>ЖУКОВКА</t>
  </si>
  <si>
    <t>Брянская</t>
  </si>
  <si>
    <t>33</t>
  </si>
  <si>
    <t>ВЯЗНИКИ</t>
  </si>
  <si>
    <t>Владимирская</t>
  </si>
  <si>
    <t>ГОРОХОВЕЦ</t>
  </si>
  <si>
    <t>34</t>
  </si>
  <si>
    <t>КАМЫШИН</t>
  </si>
  <si>
    <t>Волгоградская</t>
  </si>
  <si>
    <t>ЖИРНОВСК</t>
  </si>
  <si>
    <t>СУРОВИКИНО</t>
  </si>
  <si>
    <t>35</t>
  </si>
  <si>
    <t>ВОЛОГДА</t>
  </si>
  <si>
    <t>Вологодская</t>
  </si>
  <si>
    <t>36</t>
  </si>
  <si>
    <t>БОРИСОГЛЕБСК</t>
  </si>
  <si>
    <t>Воронежская</t>
  </si>
  <si>
    <t>37</t>
  </si>
  <si>
    <t>КОХМА</t>
  </si>
  <si>
    <t>Ивановская</t>
  </si>
  <si>
    <t>38</t>
  </si>
  <si>
    <t>БИРЮСИНСК</t>
  </si>
  <si>
    <t>Иркутская</t>
  </si>
  <si>
    <t>ВИХОРЕВКА</t>
  </si>
  <si>
    <t>39</t>
  </si>
  <si>
    <t>СВЕТЛЫЙ</t>
  </si>
  <si>
    <t>Калининградская</t>
  </si>
  <si>
    <t>БАЛТИЙСК</t>
  </si>
  <si>
    <t>МАМОНОВО</t>
  </si>
  <si>
    <t>40</t>
  </si>
  <si>
    <t>МАЛОЯРОСЛАВЕЦ</t>
  </si>
  <si>
    <t>Калужская</t>
  </si>
  <si>
    <t>41</t>
  </si>
  <si>
    <t>ПЕТРОПАВЛОВСК-КАМЧАТСКИЙ</t>
  </si>
  <si>
    <t>Камчатский</t>
  </si>
  <si>
    <t>44</t>
  </si>
  <si>
    <t>БУЙ</t>
  </si>
  <si>
    <t>Костромская</t>
  </si>
  <si>
    <t>МАКАРЬЕВ</t>
  </si>
  <si>
    <t>45</t>
  </si>
  <si>
    <t>КАТАЙСК</t>
  </si>
  <si>
    <t>Курганская</t>
  </si>
  <si>
    <t>ДАЛМАТОВО</t>
  </si>
  <si>
    <t>46</t>
  </si>
  <si>
    <t>ДМИТРИЕВ</t>
  </si>
  <si>
    <t>Курская</t>
  </si>
  <si>
    <t>47</t>
  </si>
  <si>
    <t>ЛУГА</t>
  </si>
  <si>
    <t>Ленинградская</t>
  </si>
  <si>
    <t>ПИКАЛЕВО</t>
  </si>
  <si>
    <t>БОКСИТОГОРСК</t>
  </si>
  <si>
    <t>48</t>
  </si>
  <si>
    <t>ГРЯЗИ</t>
  </si>
  <si>
    <t>Липецкая</t>
  </si>
  <si>
    <t>ЛИПЕЦК</t>
  </si>
  <si>
    <t>49</t>
  </si>
  <si>
    <t>МАГАДАН</t>
  </si>
  <si>
    <t>Магаданская</t>
  </si>
  <si>
    <t>50</t>
  </si>
  <si>
    <t>РУЗА</t>
  </si>
  <si>
    <t>Московская</t>
  </si>
  <si>
    <t>ТАЛДОМ</t>
  </si>
  <si>
    <t>ЯХРОМА</t>
  </si>
  <si>
    <t>КОРОЛЕВ</t>
  </si>
  <si>
    <t>БАЛАШИХА</t>
  </si>
  <si>
    <t>ЛУХОВИЦЫ</t>
  </si>
  <si>
    <t>СЕРПУХОВ</t>
  </si>
  <si>
    <t>ЕГОРЬЕВСК</t>
  </si>
  <si>
    <t>КУРОВСКОЕ</t>
  </si>
  <si>
    <t>ДОЛГОПРУДНЫЙ</t>
  </si>
  <si>
    <t>51</t>
  </si>
  <si>
    <t>МУРМАНСК</t>
  </si>
  <si>
    <t>Мурманская</t>
  </si>
  <si>
    <t>МОНЧЕГОРСК</t>
  </si>
  <si>
    <t>ОЛЕНЕГОРСК</t>
  </si>
  <si>
    <t>52</t>
  </si>
  <si>
    <t>ВОРСМА</t>
  </si>
  <si>
    <t>Нижегородская</t>
  </si>
  <si>
    <t>ПАВЛОВО</t>
  </si>
  <si>
    <t>НАВАШИНО</t>
  </si>
  <si>
    <t>54</t>
  </si>
  <si>
    <t>ИСКИТИМ</t>
  </si>
  <si>
    <t>Новосибирская</t>
  </si>
  <si>
    <t>55</t>
  </si>
  <si>
    <t>НАЗЫВАЕВСК</t>
  </si>
  <si>
    <t>Омская</t>
  </si>
  <si>
    <t>56</t>
  </si>
  <si>
    <t>СОРОЧИНСК</t>
  </si>
  <si>
    <t>Оренбургская</t>
  </si>
  <si>
    <t>57</t>
  </si>
  <si>
    <t>БОЛХОВ</t>
  </si>
  <si>
    <t>Орловская</t>
  </si>
  <si>
    <t>МЦЕНСК</t>
  </si>
  <si>
    <t>МАЛОАРХАНГЕЛЬСК</t>
  </si>
  <si>
    <t>58</t>
  </si>
  <si>
    <t>СУРСК</t>
  </si>
  <si>
    <t>Пензенская</t>
  </si>
  <si>
    <t>СЕРДОБСК</t>
  </si>
  <si>
    <t>БЕЛИНСКИЙ</t>
  </si>
  <si>
    <t>59</t>
  </si>
  <si>
    <t>НЫТВА</t>
  </si>
  <si>
    <t>Пермский</t>
  </si>
  <si>
    <t>ОХАНСК</t>
  </si>
  <si>
    <t>ВЕРЕЩАГИНО</t>
  </si>
  <si>
    <t>62</t>
  </si>
  <si>
    <t>ШАЦК</t>
  </si>
  <si>
    <t>Рязанская</t>
  </si>
  <si>
    <t>РЯЖСК</t>
  </si>
  <si>
    <t>СКОПИН</t>
  </si>
  <si>
    <t>63</t>
  </si>
  <si>
    <t>НОВОКУЙБЫШЕВСК</t>
  </si>
  <si>
    <t>Самарская</t>
  </si>
  <si>
    <t>64</t>
  </si>
  <si>
    <t>ХВАЛЫНСК</t>
  </si>
  <si>
    <t>Саратовская</t>
  </si>
  <si>
    <t>КАЛИНИНСК</t>
  </si>
  <si>
    <t>65</t>
  </si>
  <si>
    <t>СЕВЕРО-КУРИЛЬСК</t>
  </si>
  <si>
    <t>Сахалинская</t>
  </si>
  <si>
    <t>66</t>
  </si>
  <si>
    <t>РЕВДА</t>
  </si>
  <si>
    <t>Свердловская</t>
  </si>
  <si>
    <t>ТАВДА</t>
  </si>
  <si>
    <t>ИВДЕЛЬ</t>
  </si>
  <si>
    <t>КАМЫШЛОВ</t>
  </si>
  <si>
    <t>БЕРЕЗОВСКИЙ</t>
  </si>
  <si>
    <t>НИЖНИЙ ТАГИЛ</t>
  </si>
  <si>
    <t>67</t>
  </si>
  <si>
    <t>ВЯЗЬМА</t>
  </si>
  <si>
    <t>Смоленская</t>
  </si>
  <si>
    <t>69</t>
  </si>
  <si>
    <t>БЕЛЫЙ</t>
  </si>
  <si>
    <t>Тверская</t>
  </si>
  <si>
    <t>ВЕСЬЕГОНСК</t>
  </si>
  <si>
    <t>ВЫШНИЙ ВОЛОЧЕК</t>
  </si>
  <si>
    <t>70</t>
  </si>
  <si>
    <t>КЕДРОВЫЙ</t>
  </si>
  <si>
    <t>Томская</t>
  </si>
  <si>
    <t>71</t>
  </si>
  <si>
    <t>БЕЛЕВ</t>
  </si>
  <si>
    <t>Тульская</t>
  </si>
  <si>
    <t>ПЛАВСК</t>
  </si>
  <si>
    <t>АЛЕКСИН</t>
  </si>
  <si>
    <t>КИРЕЕВСК</t>
  </si>
  <si>
    <t>74</t>
  </si>
  <si>
    <t>БАКАЛ</t>
  </si>
  <si>
    <t>Челябинская</t>
  </si>
  <si>
    <t>КОПЕЙСК</t>
  </si>
  <si>
    <t>МАГНИТОГОРСК</t>
  </si>
  <si>
    <t>75</t>
  </si>
  <si>
    <t>БАЛЕЙ</t>
  </si>
  <si>
    <t>Забайкальский</t>
  </si>
  <si>
    <t>БОРЗЯ</t>
  </si>
  <si>
    <t>НЕРЧИНСК</t>
  </si>
  <si>
    <t>77</t>
  </si>
  <si>
    <t>МОСКВА</t>
  </si>
  <si>
    <t>Москва</t>
  </si>
  <si>
    <t>78</t>
  </si>
  <si>
    <t>ПУШКИН</t>
  </si>
  <si>
    <t>Санкт-Петербург</t>
  </si>
  <si>
    <t>ПЕТЕРГОФ</t>
  </si>
  <si>
    <t>ЛОМОНОСОВ</t>
  </si>
  <si>
    <t>КРАСНОЕ СЕЛО</t>
  </si>
  <si>
    <t>САНКТ-ПЕТЕРБУРГ</t>
  </si>
  <si>
    <t>79</t>
  </si>
  <si>
    <t>БИРОБИДЖАН</t>
  </si>
  <si>
    <t>Еврейская</t>
  </si>
  <si>
    <t>86</t>
  </si>
  <si>
    <t>ЛЯНТОР</t>
  </si>
  <si>
    <t>Ханты-Мансийский Автономный округ - Югра</t>
  </si>
  <si>
    <t>БЕЛОЯРСКИЙ</t>
  </si>
  <si>
    <t>87</t>
  </si>
  <si>
    <t>БИЛИБИНО</t>
  </si>
  <si>
    <t>Чукотский</t>
  </si>
  <si>
    <t>89</t>
  </si>
  <si>
    <t>НАДЫМ</t>
  </si>
  <si>
    <t>Ямало-Ненецкий</t>
  </si>
  <si>
    <t>91</t>
  </si>
  <si>
    <t>КЕРЧЬ</t>
  </si>
  <si>
    <t>Крым</t>
  </si>
  <si>
    <t>01</t>
  </si>
  <si>
    <t>МАЙКОП</t>
  </si>
  <si>
    <t>Адыгея</t>
  </si>
  <si>
    <t>ОКТЯБРЬСКИЙ</t>
  </si>
  <si>
    <t>03</t>
  </si>
  <si>
    <t>ЗАКАМЕНСК</t>
  </si>
  <si>
    <t>Бурятия</t>
  </si>
  <si>
    <t>08</t>
  </si>
  <si>
    <t>ЭЛИСТА</t>
  </si>
  <si>
    <t>Калмыкия</t>
  </si>
  <si>
    <t>СУОЯРВИ</t>
  </si>
  <si>
    <t>ПИТКЯРАНТА</t>
  </si>
  <si>
    <t>ПЕТРОЗАВОДСК</t>
  </si>
  <si>
    <t>УХТА</t>
  </si>
  <si>
    <t>МИКУНЬ</t>
  </si>
  <si>
    <t>15</t>
  </si>
  <si>
    <t>ВЛАДИКАВКАЗ</t>
  </si>
  <si>
    <t>Северная Осетия - Алания</t>
  </si>
  <si>
    <t>ТЕТЮШИ</t>
  </si>
  <si>
    <t>АЗНАКАЕВО</t>
  </si>
  <si>
    <t>МЕНДЕЛЕЕВСК</t>
  </si>
  <si>
    <t>ЗЕЛЕНОДОЛЬСК</t>
  </si>
  <si>
    <t>17</t>
  </si>
  <si>
    <t>КЫЗЫЛ</t>
  </si>
  <si>
    <t>Тыва</t>
  </si>
  <si>
    <t>ЧАДАН</t>
  </si>
  <si>
    <t>ШАГОНАР</t>
  </si>
  <si>
    <t>САЯНОГОРСК</t>
  </si>
  <si>
    <t>ШАЛИ</t>
  </si>
  <si>
    <t>ГРОЗНЫЙ</t>
  </si>
  <si>
    <t>ЯДРИН</t>
  </si>
  <si>
    <t>КАМЕНЬ-НА-ОБИ</t>
  </si>
  <si>
    <t>ТУАПСЕ</t>
  </si>
  <si>
    <t>КРАСНОДАР</t>
  </si>
  <si>
    <t>ХАДЫЖЕНСК</t>
  </si>
  <si>
    <t>ГУЛЬКЕВИЧИ</t>
  </si>
  <si>
    <t>НОВОРОССИЙСК</t>
  </si>
  <si>
    <t>ПРИМОРСКО-АХТАРСК</t>
  </si>
  <si>
    <t>АРТЕМ</t>
  </si>
  <si>
    <t>УССУРИЙСК</t>
  </si>
  <si>
    <t>СПАССК-ДАЛЬНИЙ</t>
  </si>
  <si>
    <t>ПЯТИГОРСК</t>
  </si>
  <si>
    <t>БЛАГОДАРНЫЙ</t>
  </si>
  <si>
    <t>29</t>
  </si>
  <si>
    <t>МЕЗЕНЬ</t>
  </si>
  <si>
    <t>Архангельская</t>
  </si>
  <si>
    <t>АРХАНГЕЛЬСК</t>
  </si>
  <si>
    <t>30</t>
  </si>
  <si>
    <t>ЗНАМЕНСК</t>
  </si>
  <si>
    <t>Астраханская</t>
  </si>
  <si>
    <t>АСТРАХАНЬ</t>
  </si>
  <si>
    <t>АХТУБИНСК</t>
  </si>
  <si>
    <t>31</t>
  </si>
  <si>
    <t>КОРОЧА</t>
  </si>
  <si>
    <t>Белгородская</t>
  </si>
  <si>
    <t>БЕЛГОРОД</t>
  </si>
  <si>
    <t>ШЕБЕКИНО</t>
  </si>
  <si>
    <t>СЕВСК</t>
  </si>
  <si>
    <t>МУРОМ</t>
  </si>
  <si>
    <t>КИРЖАЧ</t>
  </si>
  <si>
    <t>МЕЛЕНКИ</t>
  </si>
  <si>
    <t>ПЕТУШКИ</t>
  </si>
  <si>
    <t>ВОЛЖСКИЙ</t>
  </si>
  <si>
    <t>ВОЛГОГРАД</t>
  </si>
  <si>
    <t>ПЕТРОВ ВАЛ</t>
  </si>
  <si>
    <t>МИХАЙЛОВКА</t>
  </si>
  <si>
    <t>КОТЕЛЬНИКОВО</t>
  </si>
  <si>
    <t>НОВОАННИНСКИЙ</t>
  </si>
  <si>
    <t>УСТЮЖНА</t>
  </si>
  <si>
    <t>ВЕЛИКИЙ УСТЮГ</t>
  </si>
  <si>
    <t>КАЛАЧ</t>
  </si>
  <si>
    <t>ЛИСКИ</t>
  </si>
  <si>
    <t>ЭРТИЛЬ</t>
  </si>
  <si>
    <t>ЮЖА</t>
  </si>
  <si>
    <t>СВИРСК</t>
  </si>
  <si>
    <t>НЕСТЕРОВ</t>
  </si>
  <si>
    <t>БАГРАТИОНОВСК</t>
  </si>
  <si>
    <t>ТАРУСА</t>
  </si>
  <si>
    <t>42</t>
  </si>
  <si>
    <t>ЮРГА</t>
  </si>
  <si>
    <t>Кемеровская</t>
  </si>
  <si>
    <t>ТОПКИ</t>
  </si>
  <si>
    <t>КАЛТАН</t>
  </si>
  <si>
    <t>КЕМЕРОВО</t>
  </si>
  <si>
    <t>43</t>
  </si>
  <si>
    <t>МУРАШИ</t>
  </si>
  <si>
    <t>Кировская</t>
  </si>
  <si>
    <t>СОВЕТСК</t>
  </si>
  <si>
    <t>СОСНОВКА</t>
  </si>
  <si>
    <t>КОТЕЛЬНИЧ</t>
  </si>
  <si>
    <t>СЛОБОДСКОЙ</t>
  </si>
  <si>
    <t>КОЛОГРИВ</t>
  </si>
  <si>
    <t>КОСТРОМА</t>
  </si>
  <si>
    <t>СОЛИГАЛИЧ</t>
  </si>
  <si>
    <t>КУРСК</t>
  </si>
  <si>
    <t>ЛЬГОВ</t>
  </si>
  <si>
    <t>ФАТЕЖ</t>
  </si>
  <si>
    <t>ТОСНО</t>
  </si>
  <si>
    <t>ЛЮБАНЬ</t>
  </si>
  <si>
    <t>ГАТЧИНА</t>
  </si>
  <si>
    <t>СЕРТОЛОВО</t>
  </si>
  <si>
    <t>ЛОДЕЙНОЕ ПОЛЕ</t>
  </si>
  <si>
    <t>ПЕРЕСВЕТ</t>
  </si>
  <si>
    <t>ПОДОЛЬСК</t>
  </si>
  <si>
    <t>КРАСНОГОРСК</t>
  </si>
  <si>
    <t>ГАДЖИЕВО</t>
  </si>
  <si>
    <t>КАНДАЛАКША</t>
  </si>
  <si>
    <t>ВЫКСА</t>
  </si>
  <si>
    <t>СЕРГАЧ</t>
  </si>
  <si>
    <t>ЗАВОЛЖЬЕ</t>
  </si>
  <si>
    <t>53</t>
  </si>
  <si>
    <t>ВАЛДАЙ</t>
  </si>
  <si>
    <t>Новгородская</t>
  </si>
  <si>
    <t>БУЗУЛУК</t>
  </si>
  <si>
    <t>БУГУРУСЛАН</t>
  </si>
  <si>
    <t>МЕДНОГОРСК</t>
  </si>
  <si>
    <t>ЛИВНЫ</t>
  </si>
  <si>
    <t>ДМИТРОВСК</t>
  </si>
  <si>
    <t>КАМЕНКА</t>
  </si>
  <si>
    <t>ОСА</t>
  </si>
  <si>
    <t>БЕРЕЗНИКИ</t>
  </si>
  <si>
    <t>60</t>
  </si>
  <si>
    <t>НЕВЕЛЬ</t>
  </si>
  <si>
    <t>Псковская</t>
  </si>
  <si>
    <t>НОВОСОКОЛЬНИКИ</t>
  </si>
  <si>
    <t>61</t>
  </si>
  <si>
    <t>НОВОШАХТИНСК</t>
  </si>
  <si>
    <t>Ростовская</t>
  </si>
  <si>
    <t>СЕМИКАРАКОРСК</t>
  </si>
  <si>
    <t>СПАССК-РЯЗАНСКИЙ</t>
  </si>
  <si>
    <t>СЫЗРАНЬ</t>
  </si>
  <si>
    <t>ПОХВИСТНЕВО</t>
  </si>
  <si>
    <t>МАРКС</t>
  </si>
  <si>
    <t>ВОЛЬСК</t>
  </si>
  <si>
    <t>ШИХАНЫ</t>
  </si>
  <si>
    <t>АТКАРСК</t>
  </si>
  <si>
    <t>ЭНГЕЛЬС</t>
  </si>
  <si>
    <t>ОХА</t>
  </si>
  <si>
    <t>АНИВА</t>
  </si>
  <si>
    <t>ХОЛМСК</t>
  </si>
  <si>
    <t>ЛЕСНОЙ</t>
  </si>
  <si>
    <t>АРАМИЛЬ</t>
  </si>
  <si>
    <t>СЫСЕРТЬ</t>
  </si>
  <si>
    <t>ПЕРВОУРАЛЬСК</t>
  </si>
  <si>
    <t>ВЕРХНЯЯ САЛДА</t>
  </si>
  <si>
    <t>КАМЕНСК-УРАЛЬСКИЙ</t>
  </si>
  <si>
    <t>ВЕЛИЖ</t>
  </si>
  <si>
    <t>ЗАПАДНАЯ ДВИНА</t>
  </si>
  <si>
    <t>СУВОРОВ</t>
  </si>
  <si>
    <t>73</t>
  </si>
  <si>
    <t>ИНЗА</t>
  </si>
  <si>
    <t>Ульяновская</t>
  </si>
  <si>
    <t>КАСЛИ</t>
  </si>
  <si>
    <t>ПЛАСТ</t>
  </si>
  <si>
    <t>КАРТАЛЫ</t>
  </si>
  <si>
    <t>ПЕТРОВСК-ЗАБАЙКАЛЬСКИЙ</t>
  </si>
  <si>
    <t>76</t>
  </si>
  <si>
    <t>УГЛИЧ</t>
  </si>
  <si>
    <t>Ярославская</t>
  </si>
  <si>
    <t>ПОШЕХОНЬЕ</t>
  </si>
  <si>
    <t>ПЕРЕСЛАВЛЬ-ЗАЛЕССКИЙ</t>
  </si>
  <si>
    <t>СОВЕТСКИЙ</t>
  </si>
  <si>
    <t>НОЯБРЬСК</t>
  </si>
  <si>
    <t>САЛЕХАРД</t>
  </si>
  <si>
    <t>ТАРКО-САЛЕ</t>
  </si>
  <si>
    <t>ЯЛТА</t>
  </si>
  <si>
    <t>СУДАК</t>
  </si>
  <si>
    <t>АЛУШТА</t>
  </si>
  <si>
    <t>СИМФЕРОПОЛЬ</t>
  </si>
  <si>
    <t>БИРСК</t>
  </si>
  <si>
    <t>БЕЛЕБЕЙ</t>
  </si>
  <si>
    <t>КЯХТА</t>
  </si>
  <si>
    <t>УЛАН-УДЭ</t>
  </si>
  <si>
    <t>ОЛОНЕЦ</t>
  </si>
  <si>
    <t>МЕДВЕЖЬЕГОРСК</t>
  </si>
  <si>
    <t>ПЕЧОРА</t>
  </si>
  <si>
    <t>АРСК</t>
  </si>
  <si>
    <t>ЗАИНСК</t>
  </si>
  <si>
    <t>ЕЛАБУГА</t>
  </si>
  <si>
    <t>БУГУЛЬМА</t>
  </si>
  <si>
    <t>18</t>
  </si>
  <si>
    <t>ИЖЕВСК</t>
  </si>
  <si>
    <t>Удмуртская</t>
  </si>
  <si>
    <t>АБАЗА</t>
  </si>
  <si>
    <t>ГОРНЯК</t>
  </si>
  <si>
    <t>БЕЛОРЕЧЕНСК</t>
  </si>
  <si>
    <t>ЕНИСЕЙСК</t>
  </si>
  <si>
    <t>ЛЕСОСИБИРСК</t>
  </si>
  <si>
    <t>ЖЕЛЕЗНОГОРСК</t>
  </si>
  <si>
    <t>НАХОДКА</t>
  </si>
  <si>
    <t>АРСЕНЬЕВ</t>
  </si>
  <si>
    <t>МИНЕРАЛЬНЫЕ ВОДЫ</t>
  </si>
  <si>
    <t>27</t>
  </si>
  <si>
    <t>ХАБАРОВСК</t>
  </si>
  <si>
    <t>Хабаровский</t>
  </si>
  <si>
    <t>НЯНДОМА</t>
  </si>
  <si>
    <t>СОЛЬВЫЧЕГОДСК</t>
  </si>
  <si>
    <t>ГРАЙВОРОН</t>
  </si>
  <si>
    <t>ПОЧЕП</t>
  </si>
  <si>
    <t>КОВРОВ</t>
  </si>
  <si>
    <t>ПОКРОВ</t>
  </si>
  <si>
    <t>КАМЕШКОВО</t>
  </si>
  <si>
    <t>ГУСЬ-ХРУСТАЛЬНЫЙ</t>
  </si>
  <si>
    <t>ФРОЛОВО</t>
  </si>
  <si>
    <t>ВЫТЕГРА</t>
  </si>
  <si>
    <t>НОВОВОРОНЕЖ</t>
  </si>
  <si>
    <t>САЯНСК</t>
  </si>
  <si>
    <t>АНГАРСК</t>
  </si>
  <si>
    <t>КИРЕНСК</t>
  </si>
  <si>
    <t>БАЙКАЛЬСК</t>
  </si>
  <si>
    <t>УСТЬ-ИЛИМСК</t>
  </si>
  <si>
    <t>ГУРЬЕВСК</t>
  </si>
  <si>
    <t>КРАСНОЗНАМЕНСК</t>
  </si>
  <si>
    <t>МЕДЫНЬ</t>
  </si>
  <si>
    <t>МЕЩОВСК</t>
  </si>
  <si>
    <t>ЛЮДИНОВО</t>
  </si>
  <si>
    <t>ВИЛЮЧИНСК</t>
  </si>
  <si>
    <t>ОСИННИКИ</t>
  </si>
  <si>
    <t>АНЖЕРО-СУДЖЕНСК</t>
  </si>
  <si>
    <t>ЛЕНИНСК-КУЗНЕЦКИЙ</t>
  </si>
  <si>
    <t>НЕЯ</t>
  </si>
  <si>
    <t>НЕРЕХТА</t>
  </si>
  <si>
    <t>КУРГАН</t>
  </si>
  <si>
    <t>ШУМИХА</t>
  </si>
  <si>
    <t>ОБОЯНЬ</t>
  </si>
  <si>
    <t>КИРОВСК</t>
  </si>
  <si>
    <t>ВОЛОСОВО</t>
  </si>
  <si>
    <t>ИВАНГОРОД</t>
  </si>
  <si>
    <t>КИНГИСЕПП</t>
  </si>
  <si>
    <t>УСМАНЬ</t>
  </si>
  <si>
    <t>ЧАПЛЫГИН</t>
  </si>
  <si>
    <t>ЧЕХОВ</t>
  </si>
  <si>
    <t>ДРЕЗНА</t>
  </si>
  <si>
    <t>ДМИТРОВ</t>
  </si>
  <si>
    <t>ЮБИЛЕЙНЫЙ</t>
  </si>
  <si>
    <t>ДОМОДЕДОВО</t>
  </si>
  <si>
    <t>КОТЕЛЬНИКИ</t>
  </si>
  <si>
    <t>НАРО-ФОМИНСК</t>
  </si>
  <si>
    <t>СЕРГИЕВ ПОСАД</t>
  </si>
  <si>
    <t>КРАСНОЗАВОДСК</t>
  </si>
  <si>
    <t>СТАРАЯ КУПАВНА</t>
  </si>
  <si>
    <t>КОВДОР</t>
  </si>
  <si>
    <t>АПАТИТЫ</t>
  </si>
  <si>
    <t>ЗАОЗЕРСК</t>
  </si>
  <si>
    <t>СНЕЖНОГОРСК</t>
  </si>
  <si>
    <t>ВЕТЛУГА</t>
  </si>
  <si>
    <t>ЛЫСКОВО</t>
  </si>
  <si>
    <t>ЧУДОВО</t>
  </si>
  <si>
    <t>СТАРАЯ РУССА</t>
  </si>
  <si>
    <t>КАРАСУК</t>
  </si>
  <si>
    <t>СОЛЬ-ИЛЕЦК</t>
  </si>
  <si>
    <t>ПЕНЗА</t>
  </si>
  <si>
    <t>ЗАРЕЧНЫЙ</t>
  </si>
  <si>
    <t>ПЕРМЬ</t>
  </si>
  <si>
    <t>ЧЕРДЫНЬ</t>
  </si>
  <si>
    <t>СОЛИКАМСК</t>
  </si>
  <si>
    <t>ГОРНОЗАВОДСК</t>
  </si>
  <si>
    <t>КРАСНОВИШЕРСК</t>
  </si>
  <si>
    <t>АКСАЙ</t>
  </si>
  <si>
    <t>ШАХТЫ</t>
  </si>
  <si>
    <t>САЛЬСК</t>
  </si>
  <si>
    <t>РЯЗАНЬ</t>
  </si>
  <si>
    <t>САСОВО</t>
  </si>
  <si>
    <t>КАСИМОВ</t>
  </si>
  <si>
    <t>КОРАБЛИНО</t>
  </si>
  <si>
    <t>ТОЛЬЯТТИ</t>
  </si>
  <si>
    <t>ЖИГУЛЕВСК</t>
  </si>
  <si>
    <t>НЕФТЕГОРСК</t>
  </si>
  <si>
    <t>РТИЩЕВО</t>
  </si>
  <si>
    <t>БАЛАКОВО</t>
  </si>
  <si>
    <t>ПЕТРОВСК</t>
  </si>
  <si>
    <t>ТУРИНСК</t>
  </si>
  <si>
    <t>КИРОВГРАД</t>
  </si>
  <si>
    <t>НОВОУРАЛЬСК</t>
  </si>
  <si>
    <t>КРАСНОУФИМСК</t>
  </si>
  <si>
    <t>КРАСНОУРАЛЬСК</t>
  </si>
  <si>
    <t>СРЕДНЕУРАЛЬСК</t>
  </si>
  <si>
    <t>РУДНЯ</t>
  </si>
  <si>
    <t>ГАГАРИН</t>
  </si>
  <si>
    <t>СЫЧЕВКА</t>
  </si>
  <si>
    <t>РОСЛАВЛЬ</t>
  </si>
  <si>
    <t>ДОРОГОБУЖ</t>
  </si>
  <si>
    <t>ДЕСНОГОРСК</t>
  </si>
  <si>
    <t>68</t>
  </si>
  <si>
    <t>УВАРОВО</t>
  </si>
  <si>
    <t>Тамбовская</t>
  </si>
  <si>
    <t>КАЛЯЗИН</t>
  </si>
  <si>
    <t>КОНАКОВО</t>
  </si>
  <si>
    <t>ЛИХОСЛАВЛЬ</t>
  </si>
  <si>
    <t>КРАСНЫЙ ХОЛМ</t>
  </si>
  <si>
    <t>КОЛПАШЕВО</t>
  </si>
  <si>
    <t>ДОНСКОЙ</t>
  </si>
  <si>
    <t>ДИМИТРОВГРАД</t>
  </si>
  <si>
    <t>СИМ</t>
  </si>
  <si>
    <t>МИНЬЯР</t>
  </si>
  <si>
    <t>ТРОИЦК</t>
  </si>
  <si>
    <t>КАРАБАШ</t>
  </si>
  <si>
    <t>ЧЕЛЯБИНСК</t>
  </si>
  <si>
    <t>ТРЕХГОРНЫЙ</t>
  </si>
  <si>
    <t>МЫШКИН</t>
  </si>
  <si>
    <t>КРОНШТАДТ</t>
  </si>
  <si>
    <t>СЕСТРОРЕЦК</t>
  </si>
  <si>
    <t>СУРГУТ</t>
  </si>
  <si>
    <t>КОГАЛЫМ</t>
  </si>
  <si>
    <t>НОВЫЙ УРЕНГОЙ</t>
  </si>
  <si>
    <t>БЕЛОРЕЦК</t>
  </si>
  <si>
    <t>МЕЖГОРЬЕ</t>
  </si>
  <si>
    <t>БАБУШКИН</t>
  </si>
  <si>
    <t>ДАГЕСТАНСКИЕ ОГНИ</t>
  </si>
  <si>
    <t>МАЙСКИЙ</t>
  </si>
  <si>
    <t>ЛАГАНЬ</t>
  </si>
  <si>
    <t>КАРАЧАЕВСК</t>
  </si>
  <si>
    <t>СЫКТЫВКАР</t>
  </si>
  <si>
    <t>СОСНОГОРСК</t>
  </si>
  <si>
    <t>АРДАТОВ</t>
  </si>
  <si>
    <t>КОВЫЛКИНО</t>
  </si>
  <si>
    <t>КРАСНОСЛОБОДСК</t>
  </si>
  <si>
    <t>ТОММОТ</t>
  </si>
  <si>
    <t>НЕРЮНГРИ</t>
  </si>
  <si>
    <t>ВЕРХОЯНСК</t>
  </si>
  <si>
    <t>ДИГОРА</t>
  </si>
  <si>
    <t>БОЛГАР</t>
  </si>
  <si>
    <t>МЕНЗЕЛИНСК</t>
  </si>
  <si>
    <t>САРАПУЛ</t>
  </si>
  <si>
    <t>ВОТКИНСК</t>
  </si>
  <si>
    <t>УРУС-МАРТАН</t>
  </si>
  <si>
    <t>АЛАТЫРЬ</t>
  </si>
  <si>
    <t>НОВОЧЕБОКСАРСК</t>
  </si>
  <si>
    <t>СОЧИ</t>
  </si>
  <si>
    <t>ТИМАШЕВСК</t>
  </si>
  <si>
    <t>НОВОКУБАНСК</t>
  </si>
  <si>
    <t>ЗАОЗЕРНЫЙ</t>
  </si>
  <si>
    <t>МИНУСИНСК</t>
  </si>
  <si>
    <t>СОСНОВОБОРСК</t>
  </si>
  <si>
    <t>ГЕОРГИЕВСК</t>
  </si>
  <si>
    <t>ИЗОБИЛЬНЫЙ</t>
  </si>
  <si>
    <t>НОВОПАВЛОВСК</t>
  </si>
  <si>
    <t>ВЯЗЕМСКИЙ</t>
  </si>
  <si>
    <t>КОМСОМОЛЬСК-НА-АМУРЕ</t>
  </si>
  <si>
    <t>СВОБОДНЫЙ</t>
  </si>
  <si>
    <t>ГУБКИН</t>
  </si>
  <si>
    <t>СТРОИТЕЛЬ</t>
  </si>
  <si>
    <t>ТРУБЧЕВСК</t>
  </si>
  <si>
    <t>НОВОЗЫБКОВ</t>
  </si>
  <si>
    <t>СУДОГДА</t>
  </si>
  <si>
    <t>ЮРЬЕВ-ПОЛЬСКИЙ</t>
  </si>
  <si>
    <t>НИКОЛАЕВСК</t>
  </si>
  <si>
    <t>ПАЛЛАСОВКА</t>
  </si>
  <si>
    <t>ГРЯЗОВЕЦ</t>
  </si>
  <si>
    <t>КРАСАВИНО</t>
  </si>
  <si>
    <t>КИНЕШМА</t>
  </si>
  <si>
    <t>РОДНИКИ</t>
  </si>
  <si>
    <t>ТЕЙКОВО</t>
  </si>
  <si>
    <t>БРАТСК</t>
  </si>
  <si>
    <t>ТАЙШЕТ</t>
  </si>
  <si>
    <t>АЛЗАМАЙ</t>
  </si>
  <si>
    <t>ИРКУТСК</t>
  </si>
  <si>
    <t>ЧЕРЕМХОВО</t>
  </si>
  <si>
    <t>НИЖНЕУДИНСК</t>
  </si>
  <si>
    <t>НЕМАН</t>
  </si>
  <si>
    <t>КАЛИНИНГРАД</t>
  </si>
  <si>
    <t>ЖУКОВ</t>
  </si>
  <si>
    <t>КИРОВ</t>
  </si>
  <si>
    <t>ЕРМОЛИНО</t>
  </si>
  <si>
    <t>КОЗЕЛЬСК</t>
  </si>
  <si>
    <t>СОСЕНСКИЙ</t>
  </si>
  <si>
    <t>ТАЙГА</t>
  </si>
  <si>
    <t>НОЛИНСК</t>
  </si>
  <si>
    <t>БЕЛАЯ ХОЛУНИЦА</t>
  </si>
  <si>
    <t>ГАЛИЧ</t>
  </si>
  <si>
    <t>ШАРЬЯ</t>
  </si>
  <si>
    <t>ЧУХЛОМА</t>
  </si>
  <si>
    <t>СУДЖА</t>
  </si>
  <si>
    <t>РЫЛЬСК</t>
  </si>
  <si>
    <t>ВЫСОЦК</t>
  </si>
  <si>
    <t>КИРИШИ</t>
  </si>
  <si>
    <t>СЛАНЦЫ</t>
  </si>
  <si>
    <t>ПРИМОРСК</t>
  </si>
  <si>
    <t>ПРИОЗЕРСК</t>
  </si>
  <si>
    <t>ПОДПОРОЖЬЕ</t>
  </si>
  <si>
    <t>СВЕТОГОРСК</t>
  </si>
  <si>
    <t>НОВАЯ ЛАДОГА</t>
  </si>
  <si>
    <t>ЗАДОНСК</t>
  </si>
  <si>
    <t>ЛОБНЯ</t>
  </si>
  <si>
    <t>КАШИРА</t>
  </si>
  <si>
    <t>ПУЩИНО</t>
  </si>
  <si>
    <t>РЕУТОВ</t>
  </si>
  <si>
    <t>РОШАЛЬ</t>
  </si>
  <si>
    <t>ШАТУРА</t>
  </si>
  <si>
    <t>ДЕДОВСК</t>
  </si>
  <si>
    <t>СТУПИНО</t>
  </si>
  <si>
    <t>КЛИМОВСК</t>
  </si>
  <si>
    <t>АПРЕЛЕВКА</t>
  </si>
  <si>
    <t>ВЫСОКОВСК</t>
  </si>
  <si>
    <t>ЖУКОВСКИЙ</t>
  </si>
  <si>
    <t>ДЗЕРЖИНСКИЙ</t>
  </si>
  <si>
    <t>ЭЛЕКТРОГОРСК</t>
  </si>
  <si>
    <t>ЛИКИНО-ДУЛЕВО</t>
  </si>
  <si>
    <t>ОРЕХОВО-ЗУЕВО</t>
  </si>
  <si>
    <t>ЖЕЛЕЗНОДОРОЖНЫЙ</t>
  </si>
  <si>
    <t>ЛОСИНО-ПЕТРОВСКИЙ</t>
  </si>
  <si>
    <t>БОР</t>
  </si>
  <si>
    <t>БАЛАХНА</t>
  </si>
  <si>
    <t>ХОЛМ</t>
  </si>
  <si>
    <t>КУПИНО</t>
  </si>
  <si>
    <t>БАРАБИНСК</t>
  </si>
  <si>
    <t>ЧЕРЕПАНОВО</t>
  </si>
  <si>
    <t>НОВОСИБИРСК</t>
  </si>
  <si>
    <t>ОРСК</t>
  </si>
  <si>
    <t>ОРЕНБУРГ</t>
  </si>
  <si>
    <t>НОВОТРОИЦК</t>
  </si>
  <si>
    <t>СПАССК</t>
  </si>
  <si>
    <t>ГУБАХА</t>
  </si>
  <si>
    <t>КУНГУР</t>
  </si>
  <si>
    <t>ЧЕРМОЗ</t>
  </si>
  <si>
    <t>АЛЕКСАНДРОВСК</t>
  </si>
  <si>
    <t>ГДОВ</t>
  </si>
  <si>
    <t>ОПОЧКА</t>
  </si>
  <si>
    <t>ПОРХОВ</t>
  </si>
  <si>
    <t>ПЫТАЛОВО</t>
  </si>
  <si>
    <t>ВЕЛИКИЕ ЛУКИ</t>
  </si>
  <si>
    <t>ГУКОВО</t>
  </si>
  <si>
    <t>ЦИМЛЯНСК</t>
  </si>
  <si>
    <t>НОВОЧЕРКАССК</t>
  </si>
  <si>
    <t>ОКТЯБРЬСК</t>
  </si>
  <si>
    <t>КРАСНЫЙ КУТ</t>
  </si>
  <si>
    <t>АЛЕКСАНДРОВСК-САХАЛИНСКИЙ</t>
  </si>
  <si>
    <t>РЕЖ</t>
  </si>
  <si>
    <t>ИРБИТ</t>
  </si>
  <si>
    <t>СЕРОВ</t>
  </si>
  <si>
    <t>ВОЛЧАНСК</t>
  </si>
  <si>
    <t>КАЧКАНАР</t>
  </si>
  <si>
    <t>АЛАПАЕВСК</t>
  </si>
  <si>
    <t>ПОЧИНОК</t>
  </si>
  <si>
    <t>РАССКАЗОВО</t>
  </si>
  <si>
    <t>БЕЖЕЦК</t>
  </si>
  <si>
    <t>УДОМЛЯ</t>
  </si>
  <si>
    <t>СТАРИЦА</t>
  </si>
  <si>
    <t>ЕФРЕМОВ</t>
  </si>
  <si>
    <t>КИМОВСК</t>
  </si>
  <si>
    <t>БОЛОХОВО</t>
  </si>
  <si>
    <t>72</t>
  </si>
  <si>
    <t>ИШИМ</t>
  </si>
  <si>
    <t>Тюменская</t>
  </si>
  <si>
    <t>ТЮМЕНЬ</t>
  </si>
  <si>
    <t>ЗЛАТОУСТ</t>
  </si>
  <si>
    <t>СНЕЖИНСК</t>
  </si>
  <si>
    <t>НЯЗЕПЕТРОВСК</t>
  </si>
  <si>
    <t>ВЕРХНЕУРАЛЬСК</t>
  </si>
  <si>
    <t>ХИЛОК</t>
  </si>
  <si>
    <t>ПАВЛОВСК</t>
  </si>
  <si>
    <t>НЯГАНЬ</t>
  </si>
  <si>
    <t>ЛАНГЕПАС</t>
  </si>
  <si>
    <t>РАДУЖНЫЙ</t>
  </si>
  <si>
    <t>НЕФТЕЮГАНСК</t>
  </si>
  <si>
    <t>ХАНТЫ-МАНСИЙСК</t>
  </si>
  <si>
    <t>ГУБКИНСКИЙ</t>
  </si>
  <si>
    <t>ЛАБЫТНАНГИ</t>
  </si>
  <si>
    <t>САКИ</t>
  </si>
  <si>
    <t>ЕВПАТОРИЯ</t>
  </si>
  <si>
    <t>БАХЧИСАРАЙ</t>
  </si>
  <si>
    <t>АДЫГЕЙСК</t>
  </si>
  <si>
    <t>ИШИМБАЙ</t>
  </si>
  <si>
    <t>КУМЕРТАУ</t>
  </si>
  <si>
    <t>04</t>
  </si>
  <si>
    <t>ГОРНО-АЛТАЙСК</t>
  </si>
  <si>
    <t>Алтай</t>
  </si>
  <si>
    <t>КАСПИЙСК</t>
  </si>
  <si>
    <t>ХАСАВЮРТ</t>
  </si>
  <si>
    <t>МАХАЧКАЛА</t>
  </si>
  <si>
    <t>ИНТА</t>
  </si>
  <si>
    <t>УСИНСК</t>
  </si>
  <si>
    <t>ЙОШКАР-ОЛА</t>
  </si>
  <si>
    <t>ОЛЕКМИНСК</t>
  </si>
  <si>
    <t>АРДОН</t>
  </si>
  <si>
    <t>БЕСЛАН</t>
  </si>
  <si>
    <t>АК-ДОВУРАК</t>
  </si>
  <si>
    <t>ЧЕБОКСАРЫ</t>
  </si>
  <si>
    <t>ТИХОРЕЦК</t>
  </si>
  <si>
    <t>АПШЕРОНСК</t>
  </si>
  <si>
    <t>КАНСК</t>
  </si>
  <si>
    <t>АЧИНСК</t>
  </si>
  <si>
    <t>ИЛАНСКИЙ</t>
  </si>
  <si>
    <t>ШАРЫПОВО</t>
  </si>
  <si>
    <t>АРТЕМОВСК</t>
  </si>
  <si>
    <t>ДИВНОГОРСК</t>
  </si>
  <si>
    <t>ВЛАДИВОСТОК</t>
  </si>
  <si>
    <t>ДАЛЬНЕГОРСК</t>
  </si>
  <si>
    <t>ДАЛЬНЕРЕЧЕНСК</t>
  </si>
  <si>
    <t>ЛЕРМОНТОВ</t>
  </si>
  <si>
    <t>БИКИН</t>
  </si>
  <si>
    <t>СОВЕТСКАЯ ГАВАНЬ</t>
  </si>
  <si>
    <t>КОТЛАС</t>
  </si>
  <si>
    <t>КАМЫЗЯК</t>
  </si>
  <si>
    <t>ВАЛУЙКИ</t>
  </si>
  <si>
    <t>ФОКИНО</t>
  </si>
  <si>
    <t>ДЯТЬКОВО</t>
  </si>
  <si>
    <t>СТАРОДУБ</t>
  </si>
  <si>
    <t>СТРУНИНО</t>
  </si>
  <si>
    <t>АЛЕКСАНДРОВ</t>
  </si>
  <si>
    <t>СЕРАФИМОВИЧ</t>
  </si>
  <si>
    <t>КАЛАЧ-НА-ДОНУ</t>
  </si>
  <si>
    <t>НИКОЛЬСК</t>
  </si>
  <si>
    <t>БОБРОВ</t>
  </si>
  <si>
    <t>БОГУЧАР</t>
  </si>
  <si>
    <t>СЕМИЛУКИ</t>
  </si>
  <si>
    <t>ШУЯ</t>
  </si>
  <si>
    <t>ПЛЕС</t>
  </si>
  <si>
    <t>ЮРЬЕВЕЦ</t>
  </si>
  <si>
    <t>ПРИВОЛЖСК</t>
  </si>
  <si>
    <t>ТУЛУН</t>
  </si>
  <si>
    <t>БОДАЙБО</t>
  </si>
  <si>
    <t>ШЕЛЕХОВ</t>
  </si>
  <si>
    <t>ГВАРДЕЙСК</t>
  </si>
  <si>
    <t>ПИОНЕРСКИЙ</t>
  </si>
  <si>
    <t>КАЛУГА</t>
  </si>
  <si>
    <t>БОРОВСК</t>
  </si>
  <si>
    <t>СУХИНИЧИ</t>
  </si>
  <si>
    <t>БЕЛОУСОВО</t>
  </si>
  <si>
    <t>БАЛАБАНОВО</t>
  </si>
  <si>
    <t>БЕЛОВО</t>
  </si>
  <si>
    <t>МАРИИНСК</t>
  </si>
  <si>
    <t>ПРОКОПЬЕВСК</t>
  </si>
  <si>
    <t>УРЖУМ</t>
  </si>
  <si>
    <t>ЗУЕВКА</t>
  </si>
  <si>
    <t>ЩУЧЬЕ</t>
  </si>
  <si>
    <t>КУРТАМЫШ</t>
  </si>
  <si>
    <t>МАКУШИНО</t>
  </si>
  <si>
    <t>ПЕТУХОВО</t>
  </si>
  <si>
    <t>ШАДРИНСК</t>
  </si>
  <si>
    <t>ЩИГРЫ</t>
  </si>
  <si>
    <t>ОТРАДНОЕ</t>
  </si>
  <si>
    <t>СЯСЬСТРОЙ</t>
  </si>
  <si>
    <t>ВСЕВОЛОЖСК</t>
  </si>
  <si>
    <t>КЛИН</t>
  </si>
  <si>
    <t>ХИМКИ</t>
  </si>
  <si>
    <t>ЗАРАЙСК</t>
  </si>
  <si>
    <t>МОЖАЙСК</t>
  </si>
  <si>
    <t>ФРЯЗИНО</t>
  </si>
  <si>
    <t>ЩЕЛКОВО</t>
  </si>
  <si>
    <t>ГОЛИЦЫНО</t>
  </si>
  <si>
    <t>ОДИНЦОВО</t>
  </si>
  <si>
    <t>ЩЕРБИНКА</t>
  </si>
  <si>
    <t>ЛЫТКАРИНО</t>
  </si>
  <si>
    <t>МОСКОВСКИЙ</t>
  </si>
  <si>
    <t>ВОЛОКОЛАМСК</t>
  </si>
  <si>
    <t>ОСТРОВНОЙ</t>
  </si>
  <si>
    <t>СЕВЕРОМОРСК</t>
  </si>
  <si>
    <t>ГОРОДЕЦ</t>
  </si>
  <si>
    <t>СЕМЕНОВ</t>
  </si>
  <si>
    <t>ГОРБАТОВ</t>
  </si>
  <si>
    <t>КУЛЕБАКИ</t>
  </si>
  <si>
    <t>ЧКАЛОВСК</t>
  </si>
  <si>
    <t>ДЗЕРЖИНСК</t>
  </si>
  <si>
    <t>ПЕРВОМАЙСК</t>
  </si>
  <si>
    <t>МАЛАЯ ВИШЕРА</t>
  </si>
  <si>
    <t>БЕРДСК</t>
  </si>
  <si>
    <t>КАРГАТ</t>
  </si>
  <si>
    <t>БОЛОТНОЕ</t>
  </si>
  <si>
    <t>КУЙБЫШЕВ</t>
  </si>
  <si>
    <t>ТЮКАЛИНСК</t>
  </si>
  <si>
    <t>ГАЙ</t>
  </si>
  <si>
    <t>АБДУЛИНО</t>
  </si>
  <si>
    <t>ОЧЕР</t>
  </si>
  <si>
    <t>ДОБРЯНКА</t>
  </si>
  <si>
    <t>ГРЕМЯЧИНСК</t>
  </si>
  <si>
    <t>КРАСНОКАМСК</t>
  </si>
  <si>
    <t>ПЕЧОРЫ</t>
  </si>
  <si>
    <t>ДОНЕЦК</t>
  </si>
  <si>
    <t>БЕЛАЯ КАЛИТВА</t>
  </si>
  <si>
    <t>РОСТОВ-НА-ДОНУ</t>
  </si>
  <si>
    <t>КИНЕЛЬ</t>
  </si>
  <si>
    <t>ЕРШОВ</t>
  </si>
  <si>
    <t>БАЛАШОВ</t>
  </si>
  <si>
    <t>ПУГАЧЕВ</t>
  </si>
  <si>
    <t>ТОМАРИ</t>
  </si>
  <si>
    <t>ЮЖНО-САХАЛИНСК</t>
  </si>
  <si>
    <t>ВЕРХНЯЯ ТУРА</t>
  </si>
  <si>
    <t>СЕВЕРОУРАЛЬСК</t>
  </si>
  <si>
    <t>КРАСНОТУРЬИНСК</t>
  </si>
  <si>
    <t>ЯРЦЕВО</t>
  </si>
  <si>
    <t>ДЕМИДОВ</t>
  </si>
  <si>
    <t>КОТОВСК</t>
  </si>
  <si>
    <t>АСИНО</t>
  </si>
  <si>
    <t>ВЕНЕВ</t>
  </si>
  <si>
    <t>НОВОМОСКОВСК</t>
  </si>
  <si>
    <t>БАРЫШ</t>
  </si>
  <si>
    <t>НОВОУЛЬЯНОВСК</t>
  </si>
  <si>
    <t>МИАСС</t>
  </si>
  <si>
    <t>ОЗЕРСК</t>
  </si>
  <si>
    <t>ЛЮБИМ</t>
  </si>
  <si>
    <t>РОСТОВ</t>
  </si>
  <si>
    <t>ОБЛУЧЬЕ</t>
  </si>
  <si>
    <t>ПЫТЬ-ЯХ</t>
  </si>
  <si>
    <t>ПЕВЕК</t>
  </si>
  <si>
    <t>ДЖАНКОЙ</t>
  </si>
  <si>
    <t>КРАСНОПЕРЕКОПСК</t>
  </si>
  <si>
    <t>МЕЛЕУЗ</t>
  </si>
  <si>
    <t>ТУЙМАЗЫ</t>
  </si>
  <si>
    <t>НЕФТЕКАМСК</t>
  </si>
  <si>
    <t>ИЗБЕРБАШ</t>
  </si>
  <si>
    <t>06</t>
  </si>
  <si>
    <t>НАЗРАНЬ</t>
  </si>
  <si>
    <t>Ингушетия</t>
  </si>
  <si>
    <t>ТЕРЕК</t>
  </si>
  <si>
    <t>ЧЕГЕМ</t>
  </si>
  <si>
    <t>КЕМЬ</t>
  </si>
  <si>
    <t>СОРТАВАЛА</t>
  </si>
  <si>
    <t>АЛДАН</t>
  </si>
  <si>
    <t>КАЗАНЬ</t>
  </si>
  <si>
    <t>НИЖНЕКАМСК</t>
  </si>
  <si>
    <t>АЛЬМЕТЬЕВСК</t>
  </si>
  <si>
    <t>НАБЕРЕЖНЫЕ ЧЕЛНЫ</t>
  </si>
  <si>
    <t>ГЛАЗОВ</t>
  </si>
  <si>
    <t>АРГУН</t>
  </si>
  <si>
    <t>МАРИИНСКИЙ ПОСАД</t>
  </si>
  <si>
    <t>БАРНАУЛ</t>
  </si>
  <si>
    <t>СЛАВГОРОД</t>
  </si>
  <si>
    <t>АРМАВИР</t>
  </si>
  <si>
    <t>ЛАБИНСК</t>
  </si>
  <si>
    <t>КРОПОТКИН</t>
  </si>
  <si>
    <t>УСТЬ-ЛАБИНСК</t>
  </si>
  <si>
    <t>ДУДИНКА</t>
  </si>
  <si>
    <t>НЕФТЕКУМСК</t>
  </si>
  <si>
    <t>ЗЕЛЕНОКУМСК</t>
  </si>
  <si>
    <t>НЕВИННОМЫССК</t>
  </si>
  <si>
    <t>НОВОАЛЕКСАНДРОВСК</t>
  </si>
  <si>
    <t>ТЫНДА</t>
  </si>
  <si>
    <t>ШИМАНОВСК</t>
  </si>
  <si>
    <t>СКОВОРОДИНО</t>
  </si>
  <si>
    <t>ОНЕГА</t>
  </si>
  <si>
    <t>АЛЕКСЕЕВКА</t>
  </si>
  <si>
    <t>СУЗДАЛЬ</t>
  </si>
  <si>
    <t>КОСТЕРЕВО</t>
  </si>
  <si>
    <t>КАРАБАНОВО</t>
  </si>
  <si>
    <t>КОТОВО</t>
  </si>
  <si>
    <t>ДУБОВКА</t>
  </si>
  <si>
    <t>ЛЕНИНСК</t>
  </si>
  <si>
    <t>СОКОЛ</t>
  </si>
  <si>
    <t>ХАРОВСК</t>
  </si>
  <si>
    <t>КАДНИКОВ</t>
  </si>
  <si>
    <t>ПОВОРИНО</t>
  </si>
  <si>
    <t>ОСТРОГОЖСК</t>
  </si>
  <si>
    <t>УСТЬ-КУТ</t>
  </si>
  <si>
    <t>ЖЕЛЕЗНОГОРСК-ИЛИМСКИЙ</t>
  </si>
  <si>
    <t>ГУСЕВ</t>
  </si>
  <si>
    <t>СЛАВСК</t>
  </si>
  <si>
    <t>ПОЛЕССК</t>
  </si>
  <si>
    <t>ЧЕРНЯХОВСК</t>
  </si>
  <si>
    <t>ЗЕЛЕНОГРАДСК</t>
  </si>
  <si>
    <t>ОБНИНСК</t>
  </si>
  <si>
    <t>КРЕМЕНКИ</t>
  </si>
  <si>
    <t>СПАС-ДЕМЕНСК</t>
  </si>
  <si>
    <t>МЫСКИ</t>
  </si>
  <si>
    <t>КИСЕЛЕВСК</t>
  </si>
  <si>
    <t>ПОЛЫСАЕВО</t>
  </si>
  <si>
    <t>КИРС</t>
  </si>
  <si>
    <t>ЛУЗА</t>
  </si>
  <si>
    <t>ЯРАНСК</t>
  </si>
  <si>
    <t>ВЯТСКИЕ ПОЛЯНЫ</t>
  </si>
  <si>
    <t>ВОЛГОРЕЧЕНСК</t>
  </si>
  <si>
    <t>КУРЧАТОВ</t>
  </si>
  <si>
    <t>ВЫБОРГ</t>
  </si>
  <si>
    <t>НИКОЛЬСКОЕ</t>
  </si>
  <si>
    <t>СОСНОВЫЙ БОР</t>
  </si>
  <si>
    <t>ЕЛЕЦ</t>
  </si>
  <si>
    <t>ЛЕБЕДЯНЬ</t>
  </si>
  <si>
    <t>МЫТИЩИ</t>
  </si>
  <si>
    <t>ПРОТВИНО</t>
  </si>
  <si>
    <t>РАМЕНСКОЕ</t>
  </si>
  <si>
    <t>ИВАНТЕЕВКА</t>
  </si>
  <si>
    <t>ЧЕРНОГОЛОВКА</t>
  </si>
  <si>
    <t>ЭЛЕКТРОСТАЛЬ</t>
  </si>
  <si>
    <t>КРАСНОАРМЕЙСК</t>
  </si>
  <si>
    <t>СОЛНЕЧНОГОРСК</t>
  </si>
  <si>
    <t>ПАВЛОВСКИЙ ПОСАД</t>
  </si>
  <si>
    <t>ЗАПОЛЯРНЫЙ</t>
  </si>
  <si>
    <t>САРОВ</t>
  </si>
  <si>
    <t>КСТОВО</t>
  </si>
  <si>
    <t>КНЯГИНИНО</t>
  </si>
  <si>
    <t>НИЖНИЙ НОВГОРОД</t>
  </si>
  <si>
    <t>ПЕСТОВО</t>
  </si>
  <si>
    <t>БОРОВИЧИ</t>
  </si>
  <si>
    <t>ВЕЛИКИЙ НОВГОРОД</t>
  </si>
  <si>
    <t>ОМСК</t>
  </si>
  <si>
    <t>ТАРА</t>
  </si>
  <si>
    <t>ОРЕЛ</t>
  </si>
  <si>
    <t>НИЖНИЙ ЛОМОВ</t>
  </si>
  <si>
    <t>ЛЫСЬВА</t>
  </si>
  <si>
    <t>ЧАЙКОВСКИЙ</t>
  </si>
  <si>
    <t>СЕБЕЖ</t>
  </si>
  <si>
    <t>НОВОРЖЕВ</t>
  </si>
  <si>
    <t>ПУСТОШКА</t>
  </si>
  <si>
    <t>ЗВЕРЕВО</t>
  </si>
  <si>
    <t>ТАГАНРОГ</t>
  </si>
  <si>
    <t>МИЛЛЕРОВО</t>
  </si>
  <si>
    <t>ПРОЛЕТАРСК</t>
  </si>
  <si>
    <t>МИХАЙЛОВ</t>
  </si>
  <si>
    <t>СПАС-КЛЕПИКИ</t>
  </si>
  <si>
    <t>АРКАДАК</t>
  </si>
  <si>
    <t>НОВОУЗЕНСК</t>
  </si>
  <si>
    <t>ДОЛИНСК</t>
  </si>
  <si>
    <t>КОРСАКОВ</t>
  </si>
  <si>
    <t>АСБЕСТ</t>
  </si>
  <si>
    <t>НЕВЬЯНСК</t>
  </si>
  <si>
    <t>ПОЛЕВСКОЙ</t>
  </si>
  <si>
    <t>НОВАЯ ЛЯЛЯ</t>
  </si>
  <si>
    <t>БОГДАНОВИЧ</t>
  </si>
  <si>
    <t>АРТЕМОВСКИЙ</t>
  </si>
  <si>
    <t>ЕКАТЕРИНБУРГ</t>
  </si>
  <si>
    <t>ЕЛЬНЯ</t>
  </si>
  <si>
    <t>САФОНОВО</t>
  </si>
  <si>
    <t>ДУХОВЩИНА</t>
  </si>
  <si>
    <t>ЖЕРДЕВКА</t>
  </si>
  <si>
    <t>МИЧУРИНСК</t>
  </si>
  <si>
    <t>ТВЕРЬ</t>
  </si>
  <si>
    <t>ТОРОПЕЦ</t>
  </si>
  <si>
    <t>ОСТАШКОВ</t>
  </si>
  <si>
    <t>КУВШИНОВО</t>
  </si>
  <si>
    <t>ТОМСК</t>
  </si>
  <si>
    <t>ТОБОЛЬСК</t>
  </si>
  <si>
    <t>ЯЛУТОРОВСК</t>
  </si>
  <si>
    <t>ЗАВОДОУКОВСК</t>
  </si>
  <si>
    <t>СЕНГИЛЕЙ</t>
  </si>
  <si>
    <t>УЛЬЯНОВСК</t>
  </si>
  <si>
    <t>ЮЖНОУРАЛЬСК</t>
  </si>
  <si>
    <t>ШИЛКА</t>
  </si>
  <si>
    <t>МОГОЧА</t>
  </si>
  <si>
    <t>ГАВРИЛОВ-ЯМ</t>
  </si>
  <si>
    <t>АНАДЫРЬ</t>
  </si>
  <si>
    <t>МУРАВЛЕНКО</t>
  </si>
  <si>
    <t>ФЕОДОСИЯ</t>
  </si>
  <si>
    <t>СТАРЫЙ КРЫМ</t>
  </si>
  <si>
    <t>92</t>
  </si>
  <si>
    <t>СЕВАСТОПОЛЬ</t>
  </si>
  <si>
    <t>Севастополь</t>
  </si>
  <si>
    <t>СИБАЙ</t>
  </si>
  <si>
    <t>УЧАЛЫ</t>
  </si>
  <si>
    <t>ДЮРТЮЛИ</t>
  </si>
  <si>
    <t>ДЕРБЕНТ</t>
  </si>
  <si>
    <t>БУЙНАКСК</t>
  </si>
  <si>
    <t>ЧЕРКЕССК</t>
  </si>
  <si>
    <t>КОСТОМУКША</t>
  </si>
  <si>
    <t>ЛАХДЕНПОХЬЯ</t>
  </si>
  <si>
    <t>ЕМВА</t>
  </si>
  <si>
    <t>САРАНСК</t>
  </si>
  <si>
    <t>ЛЕНСК</t>
  </si>
  <si>
    <t>МИРНЫЙ</t>
  </si>
  <si>
    <t>СРЕДНЕКОЛЫМСК</t>
  </si>
  <si>
    <t>АБАКАН</t>
  </si>
  <si>
    <t>ШУМЕРЛЯ</t>
  </si>
  <si>
    <t>АЛЕЙСК</t>
  </si>
  <si>
    <t>ЯРОВОЕ</t>
  </si>
  <si>
    <t>РУБЦОВСК</t>
  </si>
  <si>
    <t>ЗМЕИНОГОРСК</t>
  </si>
  <si>
    <t>ЕЙСК</t>
  </si>
  <si>
    <t>АБИНСК</t>
  </si>
  <si>
    <t>КРЫМСК</t>
  </si>
  <si>
    <t>ГЕЛЕНДЖИК</t>
  </si>
  <si>
    <t>КУРГАНИНСК</t>
  </si>
  <si>
    <t>СЛАВЯНСК-НА-КУБАНИ</t>
  </si>
  <si>
    <t>УЖУР</t>
  </si>
  <si>
    <t>НАЗАРОВО</t>
  </si>
  <si>
    <t>ЛЕСОЗАВОДСК</t>
  </si>
  <si>
    <t>БОЛЬШОЙ КАМЕНЬ</t>
  </si>
  <si>
    <t>ЕССЕНТУКИ</t>
  </si>
  <si>
    <t>ЖЕЛЕЗНОВОДСК</t>
  </si>
  <si>
    <t>НИКОЛАЕВСК-НА-АМУРЕ</t>
  </si>
  <si>
    <t>БЕЛОГОРСК</t>
  </si>
  <si>
    <t>ШЕНКУРСК</t>
  </si>
  <si>
    <t>КАРГОПОЛЬ</t>
  </si>
  <si>
    <t>СЕВЕРОДВИНСК</t>
  </si>
  <si>
    <t>НАРИМАНОВ</t>
  </si>
  <si>
    <t>НОВЫЙ ОСКОЛ</t>
  </si>
  <si>
    <t>ЗЛЫНКА</t>
  </si>
  <si>
    <t>КАРАЧЕВ</t>
  </si>
  <si>
    <t>ЛАКИНСК</t>
  </si>
  <si>
    <t>КОЛЬЧУГИНО</t>
  </si>
  <si>
    <t>ТОТЬМА</t>
  </si>
  <si>
    <t>БАБАЕВО</t>
  </si>
  <si>
    <t>КИРИЛЛОВ</t>
  </si>
  <si>
    <t>ВОРОНЕЖ</t>
  </si>
  <si>
    <t>РОССОШЬ</t>
  </si>
  <si>
    <t>НОВОХОПЕРСК</t>
  </si>
  <si>
    <t>ПУЧЕЖ</t>
  </si>
  <si>
    <t>ВИЧУГА</t>
  </si>
  <si>
    <t>ЗАВОЛЖСК</t>
  </si>
  <si>
    <t>НАВОЛОКИ</t>
  </si>
  <si>
    <t>ФУРМАНОВ</t>
  </si>
  <si>
    <t>ГАВРИЛОВ ПОСАД</t>
  </si>
  <si>
    <t>СЛЮДЯНКА</t>
  </si>
  <si>
    <t>УСОЛЬЕ-СИБИРСКОЕ</t>
  </si>
  <si>
    <t>ЛАДУШКИН</t>
  </si>
  <si>
    <t>ЮХНОВ</t>
  </si>
  <si>
    <t>КОНДРОВО</t>
  </si>
  <si>
    <t>МОСАЛЬСК</t>
  </si>
  <si>
    <t>ЕЛИЗОВО</t>
  </si>
  <si>
    <t>НОВОКУЗНЕЦК</t>
  </si>
  <si>
    <t>МЕЖДУРЕЧЕНСК</t>
  </si>
  <si>
    <t>ОРЛОВ</t>
  </si>
  <si>
    <t>ОМУТНИНСК</t>
  </si>
  <si>
    <t>МАНТУРОВО</t>
  </si>
  <si>
    <t>ВОЛХОВ</t>
  </si>
  <si>
    <t>КОММУНАР</t>
  </si>
  <si>
    <t>СУСУМАН</t>
  </si>
  <si>
    <t>ВЕРЕЯ</t>
  </si>
  <si>
    <t>ДУБНА</t>
  </si>
  <si>
    <t>ИСТРА</t>
  </si>
  <si>
    <t>КУБИНКА</t>
  </si>
  <si>
    <t>ПУШКИНО</t>
  </si>
  <si>
    <t>БРОННИЦЫ</t>
  </si>
  <si>
    <t>ОЖЕРЕЛЬЕ</t>
  </si>
  <si>
    <t>ХОТЬКОВО</t>
  </si>
  <si>
    <t>ЗВЕНИГОРОД</t>
  </si>
  <si>
    <t>ВОСКРЕСЕНСК</t>
  </si>
  <si>
    <t>ЭЛЕКТРОУГЛИ</t>
  </si>
  <si>
    <t>КОЛА</t>
  </si>
  <si>
    <t>ПОЛЯРНЫЙ</t>
  </si>
  <si>
    <t>АРЗАМАС</t>
  </si>
  <si>
    <t>ЛУКОЯНОВ</t>
  </si>
  <si>
    <t>ВОЛОДАРСК</t>
  </si>
  <si>
    <t>ОКУЛОВКА</t>
  </si>
  <si>
    <t>ЧУЛЫМ</t>
  </si>
  <si>
    <t>ТАТАРСК</t>
  </si>
  <si>
    <t>ЯСНЫЙ</t>
  </si>
  <si>
    <t>КУЗНЕЦК</t>
  </si>
  <si>
    <t>ГОРОДИЩЕ</t>
  </si>
  <si>
    <t>УСОЛЬЕ</t>
  </si>
  <si>
    <t>ЧУСОВОЙ</t>
  </si>
  <si>
    <t>ОСТРОВ</t>
  </si>
  <si>
    <t>БАТАЙСК</t>
  </si>
  <si>
    <t>ЗЕРНОГРАД</t>
  </si>
  <si>
    <t>КОНСТАНТИНОВСК</t>
  </si>
  <si>
    <t>КУРИЛЬСК</t>
  </si>
  <si>
    <t>ШАХТЕРСК</t>
  </si>
  <si>
    <t>КУШВА</t>
  </si>
  <si>
    <t>ДЕГТЯРСК</t>
  </si>
  <si>
    <t>КАРПИНСК</t>
  </si>
  <si>
    <t>СУХОЙ ЛОГ</t>
  </si>
  <si>
    <t>ВЕРХОТУРЬЕ</t>
  </si>
  <si>
    <t>ВЕРХНЯЯ ПЫШМА</t>
  </si>
  <si>
    <t>КАШИН</t>
  </si>
  <si>
    <t>НЕЛИДОВО</t>
  </si>
  <si>
    <t>СЕВЕРСК</t>
  </si>
  <si>
    <t>ЛИПКИ</t>
  </si>
  <si>
    <t>ЩЕКИНО</t>
  </si>
  <si>
    <t>УЗЛОВАЯ</t>
  </si>
  <si>
    <t>ЧЕКАЛИН</t>
  </si>
  <si>
    <t>ЯСНОГОРСК</t>
  </si>
  <si>
    <t>БОГОРОДИЦК</t>
  </si>
  <si>
    <t>АША</t>
  </si>
  <si>
    <t>КУСА</t>
  </si>
  <si>
    <t>КЫШТЫМ</t>
  </si>
  <si>
    <t>ЮРЮЗАНЬ</t>
  </si>
  <si>
    <t>ЧЕБАРКУЛЬ</t>
  </si>
  <si>
    <t>ЕМАНЖЕЛИНСК</t>
  </si>
  <si>
    <t>ВЕРХНИЙ УФАЛЕЙ</t>
  </si>
  <si>
    <t>КРАСНОКАМЕНСК</t>
  </si>
  <si>
    <t>РЫБИНСК</t>
  </si>
  <si>
    <t>КОЛПИНО</t>
  </si>
  <si>
    <t>УРАЙ</t>
  </si>
  <si>
    <t>МЕГИОН</t>
  </si>
  <si>
    <t>ПОКАЧИ</t>
  </si>
  <si>
    <t>ЮГОРСК</t>
  </si>
  <si>
    <t>НИЖНЕВАРТОВСК</t>
  </si>
  <si>
    <t>АЛУПКА</t>
  </si>
  <si>
    <t>АРМЯНСК</t>
  </si>
  <si>
    <t>ЩЕЛКИНО</t>
  </si>
  <si>
    <t>БАЙМАК</t>
  </si>
  <si>
    <t>АГИДЕЛЬ</t>
  </si>
  <si>
    <t>ДАВЛЕКАНОВО</t>
  </si>
  <si>
    <t>ГУСИНООЗЕРСК</t>
  </si>
  <si>
    <t>СЕВЕРОБАЙКАЛЬСК</t>
  </si>
  <si>
    <t>КИЗЛЯР</t>
  </si>
  <si>
    <t>КИЗИЛЮРТ</t>
  </si>
  <si>
    <t>МАГАС</t>
  </si>
  <si>
    <t>МАЛГОБЕК</t>
  </si>
  <si>
    <t>КАРАБУЛАК</t>
  </si>
  <si>
    <t>НАРТКАЛА</t>
  </si>
  <si>
    <t>ПРОХЛАДНЫЙ</t>
  </si>
  <si>
    <t>ГОРОДОВИКОВСК</t>
  </si>
  <si>
    <t>ПУДОЖ</t>
  </si>
  <si>
    <t>КОНДОПОГА</t>
  </si>
  <si>
    <t>ЗВЕНИГОВО</t>
  </si>
  <si>
    <t>КОЗЬМОДЕМЬЯНСК</t>
  </si>
  <si>
    <t>РУЗАЕВКА</t>
  </si>
  <si>
    <t>НЮРБА</t>
  </si>
  <si>
    <t>ВИЛЮЙСК</t>
  </si>
  <si>
    <t>УДАЧНЫЙ</t>
  </si>
  <si>
    <t>ПОКРОВСК</t>
  </si>
  <si>
    <t>АЛАГИР</t>
  </si>
  <si>
    <t>МОЗДОК</t>
  </si>
  <si>
    <t>БУИНСК</t>
  </si>
  <si>
    <t>НУРЛАТ</t>
  </si>
  <si>
    <t>ЛАИШЕВО</t>
  </si>
  <si>
    <t>МАМАДЫШ</t>
  </si>
  <si>
    <t>ЧИСТОПОЛЬ</t>
  </si>
  <si>
    <t>ЛЕНИНОГОРСК</t>
  </si>
  <si>
    <t>ТУРАН</t>
  </si>
  <si>
    <t>МОЖГА</t>
  </si>
  <si>
    <t>КАМБАРКА</t>
  </si>
  <si>
    <t>СОРСК</t>
  </si>
  <si>
    <t>КОЗЛОВКА</t>
  </si>
  <si>
    <t>БИЙСК</t>
  </si>
  <si>
    <t>АНАПА</t>
  </si>
  <si>
    <t>ТЕМРЮК</t>
  </si>
  <si>
    <t>КОРЕНОВСК</t>
  </si>
  <si>
    <t>БОГОТОЛ</t>
  </si>
  <si>
    <t>ЗЕЛЕНОГОРСК</t>
  </si>
  <si>
    <t>ИПАТОВО</t>
  </si>
  <si>
    <t>КИСЛОВОДСК</t>
  </si>
  <si>
    <t>СТАВРОПОЛЬ</t>
  </si>
  <si>
    <t>АМУРСК</t>
  </si>
  <si>
    <t>ЗЕЯ</t>
  </si>
  <si>
    <t>РАЙЧИХИНСК</t>
  </si>
  <si>
    <t>ВЕЛЬСК</t>
  </si>
  <si>
    <t>КОРЯЖМА</t>
  </si>
  <si>
    <t>НОВОДВИНСК</t>
  </si>
  <si>
    <t>ХАРАБАЛИ</t>
  </si>
  <si>
    <t>БИРЮЧ</t>
  </si>
  <si>
    <t>СТАРЫЙ ОСКОЛ</t>
  </si>
  <si>
    <t>МГЛИН</t>
  </si>
  <si>
    <t>СУРАЖ</t>
  </si>
  <si>
    <t>УНЕЧА</t>
  </si>
  <si>
    <t>БРЯНСК</t>
  </si>
  <si>
    <t>КЛИНЦЫ</t>
  </si>
  <si>
    <t>СЕЛЬЦО</t>
  </si>
  <si>
    <t>КУРЛОВО</t>
  </si>
  <si>
    <t>СОБИНКА</t>
  </si>
  <si>
    <t>ВЛАДИМИР</t>
  </si>
  <si>
    <t>УРЮПИНСК</t>
  </si>
  <si>
    <t>БЕЛОЗЕРСК</t>
  </si>
  <si>
    <t>ЧЕРЕПОВЕЦ</t>
  </si>
  <si>
    <t>БУТУРЛИНОВКА</t>
  </si>
  <si>
    <t>ИВАНОВО</t>
  </si>
  <si>
    <t>КОМСОМОЛЬСК</t>
  </si>
  <si>
    <t>ЗИМА</t>
  </si>
  <si>
    <t>ПРАВДИНСК</t>
  </si>
  <si>
    <t>СВЕТЛОГОРСК</t>
  </si>
  <si>
    <t>ЖИЗДРА</t>
  </si>
  <si>
    <t>САЛАИР</t>
  </si>
  <si>
    <t>ТАШТАГОЛ</t>
  </si>
  <si>
    <t>МАЛМЫЖ</t>
  </si>
  <si>
    <t>КИРОВО-ЧЕПЕЦК</t>
  </si>
  <si>
    <t>ТИХВИН</t>
  </si>
  <si>
    <t>КАМЕННОГОРСК</t>
  </si>
  <si>
    <t>ШЛИССЕЛЬБУРГ</t>
  </si>
  <si>
    <t>ДАНКОВ</t>
  </si>
  <si>
    <t>ОЗЕРЫ</t>
  </si>
  <si>
    <t>ВИДНОЕ</t>
  </si>
  <si>
    <t>КОЛОМНА</t>
  </si>
  <si>
    <t>ЛЮБЕРЦЫ</t>
  </si>
  <si>
    <t>НОГИНСК</t>
  </si>
  <si>
    <t>ПОЛЯРНЫЕ ЗОРИ</t>
  </si>
  <si>
    <t>УРЕНЬ</t>
  </si>
  <si>
    <t>ПЕРЕВОЗ</t>
  </si>
  <si>
    <t>ШАХУНЬЯ</t>
  </si>
  <si>
    <t>БОГОРОДСК</t>
  </si>
  <si>
    <t>СОЛЬЦЫ</t>
  </si>
  <si>
    <t>ОБЬ</t>
  </si>
  <si>
    <t>ТОГУЧИН</t>
  </si>
  <si>
    <t>ИСИЛЬКУЛЬ</t>
  </si>
  <si>
    <t>КАЛАЧИНСК</t>
  </si>
  <si>
    <t>КУВАНДЫК</t>
  </si>
  <si>
    <t>НОВОСИЛЬ</t>
  </si>
  <si>
    <t>КИЗЕЛ</t>
  </si>
  <si>
    <t>КУДЫМКАР</t>
  </si>
  <si>
    <t>ЧЕРНУШКА</t>
  </si>
  <si>
    <t>ДНО</t>
  </si>
  <si>
    <t>ПСКОВ</t>
  </si>
  <si>
    <t>АЗОВ</t>
  </si>
  <si>
    <t>МОРОЗОВСК</t>
  </si>
  <si>
    <t>ВОЛГОДОНСК</t>
  </si>
  <si>
    <t>КРАСНЫЙ СУЛИН</t>
  </si>
  <si>
    <t>КАМЕНСК-ШАХТИНСКИЙ</t>
  </si>
  <si>
    <t>РЫБНОЕ</t>
  </si>
  <si>
    <t>НОВОМИЧУРИНСК</t>
  </si>
  <si>
    <t>САМАРА</t>
  </si>
  <si>
    <t>ОТРАДНЫЙ</t>
  </si>
  <si>
    <t>ЧАПАЕВСК</t>
  </si>
  <si>
    <t>САРАТОВ</t>
  </si>
  <si>
    <t>МАКАРОВ</t>
  </si>
  <si>
    <t>НЕВЕЛЬСК</t>
  </si>
  <si>
    <t>ПОРОНАЙСК</t>
  </si>
  <si>
    <t>ТАЛИЦА</t>
  </si>
  <si>
    <t>НИЖНЯЯ ТУРА</t>
  </si>
  <si>
    <t>НИЖНИЕ СЕРГИ</t>
  </si>
  <si>
    <t>НИЖНЯЯ САЛДА</t>
  </si>
  <si>
    <t>ВЕРХНИЙ ТАГИЛ</t>
  </si>
  <si>
    <t>СМОЛЕНСК</t>
  </si>
  <si>
    <t>ТАМБОВ</t>
  </si>
  <si>
    <t>КИРСАНОВ</t>
  </si>
  <si>
    <t>МОРШАНСК</t>
  </si>
  <si>
    <t>РЖЕВ</t>
  </si>
  <si>
    <t>КИМРЫ</t>
  </si>
  <si>
    <t>ЗУБЦОВ</t>
  </si>
  <si>
    <t>ТОРЖОК</t>
  </si>
  <si>
    <t>БОЛОГОЕ</t>
  </si>
  <si>
    <t>АНДРЕАПОЛЬ</t>
  </si>
  <si>
    <t>СТРЕЖЕВОЙ</t>
  </si>
  <si>
    <t>ТУЛА</t>
  </si>
  <si>
    <t>САТКА</t>
  </si>
  <si>
    <t>КОРКИНО</t>
  </si>
  <si>
    <t>УСТЬ-КАТАВ</t>
  </si>
  <si>
    <t>КАТАВ-ИВАНОВСК</t>
  </si>
  <si>
    <t>ЧИТА</t>
  </si>
  <si>
    <t>СРЕТЕНСК</t>
  </si>
  <si>
    <t>ТУТАЕВ</t>
  </si>
  <si>
    <t>ДАНИЛОВ</t>
  </si>
  <si>
    <t>ЯРОСЛАВЛЬ</t>
  </si>
  <si>
    <t>83</t>
  </si>
  <si>
    <t>НАРЬЯН-МАР</t>
  </si>
  <si>
    <t>Ненецкий</t>
  </si>
  <si>
    <t>ИНКЕРМАН</t>
  </si>
  <si>
    <t>INCOME_bank_inf</t>
  </si>
  <si>
    <t>Mean_avg_region_income_rosstat</t>
  </si>
  <si>
    <t>Экономич актив населен, % росстат</t>
  </si>
  <si>
    <t>безработица, % росстат</t>
  </si>
  <si>
    <t>number</t>
  </si>
  <si>
    <t>unemployment</t>
  </si>
  <si>
    <t>economic_active_population</t>
  </si>
  <si>
    <t>MASS_FLAG_pr</t>
  </si>
  <si>
    <t>MA_FLAG_pr</t>
  </si>
  <si>
    <t>AFL_FLAG_pr</t>
  </si>
  <si>
    <t>CC_pr</t>
  </si>
  <si>
    <t>CC_BPK_pr</t>
  </si>
  <si>
    <t>IL_pr</t>
  </si>
  <si>
    <t>PIL_pr</t>
  </si>
  <si>
    <t>PU_pr</t>
  </si>
  <si>
    <t>NS_pr</t>
  </si>
  <si>
    <t>DEP_pr</t>
  </si>
  <si>
    <t>ACT_CL_pr</t>
  </si>
  <si>
    <t>CNT_CLNT_pr</t>
  </si>
  <si>
    <t>PROFIT_pr</t>
  </si>
  <si>
    <t>INCOME_bank_inf_pr</t>
  </si>
  <si>
    <t>Class</t>
  </si>
  <si>
    <t>Названия строк</t>
  </si>
  <si>
    <t>Общий итог</t>
  </si>
  <si>
    <t>Среднее по полю POPULATION</t>
  </si>
  <si>
    <t>Количество по полю number</t>
  </si>
  <si>
    <t>Share of active clnt</t>
  </si>
  <si>
    <t>Работали, но полностью ушли</t>
  </si>
  <si>
    <t>Параметр</t>
  </si>
  <si>
    <t>Значение</t>
  </si>
  <si>
    <t>Остались только брокеры</t>
  </si>
  <si>
    <t>Наличие офиса</t>
  </si>
  <si>
    <t>Share of active clnt forecast</t>
  </si>
  <si>
    <t>Потенциальных доход</t>
  </si>
  <si>
    <t>Profit potential per act clnt</t>
  </si>
  <si>
    <t>Сумма по полю PROFIT</t>
  </si>
  <si>
    <t>Среднее по полю PROFIT</t>
  </si>
  <si>
    <t>(несколько элементов)</t>
  </si>
  <si>
    <t>Потенциальный доход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</si>
</sst>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₽_-;\-* #,##0.00\ _₽_-;_-* &quot;-&quot;??\ _₽_-;_-@_-"/>
    <numFmt numFmtId="164" formatCode="_-* #,##0\ _₽_-;\-* #,##0\ _₽_-;_-* &quot;-&quot;??\ _₽_-;_-@_-"/>
    <numFmt numFmtId="165" formatCode="_-* #,##0.000\ _₽_-;\-* #,##0.000\ _₽_-;_-* &quot;-&quot;??\ _₽_-;_-@_-"/>
  </numFmts>
  <fonts count="8" x14ac:knownFonts="1">
    <font>
      <sz val="10"/>
      <color indexed="64"/>
      <name val="Arial"/>
      <charset val="1"/>
    </font>
    <font>
      <b/>
      <sz val="10"/>
      <color indexed="64"/>
      <name val="Arial"/>
      <family val="2"/>
      <charset val="204"/>
    </font>
    <font>
      <b/>
      <sz val="10"/>
      <color indexed="64"/>
      <name val="Microsoft Sans Serif"/>
      <family val="2"/>
      <charset val="204"/>
    </font>
    <font>
      <sz val="10"/>
      <color indexed="64"/>
      <name val="Microsoft Sans Serif"/>
      <family val="2"/>
      <charset val="204"/>
    </font>
    <font>
      <b/>
      <sz val="10"/>
      <color indexed="64"/>
      <name val="Microsoft Sans Serif"/>
      <family val="2"/>
      <charset val="204"/>
    </font>
    <font>
      <sz val="10"/>
      <color indexed="64"/>
      <name val="Arial"/>
      <family val="2"/>
      <charset val="204"/>
    </font>
    <font>
      <sz val="10"/>
      <color indexed="64"/>
      <name val="Arial"/>
      <family val="2"/>
      <charset val="204"/>
    </font>
    <font>
      <b/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NumberFormat="1"/>
    <xf numFmtId="0" fontId="2" fillId="0" borderId="0" xfId="0" applyNumberFormat="1" applyFont="1"/>
    <xf numFmtId="49" fontId="3" fillId="0" borderId="0" xfId="0" applyNumberFormat="1" applyFont="1"/>
    <xf numFmtId="164" fontId="0" fillId="0" borderId="0" xfId="1" applyNumberFormat="1" applyFont="1"/>
    <xf numFmtId="2" fontId="3" fillId="0" borderId="0" xfId="1" applyNumberFormat="1" applyFont="1"/>
    <xf numFmtId="2" fontId="0" fillId="0" borderId="0" xfId="1" applyNumberFormat="1" applyFont="1"/>
    <xf numFmtId="0" fontId="0" fillId="0" borderId="0" xfId="0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164" fontId="2" fillId="0" borderId="0" xfId="1" applyNumberFormat="1" applyFont="1" applyAlignment="1">
      <alignment horizontal="center" vertical="center" wrapText="1"/>
    </xf>
    <xf numFmtId="0" fontId="4" fillId="2" borderId="0" xfId="0" applyNumberFormat="1" applyFont="1" applyFill="1" applyAlignment="1">
      <alignment horizontal="center" vertical="center" wrapText="1"/>
    </xf>
    <xf numFmtId="164" fontId="4" fillId="2" borderId="0" xfId="1" applyNumberFormat="1" applyFont="1" applyFill="1" applyAlignment="1">
      <alignment horizontal="center" vertical="center" wrapText="1"/>
    </xf>
    <xf numFmtId="165" fontId="0" fillId="0" borderId="0" xfId="1" applyNumberFormat="1" applyFont="1"/>
    <xf numFmtId="2" fontId="5" fillId="0" borderId="0" xfId="1" applyNumberFormat="1" applyFont="1"/>
    <xf numFmtId="0" fontId="5" fillId="0" borderId="0" xfId="0" applyFont="1"/>
    <xf numFmtId="0" fontId="7" fillId="3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 vertical="center"/>
    </xf>
    <xf numFmtId="164" fontId="3" fillId="0" borderId="0" xfId="1" applyNumberFormat="1" applyFont="1"/>
    <xf numFmtId="164" fontId="2" fillId="2" borderId="0" xfId="1" applyNumberFormat="1" applyFont="1" applyFill="1" applyAlignment="1">
      <alignment horizontal="center" vertical="center" wrapText="1"/>
    </xf>
    <xf numFmtId="164" fontId="0" fillId="0" borderId="0" xfId="0" applyNumberFormat="1"/>
    <xf numFmtId="164" fontId="2" fillId="3" borderId="0" xfId="1" applyNumberFormat="1" applyFont="1" applyFill="1" applyAlignment="1">
      <alignment horizontal="center" vertical="center" wrapText="1"/>
    </xf>
    <xf numFmtId="9" fontId="0" fillId="0" borderId="0" xfId="2" applyFont="1"/>
    <xf numFmtId="0" fontId="5" fillId="0" borderId="0" xfId="0" applyFont="1" applyAlignment="1">
      <alignment horizontal="center" vertical="center"/>
    </xf>
    <xf numFmtId="43" fontId="0" fillId="0" borderId="0" xfId="1" applyNumberFormat="1" applyFont="1"/>
  </cellXfs>
  <cellStyles count="3">
    <cellStyle name="Обычный" xfId="0" builtinId="0"/>
    <cellStyle name="Процентный" xfId="2" builtinId="5"/>
    <cellStyle name="Финансовый" xfId="1" builtinId="3"/>
  </cellStyles>
  <dxfs count="68">
    <dxf>
      <numFmt numFmtId="166" formatCode="_-* #,##0.0\ _₽_-;\-* #,##0.0\ _₽_-;_-* &quot;-&quot;??\ _₽_-;_-@_-"/>
    </dxf>
    <dxf>
      <numFmt numFmtId="164" formatCode="_-* #,##0\ _₽_-;\-* #,##0\ _₽_-;_-* &quot;-&quot;??\ _₽_-;_-@_-"/>
    </dxf>
    <dxf>
      <alignment horizontal="right" readingOrder="0"/>
    </dxf>
    <dxf>
      <alignment vertical="center" readingOrder="0"/>
    </dxf>
    <dxf>
      <alignment horizontal="right" readingOrder="0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6" formatCode="_-* #,##0.0\ _₽_-;\-* #,##0.0\ _₽_-;_-* &quot;-&quot;??\ _₽_-;_-@_-"/>
    </dxf>
    <dxf>
      <numFmt numFmtId="35" formatCode="_-* #,##0.00\ _₽_-;\-* #,##0.00\ _₽_-;_-* &quot;-&quot;??\ _₽_-;_-@_-"/>
    </dxf>
    <dxf>
      <alignment horizontal="right" readingOrder="0"/>
    </dxf>
    <dxf>
      <alignment vertical="center" readingOrder="0"/>
    </dxf>
    <dxf>
      <alignment horizontal="right" readingOrder="0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35" formatCode="_-* #,##0.00\ _₽_-;\-* #,##0.00\ _₽_-;_-* &quot;-&quot;??\ _₽_-;_-@_-"/>
    </dxf>
    <dxf>
      <alignment horizontal="right" readingOrder="0"/>
    </dxf>
    <dxf>
      <alignment vertical="center" readingOrder="0"/>
    </dxf>
    <dxf>
      <alignment horizontal="right" readingOrder="0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alignment horizontal="right" readingOrder="0"/>
    </dxf>
    <dxf>
      <alignment vertical="center" readingOrder="0"/>
    </dxf>
    <dxf>
      <alignment horizontal="right" readingOrder="0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alignment horizontal="right" readingOrder="0"/>
    </dxf>
    <dxf>
      <alignment vertical="center" readingOrder="0"/>
    </dxf>
    <dxf>
      <alignment horizontal="right" readingOrder="0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alignment horizontal="right" readingOrder="0"/>
    </dxf>
    <dxf>
      <alignment vertical="center" readingOrder="0"/>
    </dxf>
    <dxf>
      <alignment horizontal="right" readingOrder="0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6" formatCode="_-* #,##0.0\ _₽_-;\-* #,##0.0\ _₽_-;_-* &quot;-&quot;??\ _₽_-;_-@_-"/>
    </dxf>
    <dxf>
      <numFmt numFmtId="164" formatCode="_-* #,##0\ _₽_-;\-* #,##0\ _₽_-;_-* &quot;-&quot;??\ _₽_-;_-@_-"/>
    </dxf>
    <dxf>
      <alignment horizontal="right" readingOrder="0"/>
    </dxf>
    <dxf>
      <alignment vertical="center" readingOrder="0"/>
    </dxf>
    <dxf>
      <alignment horizontal="right" readingOrder="0"/>
    </dxf>
    <dxf>
      <numFmt numFmtId="164" formatCode="_-* #,##0\ _₽_-;\-* #,##0\ _₽_-;_-* &quot;-&quot;??\ _₽_-;_-@_-"/>
    </dxf>
    <dxf>
      <numFmt numFmtId="166" formatCode="_-* #,##0.0\ _₽_-;\-* #,##0.0\ _₽_-;_-* &quot;-&quot;??\ _₽_-;_-@_-"/>
    </dxf>
    <dxf>
      <numFmt numFmtId="35" formatCode="_-* #,##0.00\ _₽_-;\-* #,##0.00\ _₽_-;_-* &quot;-&quot;??\ _₽_-;_-@_-"/>
    </dxf>
    <dxf>
      <alignment horizontal="right" readingOrder="0"/>
    </dxf>
    <dxf>
      <alignment vertical="center" readingOrder="0"/>
    </dxf>
    <dxf>
      <alignment horizontal="right" readingOrder="0"/>
    </dxf>
    <dxf>
      <numFmt numFmtId="164" formatCode="_-* #,##0\ _₽_-;\-* #,##0\ _₽_-;_-* &quot;-&quot;??\ _₽_-;_-@_-"/>
    </dxf>
    <dxf>
      <numFmt numFmtId="35" formatCode="_-* #,##0.00\ _₽_-;\-* #,##0.00\ _₽_-;_-* &quot;-&quot;??\ _₽_-;_-@_-"/>
    </dxf>
    <dxf>
      <alignment horizontal="right" readingOrder="0"/>
    </dxf>
    <dxf>
      <alignment vertical="center" readingOrder="0"/>
    </dxf>
    <dxf>
      <alignment horizontal="right" readingOrder="0"/>
    </dxf>
    <dxf>
      <numFmt numFmtId="164" formatCode="_-* #,##0\ _₽_-;\-* #,##0\ _₽_-;_-* &quot;-&quot;??\ _₽_-;_-@_-"/>
    </dxf>
    <dxf>
      <alignment horizontal="right" readingOrder="0"/>
    </dxf>
    <dxf>
      <alignment vertical="center" readingOrder="0"/>
    </dxf>
    <dxf>
      <alignment horizontal="right" readingOrder="0"/>
    </dxf>
    <dxf>
      <numFmt numFmtId="164" formatCode="_-* #,##0\ _₽_-;\-* #,##0\ _₽_-;_-* &quot;-&quot;??\ _₽_-;_-@_-"/>
    </dxf>
    <dxf>
      <alignment horizontal="right" readingOrder="0"/>
    </dxf>
    <dxf>
      <alignment vertical="center" readingOrder="0"/>
    </dxf>
    <dxf>
      <alignment horizontal="right" readingOrder="0"/>
    </dxf>
    <dxf>
      <numFmt numFmtId="164" formatCode="_-* #,##0\ _₽_-;\-* #,##0\ _₽_-;_-* &quot;-&quot;??\ _₽_-;_-@_-"/>
    </dxf>
    <dxf>
      <alignment horizontal="right" readingOrder="0"/>
    </dxf>
    <dxf>
      <alignment vertical="center" readingOrder="0"/>
    </dxf>
    <dxf>
      <alignment horizontal="right" readingOrder="0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alignment horizontal="right" readingOrder="0"/>
    </dxf>
    <dxf>
      <alignment vertical="center" readingOrder="0"/>
    </dxf>
    <dxf>
      <alignment horizontal="righ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Клюшев Александр Юрьевич" refreshedDate="42410.61802627315" createdVersion="5" refreshedVersion="5" minRefreshableVersion="3" recordCount="1125">
  <cacheSource type="worksheet">
    <worksheetSource ref="A1:AU1126" sheet="for_klaster"/>
  </cacheSource>
  <cacheFields count="47">
    <cacheField name="number" numFmtId="0">
      <sharedItems containsSemiMixedTypes="0" containsString="0" containsNumber="1" containsInteger="1" minValue="1" maxValue="1125"/>
    </cacheField>
    <cacheField name="REGION" numFmtId="49">
      <sharedItems/>
    </cacheField>
    <cacheField name="REGION2" numFmtId="49">
      <sharedItems/>
    </cacheField>
    <cacheField name="CITY" numFmtId="49">
      <sharedItems/>
    </cacheField>
    <cacheField name="POPULATION" numFmtId="164">
      <sharedItems containsSemiMixedTypes="0" containsString="0" containsNumber="1" containsInteger="1" minValue="994" maxValue="11514330"/>
    </cacheField>
    <cacheField name="FACT_WORK_OUT" numFmtId="2">
      <sharedItems containsSemiMixedTypes="0" containsString="0" containsNumber="1" containsInteger="1" minValue="0" maxValue="1"/>
    </cacheField>
    <cacheField name="FACT_BROKER" numFmtId="2">
      <sharedItems containsSemiMixedTypes="0" containsString="0" containsNumber="1" containsInteger="1" minValue="0" maxValue="1"/>
    </cacheField>
    <cacheField name="FACT_OFFICE" numFmtId="2">
      <sharedItems containsSemiMixedTypes="0" containsString="0" containsNumber="1" containsInteger="1" minValue="0" maxValue="1"/>
    </cacheField>
    <cacheField name="MASS_FLAG" numFmtId="2">
      <sharedItems containsSemiMixedTypes="0" containsString="0" containsNumber="1" containsInteger="1" minValue="2" maxValue="903906"/>
    </cacheField>
    <cacheField name="MA_FLAG" numFmtId="2">
      <sharedItems containsSemiMixedTypes="0" containsString="0" containsNumber="1" containsInteger="1" minValue="0" maxValue="205883"/>
    </cacheField>
    <cacheField name="AFL_FLAG" numFmtId="2">
      <sharedItems containsSemiMixedTypes="0" containsString="0" containsNumber="1" containsInteger="1" minValue="0" maxValue="42443"/>
    </cacheField>
    <cacheField name="CC" numFmtId="2">
      <sharedItems containsSemiMixedTypes="0" containsString="0" containsNumber="1" containsInteger="1" minValue="0" maxValue="144234"/>
    </cacheField>
    <cacheField name="CC_BPK" numFmtId="2">
      <sharedItems containsSemiMixedTypes="0" containsString="0" containsNumber="1" containsInteger="1" minValue="0" maxValue="46378"/>
    </cacheField>
    <cacheField name="IL" numFmtId="2">
      <sharedItems containsSemiMixedTypes="0" containsString="0" containsNumber="1" containsInteger="1" minValue="0" maxValue="46761"/>
    </cacheField>
    <cacheField name="PIL" numFmtId="2">
      <sharedItems containsSemiMixedTypes="0" containsString="0" containsNumber="1" containsInteger="1" minValue="0" maxValue="41450"/>
    </cacheField>
    <cacheField name="PU" numFmtId="2">
      <sharedItems containsSemiMixedTypes="0" containsString="0" containsNumber="1" containsInteger="1" minValue="0" maxValue="322498"/>
    </cacheField>
    <cacheField name="NS" numFmtId="2">
      <sharedItems containsSemiMixedTypes="0" containsString="0" containsNumber="1" containsInteger="1" minValue="0" maxValue="65168"/>
    </cacheField>
    <cacheField name="DEP" numFmtId="2">
      <sharedItems containsSemiMixedTypes="0" containsString="0" containsNumber="1" containsInteger="1" minValue="0" maxValue="80345"/>
    </cacheField>
    <cacheField name="ACT_CL" numFmtId="2">
      <sharedItems containsSemiMixedTypes="0" containsString="0" containsNumber="1" containsInteger="1" minValue="1" maxValue="627030"/>
    </cacheField>
    <cacheField name="CNT_CLNT" numFmtId="164">
      <sharedItems containsSemiMixedTypes="0" containsString="0" containsNumber="1" containsInteger="1" minValue="2" maxValue="1160525"/>
    </cacheField>
    <cacheField name="PROFIT" numFmtId="164">
      <sharedItems containsSemiMixedTypes="0" containsString="0" containsNumber="1" minValue="-12065295.8863257" maxValue="1033277432.96571"/>
    </cacheField>
    <cacheField name="INCOME_bank_inf" numFmtId="164">
      <sharedItems containsSemiMixedTypes="0" containsString="0" containsNumber="1" minValue="0" maxValue="7662423459.77005"/>
    </cacheField>
    <cacheField name="Mean_avg_region_income_rosstat" numFmtId="164">
      <sharedItems containsSemiMixedTypes="0" containsString="0" containsNumber="1" containsInteger="1" minValue="0" maxValue="66491"/>
    </cacheField>
    <cacheField name="Экономич актив населен, % росстат" numFmtId="2">
      <sharedItems containsSemiMixedTypes="0" containsString="0" containsNumber="1" minValue="0" maxValue="83.9"/>
    </cacheField>
    <cacheField name="безработица, % росстат" numFmtId="2">
      <sharedItems containsSemiMixedTypes="0" containsString="0" containsNumber="1" minValue="0" maxValue="29.8"/>
    </cacheField>
    <cacheField name="MASS_FLAG_pr" numFmtId="165">
      <sharedItems containsSemiMixedTypes="0" containsString="0" containsNumber="1" minValue="0.5" maxValue="1"/>
    </cacheField>
    <cacheField name="MA_FLAG_pr" numFmtId="165">
      <sharedItems containsSemiMixedTypes="0" containsString="0" containsNumber="1" minValue="0" maxValue="0.33333333333333331"/>
    </cacheField>
    <cacheField name="AFL_FLAG_pr" numFmtId="165">
      <sharedItems containsSemiMixedTypes="0" containsString="0" containsNumber="1" minValue="0" maxValue="0.16666666666666666"/>
    </cacheField>
    <cacheField name="CC_pr" numFmtId="165">
      <sharedItems containsSemiMixedTypes="0" containsString="0" containsNumber="1" minValue="0" maxValue="0.30402854416462682"/>
    </cacheField>
    <cacheField name="CC_BPK_pr" numFmtId="165">
      <sharedItems containsSemiMixedTypes="0" containsString="0" containsNumber="1" minValue="0" maxValue="0.4"/>
    </cacheField>
    <cacheField name="IL_pr" numFmtId="165">
      <sharedItems containsSemiMixedTypes="0" containsString="0" containsNumber="1" minValue="0" maxValue="0.9859154929577465"/>
    </cacheField>
    <cacheField name="PIL_pr" numFmtId="165">
      <sharedItems containsSemiMixedTypes="0" containsString="0" containsNumber="1" minValue="0" maxValue="0.31976744186046513"/>
    </cacheField>
    <cacheField name="PU_pr" numFmtId="165">
      <sharedItems containsSemiMixedTypes="0" containsString="0" containsNumber="1" minValue="0" maxValue="1"/>
    </cacheField>
    <cacheField name="NS_pr" numFmtId="165">
      <sharedItems containsSemiMixedTypes="0" containsString="0" containsNumber="1" minValue="0" maxValue="0.4"/>
    </cacheField>
    <cacheField name="DEP_pr" numFmtId="165">
      <sharedItems containsSemiMixedTypes="0" containsString="0" containsNumber="1" minValue="0" maxValue="0.5"/>
    </cacheField>
    <cacheField name="ACT_CL_pr" numFmtId="165">
      <sharedItems containsSemiMixedTypes="0" containsString="0" containsNumber="1" minValue="9.4091080165600304E-5" maxValue="0.19249661417800326"/>
    </cacheField>
    <cacheField name="CNT_CLNT_pr" numFmtId="165">
      <sharedItems containsSemiMixedTypes="0" containsString="0" containsNumber="1" minValue="2.2177866489243733E-4" maxValue="0.38899413346370082"/>
    </cacheField>
    <cacheField name="PROFIT_pr" numFmtId="165">
      <sharedItems containsSemiMixedTypes="0" containsString="0" containsNumber="1" minValue="-198.84463447971555" maxValue="196.71588402378785"/>
    </cacheField>
    <cacheField name="INCOME_bank_inf_pr" numFmtId="165">
      <sharedItems containsSemiMixedTypes="0" containsString="0" containsNumber="1" minValue="0" maxValue="6679.3715124012042"/>
    </cacheField>
    <cacheField name="Mean_avg_region_income_rosstat2" numFmtId="2">
      <sharedItems containsSemiMixedTypes="0" containsString="0" containsNumber="1" containsInteger="1" minValue="0" maxValue="66491"/>
    </cacheField>
    <cacheField name="economic_active_population" numFmtId="0">
      <sharedItems containsSemiMixedTypes="0" containsString="0" containsNumber="1" minValue="0" maxValue="0.83900000000000008"/>
    </cacheField>
    <cacheField name="unemployment" numFmtId="0">
      <sharedItems containsSemiMixedTypes="0" containsString="0" containsNumber="1" minValue="0" maxValue="0.29799999999999999"/>
    </cacheField>
    <cacheField name="Share of active clnt" numFmtId="9">
      <sharedItems containsMixedTypes="1" containsNumber="1" minValue="4.014049172102358E-3" maxValue="0.19249661417800326"/>
    </cacheField>
    <cacheField name="Share of active clnt forecast" numFmtId="9">
      <sharedItems containsMixedTypes="1" containsNumber="1" minValue="3.8691512280848654E-2" maxValue="9.4586223681889375E-2"/>
    </cacheField>
    <cacheField name="Profit potential per act clnt" numFmtId="164">
      <sharedItems containsMixedTypes="1" containsNumber="1" minValue="-1092.6771281186852" maxValue="1647.8915410199033"/>
    </cacheField>
    <cacheField name="Потенциальных доход" numFmtId="43">
      <sharedItems containsSemiMixedTypes="0" containsString="0" containsNumber="1" minValue="0" maxValue="19182777.352087844" count="858">
        <n v="0"/>
        <n v="19182777.352087844"/>
        <n v="10342782.435886253"/>
        <n v="7145722.4794294359"/>
        <n v="8175987.1885882728"/>
        <n v="4536705.0420609871"/>
        <n v="7968457.8078332338"/>
        <n v="8014205.2312016785"/>
        <n v="3647696.968973102"/>
        <n v="7372166.4323943444"/>
        <n v="6769435.7959850701"/>
        <n v="3348291.7656850587"/>
        <n v="5964291.0747547392"/>
        <n v="6280101.3979633776"/>
        <n v="5651243.4188651862"/>
        <n v="2923524.2879517283"/>
        <n v="5887312.6388316602"/>
        <n v="3223196.7711344804"/>
        <n v="3193311.2512281691"/>
        <n v="4928275.051499459"/>
        <n v="5317197.2479845602"/>
        <n v="2777124.2164266864"/>
        <n v="5008587.2895069215"/>
        <n v="3870363.5844981791"/>
        <n v="4951520.977717435"/>
        <n v="4787347.3622887293"/>
        <n v="3788030.7050682316"/>
        <n v="4759097.619247905"/>
        <n v="4724590.8152384246"/>
        <n v="2599473.5026473235"/>
        <n v="4444938.8189895544"/>
        <n v="4509471.0172269465"/>
        <n v="2188494.7703381125"/>
        <n v="3418397.3093722337"/>
        <n v="4330330.0396658275"/>
        <n v="3301641.5717896689"/>
        <n v="12915099.213959461"/>
        <n v="3260036.2007303997"/>
        <n v="3844392.3852094673"/>
        <n v="4030411.0778044527"/>
        <n v="4129177.2813724712"/>
        <n v="3981358.0752847102"/>
        <n v="2265481.0930748936"/>
        <n v="3148361.4259817996"/>
        <n v="3996285.0064073913"/>
        <n v="3087895.3080676575"/>
        <n v="2113068.7197473841"/>
        <n v="2098541.5612088549"/>
        <n v="3795679.9751618044"/>
        <n v="3778631.9707999784"/>
        <n v="3453565.6652334267"/>
        <n v="2049028.3199481454"/>
        <n v="1808622.2297880617"/>
        <n v="1807871.7572125609"/>
        <n v="1773900.3652949012"/>
        <n v="1747733.8881624476"/>
        <n v="3448777.8781031785"/>
        <n v="3520515.5995385917"/>
        <n v="3516715.743144691"/>
        <n v="3240660.1414978923"/>
        <n v="1926784.8311278289"/>
        <n v="1920569.7008818262"/>
        <n v="2697166.6059458279"/>
        <n v="2685967.2061913824"/>
        <n v="2661094.4300146461"/>
        <n v="3415146.6087239301"/>
        <n v="10444933.007506168"/>
        <n v="3136599.6944318088"/>
        <n v="1866012.5697254245"/>
        <n v="1858531.7442621507"/>
        <n v="3342880.8713588389"/>
        <n v="3298514.9804895082"/>
        <n v="3290572.9382968498"/>
        <n v="10049651.93629791"/>
        <n v="1800423.1101080335"/>
        <n v="1571489.5730982216"/>
        <n v="3174112.4747648556"/>
        <n v="2462431.4433966023"/>
        <n v="1535516.9209792269"/>
        <n v="3125501.6992753106"/>
        <n v="3114375.9936174923"/>
        <n v="3051661.2466478827"/>
        <n v="2364456.646969948"/>
        <n v="2771308.1304747988"/>
        <n v="2873848.8100047382"/>
        <n v="2692026.1462848387"/>
        <n v="2766748.6482109567"/>
        <n v="2618551.65356059"/>
        <n v="1565721.6566845113"/>
        <n v="1554122.5990217582"/>
        <n v="2187261.3933728952"/>
        <n v="2152625.7200230435"/>
        <n v="2549403.9304431612"/>
        <n v="2758627.2760911891"/>
        <n v="2128497.7970366264"/>
        <n v="8319446.0282660108"/>
        <n v="1485529.4746350222"/>
        <n v="1302136.6271668901"/>
        <n v="1468659.8353958717"/>
        <n v="1449919.9897909029"/>
        <n v="2040764.7319768632"/>
        <n v="1448352.0389993582"/>
        <n v="2503063.8680896088"/>
        <n v="2545219.1251039896"/>
        <n v="2504276.5282832179"/>
        <n v="1212246.6897902645"/>
        <n v="1918688.614463446"/>
        <n v="1362360.3281184926"/>
        <n v="1186930.7482433782"/>
        <n v="1889213.7096465211"/>
        <n v="2421980.5393558475"/>
        <n v="2415784.3771279547"/>
        <n v="2220853.1045328127"/>
        <n v="1330642.383793147"/>
        <n v="2400858.8150762357"/>
        <n v="2169322.4879275169"/>
        <n v="2172438.3293933999"/>
        <n v="2153998.9365620855"/>
        <n v="2291621.501986702"/>
        <n v="2110710.5674324078"/>
        <n v="1111383.1756429863"/>
        <n v="1769558.3650016419"/>
        <n v="2091544.9656368464"/>
        <n v="2087377.1576681247"/>
        <n v="2081725.3574681159"/>
        <n v="2181663.8163973326"/>
        <n v="2070800.648701618"/>
        <n v="6833763.3166825799"/>
        <n v="2212817.2729888624"/>
        <n v="1719227.5708557745"/>
        <n v="1076694.6654865148"/>
        <n v="2020648.6319551216"/>
        <n v="2195871.9674484925"/>
        <n v="2183068.84770688"/>
        <n v="2013430.1405261077"/>
        <n v="1691322.1781184513"/>
        <n v="1984918.545103716"/>
        <n v="1984571.2277729893"/>
        <n v="1983560.8500836021"/>
        <n v="1980719.162832201"/>
        <n v="1650009.4279553792"/>
        <n v="1948216.1647536648"/>
        <n v="1952081.270198636"/>
        <n v="1943683.2332990754"/>
        <n v="1029615.0192501115"/>
        <n v="1637187.312322024"/>
        <n v="2103751.1246017562"/>
        <n v="1938914.7859338105"/>
        <n v="1158243.3606167897"/>
        <n v="1019742.1355901927"/>
        <n v="1616677.2476885866"/>
        <n v="2078042.1862970744"/>
        <n v="1012287.4413402203"/>
        <n v="2077152.1298444492"/>
        <n v="1912202.9257706394"/>
        <n v="1900236.2650119611"/>
        <n v="1001830.8567882454"/>
        <n v="1880694.373294679"/>
        <n v="1878963.0453085513"/>
        <n v="1587840.7884633644"/>
        <n v="1977884.7666874428"/>
        <n v="1862347.1016599457"/>
        <n v="1565335.5813558572"/>
        <n v="1850064.6978733339"/>
        <n v="2005844.9148129544"/>
        <n v="6096526.9270476727"/>
        <n v="969844.04790357605"/>
        <n v="1811417.751254278"/>
        <n v="1889370.3162678536"/>
        <n v="1944362.5537008261"/>
        <n v="1791589.0891000566"/>
        <n v="1868560.9572828209"/>
        <n v="937190.1522851286"/>
        <n v="1920912.9894681934"/>
        <n v="1763866.8512474985"/>
        <n v="1480954.3556525316"/>
        <n v="926583.4732180537"/>
        <n v="1898182.3169857583"/>
        <n v="921947.22041829443"/>
        <n v="1887843.9689591085"/>
        <n v="5751952.4655570937"/>
        <n v="1730682.2590116914"/>
        <n v="1702517.9809200268"/>
        <n v="1701570.7518362261"/>
        <n v="895547.26292901835"/>
        <n v="1814208.9139745936"/>
        <n v="881038.12646934041"/>
        <n v="1405271.9511361504"/>
        <n v="1747388.7568771518"/>
        <n v="1391971.0013090183"/>
        <n v="1639621.9697556808"/>
        <n v="1623765.3001533088"/>
        <n v="859307.77611651248"/>
        <n v="946154.40234361799"/>
        <n v="1576326.9133334062"/>
        <n v="942451.77155876521"/>
        <n v="1323098.683104129"/>
        <n v="1320066.0665435428"/>
        <n v="1631858.6474243621"/>
        <n v="923693.03498040431"/>
        <n v="1294634.6504740664"/>
        <n v="915381.00668787758"/>
        <n v="806491.18396961584"/>
        <n v="1514745.6022079962"/>
        <n v="1591733.4241182944"/>
        <n v="1275800.5055188476"/>
        <n v="1273007.3060551498"/>
        <n v="1268963.8173077018"/>
        <n v="1264361.6886675141"/>
        <n v="1259440.3372314752"/>
        <n v="893391.91365946643"/>
        <n v="1613227.3203836652"/>
        <n v="780458.12418391788"/>
        <n v="1475782.9125610066"/>
        <n v="1455574.6559736542"/>
        <n v="868928.10311668948"/>
        <n v="1218473.4117639088"/>
        <n v="1213259.4394316729"/>
        <n v="858878.10527208925"/>
        <n v="1428534.460699403"/>
        <n v="755442.37166723178"/>
        <n v="1495519.1789865401"/>
        <n v="1480318.722184076"/>
        <n v="1522852.3575016945"/>
        <n v="738414.98278754065"/>
        <n v="1394510.6571709332"/>
        <n v="828935.91244560166"/>
        <n v="825308.84555431735"/>
        <n v="1368000.9385662426"/>
        <n v="819962.70008435147"/>
        <n v="4546203.7646464584"/>
        <n v="1366156.9332625084"/>
        <n v="812859.69408891955"/>
        <n v="1472084.9067615571"/>
        <n v="1471982.2079401002"/>
        <n v="1352859.6883602883"/>
        <n v="711964.9937932312"/>
        <n v="706278.0793877712"/>
        <n v="797501.33272113767"/>
        <n v="793118.62689416914"/>
        <n v="699156.92850468797"/>
        <n v="1433675.5475367196"/>
        <n v="1430868.4464169005"/>
        <n v="695588.01447897404"/>
        <n v="1109432.2250810806"/>
        <n v="4366111.4875706583"/>
        <n v="1314659.2454065604"/>
        <n v="785751.14727124781"/>
        <n v="4342853.4971629633"/>
        <n v="1098738.2614200662"/>
        <n v="1098525.4462228322"/>
        <n v="1097381.5645376989"/>
        <n v="1300198.214727208"/>
        <n v="1293774.1859973439"/>
        <n v="683780.57929109829"/>
        <n v="771998.5186417948"/>
        <n v="1353637.1859067713"/>
        <n v="1282295.5850433805"/>
        <n v="676259.17636774795"/>
        <n v="1078600.6233817886"/>
        <n v="765500.0237949104"/>
        <n v="674824.9398901246"/>
        <n v="671506.18338957755"/>
        <n v="1270202.6270735289"/>
        <n v="1365004.2689226158"/>
        <n v="1251655.6978984524"/>
        <n v="1251258.045397521"/>
        <n v="1244919.2580978824"/>
        <n v="745985.64828086516"/>
        <n v="4131436.2690425655"/>
        <n v="1239575.5533639828"/>
        <n v="1040852.5277723878"/>
        <n v="650843.17181079485"/>
        <n v="735803.41362252017"/>
        <n v="4077691.4533707299"/>
        <n v="1285998.4720128372"/>
        <n v="1220283.6543572482"/>
        <n v="643238.38304572226"/>
        <n v="1024705.1746822497"/>
        <n v="1207270.7440722659"/>
        <n v="1018905.96055762"/>
        <n v="1202895.2060709612"/>
        <n v="1016245.7705921936"/>
        <n v="1202423.0257111082"/>
        <n v="1200265.5463862668"/>
        <n v="715778.98182688793"/>
        <n v="1192592.9908074837"/>
        <n v="1184131.0776588668"/>
        <n v="1277162.5436365791"/>
        <n v="1170346.2399317578"/>
        <n v="1229843.0726465287"/>
        <n v="1167459.8457839799"/>
        <n v="1223238.5073546283"/>
        <n v="1218824.4009032575"/>
        <n v="1255664.2570116252"/>
        <n v="3823320.2790018865"/>
        <n v="689388.29199811618"/>
        <n v="968548.56451209832"/>
        <n v="1201002.03124622"/>
        <n v="601328.65899610077"/>
        <n v="952081.98862610897"/>
        <n v="596408.89433448587"/>
        <n v="1122498.6301333162"/>
        <n v="1123224.2475705019"/>
        <n v="1177570.7594066139"/>
        <n v="1114817.8296130397"/>
        <n v="941361.4230654405"/>
        <n v="589070.94026292465"/>
        <n v="1112204.815895624"/>
        <n v="935296.18994426832"/>
        <n v="1201781.6086872988"/>
        <n v="1102764.0993604134"/>
        <n v="1193326.0723873568"/>
        <n v="1100269.7294397391"/>
        <n v="1087494.326122877"/>
        <n v="575445.69372550282"/>
        <n v="574895.34717013582"/>
        <n v="1081293.5734609379"/>
        <n v="3568949.1046330431"/>
        <n v="904012.35595085367"/>
        <n v="1068537.5551324261"/>
        <n v="1063580.3895938706"/>
        <n v="636210.2018993384"/>
        <n v="893478.00368776533"/>
        <n v="3511537.4886717061"/>
        <n v="891004.02701991866"/>
        <n v="1050634.9254485986"/>
        <n v="1137252.5158719521"/>
        <n v="1043077.8936060338"/>
        <n v="551847.50051809568"/>
        <n v="622986.52052486443"/>
        <n v="1124072.8337849982"/>
        <n v="870839.78708198655"/>
        <n v="544843.08981342358"/>
        <n v="1030427.3716608569"/>
        <n v="1115993.8598303974"/>
        <n v="1079365.1880561961"/>
        <n v="611878.62817030621"/>
        <n v="1107332.9258875421"/>
        <n v="1018365.9879937987"/>
        <n v="1007979.1535236242"/>
        <n v="602924.30678244808"/>
        <n v="531951.63868315797"/>
        <n v="530484.04786884575"/>
        <n v="530183.85883864551"/>
        <n v="843918.66463187139"/>
        <n v="1051387.0546839749"/>
        <n v="598163.78148763732"/>
        <n v="838890.9055972154"/>
        <n v="1074503.5359618564"/>
        <n v="1072552.2583541775"/>
        <n v="987391.59695352602"/>
        <n v="828861.98942755791"/>
        <n v="825935.7804655889"/>
        <n v="3241032.3930290556"/>
        <n v="511972.39100649796"/>
        <n v="965703.27197144809"/>
        <n v="1017932.7742104296"/>
        <n v="1015642.7490589666"/>
        <n v="576250.25235279463"/>
        <n v="507002.59483984974"/>
        <n v="506885.8546614385"/>
        <n v="808006.10009861505"/>
        <n v="955406.82822386618"/>
        <n v="570847.43396265246"/>
        <n v="949586.18235513079"/>
        <n v="950165.49396017066"/>
        <n v="799227.47321270779"/>
        <n v="1021819.0405545257"/>
        <n v="560306.27080985741"/>
        <n v="557510.40674782579"/>
        <n v="1002340.4974182223"/>
        <n v="778371.58388376492"/>
        <n v="550407.40075239399"/>
        <n v="915149.59216234949"/>
        <n v="902147.79553522822"/>
        <n v="541075.25989669375"/>
        <n v="476733.53429465945"/>
        <n v="475182.55763862497"/>
        <n v="537127.04645774362"/>
        <n v="754669.29129181569"/>
        <n v="471480.22626615537"/>
        <n v="471296.77741436637"/>
        <n v="469979.28111515421"/>
        <n v="747965.61257894116"/>
        <n v="875390.90847688902"/>
        <n v="872337.47548317257"/>
        <n v="736872.620423113"/>
        <n v="522222.06845137215"/>
        <n v="521844.24898353004"/>
        <n v="871482.33139915171"/>
        <n v="516139.17501911405"/>
        <n v="725965.84156486474"/>
        <n v="454352.77437639766"/>
        <n v="859073.63040136651"/>
        <n v="852127.28378683026"/>
        <n v="508016.05646050861"/>
        <n v="845989.81140337267"/>
        <n v="507222.63557804021"/>
        <n v="713010.71643323824"/>
        <n v="711840.23284845066"/>
        <n v="887965.54967233038"/>
        <n v="706440.04721863498"/>
        <n v="2769377.1100766114"/>
        <n v="439226.58268797479"/>
        <n v="900120.93712823547"/>
        <n v="696331.32535001473"/>
        <n v="867355.32330916391"/>
        <n v="693112.49549184868"/>
        <n v="821721.2301968378"/>
        <n v="882799.06924252433"/>
        <n v="685344.7407928037"/>
        <n v="2687974.1436496791"/>
        <n v="681886.49383774935"/>
        <n v="681540.66914224392"/>
        <n v="483873.39246539742"/>
        <n v="426685.35209294281"/>
        <n v="425217.76127863058"/>
        <n v="423316.56408736244"/>
        <n v="478508.35602203937"/>
        <n v="793335.93198561948"/>
        <n v="790683.69055097841"/>
        <n v="664488.8514638606"/>
        <n v="786117.34177400649"/>
        <n v="785550.72534218291"/>
        <n v="468798.39569849701"/>
        <n v="843773.51708894607"/>
        <n v="772959.24907943513"/>
        <n v="652198.77382359072"/>
        <n v="651640.13393085112"/>
        <n v="462469.91961214162"/>
        <n v="408123.6637255617"/>
        <n v="403870.98579772504"/>
        <n v="455763.62405794405"/>
        <n v="455348.0226433177"/>
        <n v="759046.23915204534"/>
        <n v="754152.22221907671"/>
        <n v="451192.0084970544"/>
        <n v="635093.75234589889"/>
        <n v="791485.79437808774"/>
        <n v="629613.76101712056"/>
        <n v="628283.66603440733"/>
        <n v="445562.49842620693"/>
        <n v="444674.62267677794"/>
        <n v="625118.03997554991"/>
        <n v="800571.54619612521"/>
        <n v="436645.95898513298"/>
        <n v="726496.70166989532"/>
        <n v="2410344.9788731406"/>
        <n v="784550.53004886664"/>
        <n v="721019.40949560003"/>
        <n v="608811.07548748609"/>
        <n v="606975.54441134178"/>
        <n v="716864.22232889326"/>
        <n v="604528.16964314959"/>
        <n v="771952.80795016768"/>
        <n v="599606.81820711074"/>
        <n v="747676.61756749242"/>
        <n v="423460.05955744314"/>
        <n v="705811.9646424636"/>
        <n v="370349.87742536567"/>
        <n v="699718.12420334772"/>
        <n v="757232.64354136179"/>
        <n v="756856.08119602024"/>
        <n v="755692.16121951002"/>
        <n v="365229.98674361728"/>
        <n v="413580.08047337184"/>
        <n v="364929.79771341698"/>
        <n v="748297.84607462143"/>
        <n v="746996.99433616898"/>
        <n v="576622.77690582664"/>
        <n v="409367.39340693218"/>
        <n v="739842.3097746796"/>
        <n v="681373.45428041345"/>
        <n v="573723.16984351177"/>
        <n v="357758.61532530037"/>
        <n v="570530.94188500021"/>
        <n v="356674.59938291064"/>
        <n v="356557.8592044994"/>
        <n v="674395.53336308384"/>
        <n v="566806.67593340331"/>
        <n v="669772.1011062162"/>
        <n v="727963.47942617815"/>
        <n v="565609.59044896136"/>
        <n v="669091.05049380171"/>
        <n v="722383.51012702612"/>
        <n v="351154.4566608952"/>
        <n v="560049.79342122015"/>
        <n v="350704.17311559484"/>
        <n v="661241.37593820458"/>
        <n v="696964.17653219728"/>
        <n v="350070.44071850547"/>
        <n v="718412.48903069703"/>
        <n v="395822.5654847924"/>
        <n v="695271.54924633342"/>
        <n v="348986.42477611575"/>
        <n v="387775.01081975538"/>
        <n v="647241.63296080614"/>
        <n v="644840.97810597555"/>
        <n v="643581.83047970058"/>
        <n v="386150.38710803422"/>
        <n v="696366.47535797383"/>
        <n v="2124963.1506273705"/>
        <n v="382863.35773780785"/>
        <n v="539087.49649366015"/>
        <n v="693662.07305961184"/>
        <n v="536906.1407220104"/>
        <n v="688766.76257017173"/>
        <n v="632938.47379542026"/>
        <n v="625644.80985015724"/>
        <n v="330257.96472529008"/>
        <n v="623213.5885350696"/>
        <n v="618540.59172165429"/>
        <n v="521078.01042772335"/>
        <n v="518258.20906437148"/>
        <n v="513656.08042418369"/>
        <n v="660661.51843149832"/>
        <n v="321135.55364087183"/>
        <n v="362990.05372931255"/>
        <n v="636228.72686296294"/>
        <n v="601237.87379090057"/>
        <n v="316449.26933607936"/>
        <n v="503547.35855556338"/>
        <n v="592932.61721279728"/>
        <n v="354999.17198445182"/>
        <n v="623085.97381978435"/>
        <n v="313013.77265712107"/>
        <n v="312730.26079526532"/>
        <n v="498226.97862471058"/>
        <n v="351466.55996012804"/>
        <n v="493385.43288763461"/>
        <n v="615386.1791076191"/>
        <n v="632179.71194748324"/>
        <n v="488889.71184606396"/>
        <n v="484473.79650345608"/>
        <n v="303574.4953741582"/>
        <n v="620095.48395606817"/>
        <n v="480776.13245151343"/>
        <n v="596999.6003552936"/>
        <n v="338639.58902688819"/>
        <n v="564192.57264307525"/>
        <n v="338356.22442600661"/>
        <n v="336656.0368207171"/>
        <n v="296720.17918458622"/>
        <n v="472502.94165903731"/>
        <n v="559180.90247016319"/>
        <n v="558612.56501988298"/>
        <n v="333236.77063674596"/>
        <n v="554339.74246747512"/>
        <n v="464974.60405688058"/>
        <n v="597262.11265217629"/>
        <n v="290566.30406548147"/>
        <n v="594386.54565138626"/>
        <n v="547908.87637293863"/>
        <n v="461436.55140286346"/>
        <n v="327645.04251268262"/>
        <n v="544707.26312647306"/>
        <n v="458935.97283536266"/>
        <n v="540048.41690925625"/>
        <n v="456195.97717097349"/>
        <n v="323243.44571232196"/>
        <n v="455105.29928514862"/>
        <n v="322997.86305822461"/>
        <n v="1786569.8667676651"/>
        <n v="284228.9800945876"/>
        <n v="452631.32261730207"/>
        <n v="321108.76571901405"/>
        <n v="319068.54059266666"/>
        <n v="278041.75063879392"/>
        <n v="441405.32096320268"/>
        <n v="441378.71906354843"/>
        <n v="276340.67946765927"/>
        <n v="563953.46155969228"/>
        <n v="437388.43411540886"/>
        <n v="273722.36403757945"/>
        <n v="561249.05926133029"/>
        <n v="516713.46521311247"/>
        <n v="308376.24965273472"/>
        <n v="271754.45817293349"/>
        <n v="270970.63126074395"/>
        <n v="510584.36245442624"/>
        <n v="430259.12500806607"/>
        <n v="268635.82769251999"/>
        <n v="268485.73317741981"/>
        <n v="1686623.3674481113"/>
        <n v="268152.18981053063"/>
        <n v="549712.5583176848"/>
        <n v="426481.65525716054"/>
        <n v="302387.81108743721"/>
        <n v="301953.31869941874"/>
        <n v="424912.14317755902"/>
        <n v="265350.42552866187"/>
        <n v="264516.56711143896"/>
        <n v="498465.06655153137"/>
        <n v="417836.03786952479"/>
        <n v="261281.19645261421"/>
        <n v="293490.16261975537"/>
        <n v="293320.14385922643"/>
        <n v="488580.75768527429"/>
        <n v="256845.06967298855"/>
        <n v="508817.03763881506"/>
        <n v="253826.50220264174"/>
        <n v="404561.68994204706"/>
        <n v="403471.01205622219"/>
        <n v="475517.10106267344"/>
        <n v="284894.76972634729"/>
        <n v="283912.43910995778"/>
        <n v="249306.9895812938"/>
        <n v="248373.06815400417"/>
        <n v="395517.04405959725"/>
        <n v="247405.79239002566"/>
        <n v="276941.66992827074"/>
        <n v="458770.43763321871"/>
        <n v="242936.31127371106"/>
        <n v="458203.82120139507"/>
        <n v="273257.93011681008"/>
        <n v="494049.79708810733"/>
        <n v="383599.393014487"/>
        <n v="382322.50183108228"/>
        <n v="270991.0133097574"/>
        <n v="449586.49747445819"/>
        <n v="447847.33197528496"/>
        <n v="484122.24434728472"/>
        <n v="264794.77403714671"/>
        <n v="372825.62365451007"/>
        <n v="263037.91351168085"/>
        <n v="232112.8290181582"/>
        <n v="262830.11280436767"/>
        <n v="231612.51396782449"/>
        <n v="368968.34820464184"/>
        <n v="473065.0045704376"/>
        <n v="365696.31454716728"/>
        <n v="452993.52597561717"/>
        <n v="451002.19975695375"/>
        <n v="226175.75708753138"/>
        <n v="461973.53185310477"/>
        <n v="358540.40354017029"/>
        <n v="459816.8566025123"/>
        <n v="353938.27489998261"/>
        <n v="250569.87107289105"/>
        <n v="453517.99555316282"/>
        <n v="248435.19107958311"/>
        <n v="348830.71016636398"/>
        <n v="348325.27407293295"/>
        <n v="246735.0034742936"/>
        <n v="346303.52969920886"/>
        <n v="217053.34600311317"/>
        <n v="214451.70774137782"/>
        <n v="341728.00295867544"/>
        <n v="399716.41396093118"/>
        <n v="211233.01425089754"/>
        <n v="336700.24392401957"/>
        <n v="211066.24256745295"/>
        <n v="419904.32197549328"/>
        <n v="396977.7678737836"/>
        <n v="237421.75359198544"/>
        <n v="207864.22624531714"/>
        <n v="207814.19474028377"/>
        <n v="235230.40067850117"/>
        <n v="207347.23402663897"/>
        <n v="206696.82446120513"/>
        <n v="206313.24958928261"/>
        <n v="388982.18044693867"/>
        <n v="205229.23364689286"/>
        <n v="204845.65877497036"/>
        <n v="326112.68786162249"/>
        <n v="406496.05876982625"/>
        <n v="1278141.8151976494"/>
        <n v="323532.30359515891"/>
        <n v="202627.5953851575"/>
        <n v="229336.41698016415"/>
        <n v="380659.79447658313"/>
        <n v="317759.69137018354"/>
        <n v="315179.30710371997"/>
        <n v="372676.21868668013"/>
        <n v="404462.19183730514"/>
        <n v="372924.09029221331"/>
        <n v="196690.52345453066"/>
        <n v="313450.1836261928"/>
        <n v="1222301.68507467"/>
        <n v="193822.050499284"/>
        <n v="193738.66465756172"/>
        <n v="219399.76497591654"/>
        <n v="219154.18232181916"/>
        <n v="396965.17787095986"/>
        <n v="192921.4834086833"/>
        <n v="217812.92321097961"/>
        <n v="382666.52168648737"/>
        <n v="216943.93843494274"/>
        <n v="362504.57037040906"/>
        <n v="359536.58590783452"/>
        <n v="213297.98057026634"/>
        <n v="213014.61596938476"/>
        <n v="299590.59390632127"/>
        <n v="298792.53691669332"/>
        <n v="211900.04853925054"/>
        <n v="352750.20750088163"/>
        <n v="297888.07232844835"/>
        <n v="211484.44712462419"/>
        <n v="349067.20069402794"/>
        <n v="293365.74938722351"/>
        <n v="207252.8690847925"/>
        <n v="206950.61351051883"/>
        <n v="360297.2904968349"/>
        <n v="179696.48891152858"/>
        <n v="339423.75502847286"/>
        <n v="337829.30812952545"/>
        <n v="178162.18942383848"/>
        <n v="364306.95264770219"/>
        <n v="1111878.6134993976"/>
        <n v="200395.44574345811"/>
        <n v="280251.01285767136"/>
        <n v="328857.88129231759"/>
        <n v="357528.83043155435"/>
        <n v="277191.79439743096"/>
        <n v="173592.64529745717"/>
        <n v="327804.41160052142"/>
        <n v="275462.67091990379"/>
        <n v="325710.01222663058"/>
        <n v="322121.44149174745"/>
        <n v="271685.20116899832"/>
        <n v="192593.47373251844"/>
        <n v="319697.58231116849"/>
        <n v="270035.88339043391"/>
        <n v="320416.02474687842"/>
        <n v="168205.91992219741"/>
        <n v="333480.76408550085"/>
        <n v="167472.1245150413"/>
        <n v="266231.81173987419"/>
        <n v="165504.21865039531"/>
        <n v="310191.01773279387"/>
        <n v="261416.86790245239"/>
        <n v="260618.8109128245"/>
        <n v="184432.57322712871"/>
        <n v="183204.65995664187"/>
        <n v="161685.14709951458"/>
        <n v="161034.73753408075"/>
        <n v="160417.68230533582"/>
        <n v="255750.66327609416"/>
        <n v="317450.58802526031"/>
        <n v="301881.90900718409"/>
        <n v="254207.75309614686"/>
        <n v="298890.1677869776"/>
        <n v="298638.33826172265"/>
        <n v="298040.24313924217"/>
        <n v="178689.71731592857"/>
        <n v="250057.8567500817"/>
        <n v="311277.47674740374"/>
        <n v="249419.41115837934"/>
        <n v="176970.63873724695"/>
        <n v="153446.6259373526"/>
        <n v="243034.95524135599"/>
        <n v="954730.02966362122"/>
        <n v="301918.24351968564"/>
        <n v="241784.66595760555"/>
        <n v="171171.10990587046"/>
        <n v="171152.21893247837"/>
        <n v="298068.34616360301"/>
        <n v="149360.71969296056"/>
        <n v="235134.19104403956"/>
        <n v="145775.1284989022"/>
        <n v="231090.70229659145"/>
        <n v="296114.93520039687"/>
        <n v="229042.35602321313"/>
        <n v="227898.47433807974"/>
        <n v="140621.88348046486"/>
        <n v="878146.28647431941"/>
        <n v="157494.04516998588"/>
        <n v="138387.1429223076"/>
        <n v="219864.70064249204"/>
        <n v="156096.11313897007"/>
        <n v="153375.81297050681"/>
        <n v="215768.00809573536"/>
        <n v="215528.59099884698"/>
        <n v="253529.37455042845"/>
        <n v="130782.35415723499"/>
        <n v="147689.629979483"/>
        <n v="129364.79484795612"/>
        <n v="206031.71282227474"/>
        <n v="264791.79465607752"/>
        <n v="128764.41678755564"/>
        <n v="126412.93605098715"/>
        <n v="125695.81781217549"/>
        <n v="197971.33722703272"/>
        <n v="194991.92446575518"/>
        <n v="228882.12094896744"/>
        <n v="192783.96679445126"/>
        <n v="189245.91414043415"/>
        <n v="117674.09983849149"/>
        <n v="187064.55836878452"/>
        <n v="185122.61969402325"/>
        <n v="184537.37790162943"/>
        <n v="216252.39983162889"/>
        <n v="180653.50055210688"/>
        <n v="179855.44356247896"/>
        <n v="179616.02646559061"/>
        <n v="224057.3883699459"/>
        <n v="111870.4452546203"/>
        <n v="702454.16974592116"/>
        <n v="174561.66553128042"/>
        <n v="171263.02997415169"/>
        <n v="106717.20023618295"/>
        <n v="120429.95537467435"/>
        <n v="103965.46745934749"/>
        <n v="103114.93187378015"/>
        <n v="162856.82968340424"/>
        <n v="101480.56937602333"/>
        <n v="161393.72520241974"/>
        <n v="100663.38812714492"/>
        <n v="98928.962619321348"/>
        <n v="157403.44025428014"/>
        <n v="98011.718360376195"/>
        <n v="614450.96279788634"/>
        <n v="110058.81098240828"/>
        <n v="180036.67452766068"/>
        <n v="150327.33494624592"/>
        <n v="149183.45326111256"/>
        <n v="93141.985203794626"/>
        <n v="92608.315816771981"/>
        <n v="90123.41773344783"/>
        <n v="183762.42452667406"/>
        <n v="138569.29529906122"/>
        <n v="81784.833561219129"/>
        <n v="91413.420244399866"/>
        <n v="90619.999361931434"/>
        <n v="79049.777952728124"/>
        <n v="87257.406098136591"/>
        <n v="76948.454741326481"/>
        <n v="76448.139690992757"/>
        <n v="475322.08324194548"/>
        <n v="82723.572484031218"/>
        <n v="116250.30148913371"/>
        <n v="72095.398753089379"/>
        <n v="71461.666355999987"/>
        <n v="111408.75575205765"/>
        <n v="68393.067380619832"/>
        <n v="121908.38308511012"/>
        <n v="63873.554759271872"/>
        <n v="63173.11368880466"/>
        <n v="100315.76359622958"/>
        <n v="69802.146683830855"/>
        <n v="97389.554634260523"/>
        <n v="113635.91575325339"/>
        <n v="110962.38456546563"/>
        <n v="58736.986909178995"/>
        <n v="88158.695454230925"/>
        <n v="265581.10668246238"/>
        <n v="77672.784871631928"/>
        <n v="46301.775784051271"/>
        <n v="62275.047090632048"/>
        <n v="37990.589488673977"/>
        <n v="36356.226990917152"/>
        <n v="68529.109560005294"/>
        <n v="216865.04569337165"/>
        <n v="32620.541281758688"/>
        <n v="41268.563451156158"/>
        <n v="33092.763169904429"/>
        <n v="16577.105334390664"/>
      </sharedItems>
    </cacheField>
    <cacheField name="Class" numFmtId="0">
      <sharedItems containsSemiMixedTypes="0" containsString="0" containsNumber="1" containsInteger="1" minValue="0" maxValue="14" count="15">
        <n v="4"/>
        <n v="11"/>
        <n v="8"/>
        <n v="9"/>
        <n v="14"/>
        <n v="1"/>
        <n v="13"/>
        <n v="5"/>
        <n v="12"/>
        <n v="6"/>
        <n v="2"/>
        <n v="10"/>
        <n v="3"/>
        <n v="7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5">
  <r>
    <n v="1"/>
    <s v="77"/>
    <s v="Москва"/>
    <s v="МОСКВА"/>
    <n v="11514330"/>
    <n v="0"/>
    <n v="0"/>
    <n v="1"/>
    <n v="903906"/>
    <n v="205883"/>
    <n v="42443"/>
    <n v="144234"/>
    <n v="46378"/>
    <n v="46761"/>
    <n v="41450"/>
    <n v="322498"/>
    <n v="65168"/>
    <n v="80345"/>
    <n v="627030"/>
    <n v="1160525"/>
    <n v="1033277432.96571"/>
    <n v="7662423459.77005"/>
    <n v="54504"/>
    <n v="75.099999999999994"/>
    <n v="1.5"/>
    <n v="0.77887680144762073"/>
    <n v="0.17740505374722648"/>
    <n v="3.6572241011611127E-2"/>
    <n v="0.23002727142241999"/>
    <n v="7.3964563099054276E-2"/>
    <n v="7.457537916846084E-2"/>
    <n v="6.610529001802147E-2"/>
    <n v="0.51432626828062455"/>
    <n v="0.10393123136054096"/>
    <n v="0.12813581487329154"/>
    <n v="5.4456490303821409E-2"/>
    <n v="0.10078962475454499"/>
    <n v="89.738389725299697"/>
    <n v="665.46846058520555"/>
    <n v="54504"/>
    <n v="0.75099999999999989"/>
    <n v="1.4999999999999999E-2"/>
    <n v="5.4456490303821409E-2"/>
    <s v="не потенциал"/>
    <n v="1647.8915410199033"/>
    <x v="0"/>
    <x v="0"/>
  </r>
  <r>
    <n v="2"/>
    <s v="78"/>
    <s v="Санкт-Петербург"/>
    <s v="САНКТ-ПЕТЕРБУРГ"/>
    <n v="4848742"/>
    <n v="0"/>
    <n v="0"/>
    <n v="1"/>
    <n v="388196"/>
    <n v="45008"/>
    <n v="7716"/>
    <n v="40777"/>
    <n v="23246"/>
    <n v="21006"/>
    <n v="13897"/>
    <n v="110124"/>
    <n v="19078"/>
    <n v="19520"/>
    <n v="231477"/>
    <n v="443959"/>
    <n v="202642035.91435799"/>
    <n v="2033018093.5283999"/>
    <n v="34724"/>
    <n v="72.8"/>
    <n v="1.4"/>
    <n v="0.87439605909554707"/>
    <n v="0.10137873091884611"/>
    <n v="1.7379983286744949E-2"/>
    <n v="0.17616005045857688"/>
    <n v="0.10042466422149933"/>
    <n v="9.0747676875024302E-2"/>
    <n v="6.0036202300876543E-2"/>
    <n v="0.47574489042107854"/>
    <n v="8.2418555623236869E-2"/>
    <n v="8.432803259071095E-2"/>
    <n v="4.7739599261004191E-2"/>
    <n v="9.1561687546996728E-2"/>
    <n v="41.792703326833639"/>
    <n v="419.28774381651982"/>
    <n v="34724"/>
    <n v="0.72799999999999998"/>
    <n v="1.3999999999999999E-2"/>
    <n v="4.7739599261004191E-2"/>
    <s v="не потенциал"/>
    <n v="875.43054348534838"/>
    <x v="0"/>
    <x v="1"/>
  </r>
  <r>
    <n v="3"/>
    <s v="54"/>
    <s v="Новосибирская"/>
    <s v="НОВОСИБИРСК"/>
    <n v="1473737"/>
    <n v="0"/>
    <n v="0"/>
    <n v="1"/>
    <n v="210953"/>
    <n v="38666"/>
    <n v="5854"/>
    <n v="27779"/>
    <n v="12369"/>
    <n v="12999"/>
    <n v="14080"/>
    <n v="64770"/>
    <n v="7945"/>
    <n v="4488"/>
    <n v="133459"/>
    <n v="257240"/>
    <n v="87615483.709158301"/>
    <n v="942265614.55990005"/>
    <n v="23110"/>
    <n v="68.599999999999994"/>
    <n v="5.0999999999999996"/>
    <n v="0.82006297620898772"/>
    <n v="0.15031099362463068"/>
    <n v="2.2756958482351111E-2"/>
    <n v="0.20814632209142883"/>
    <n v="9.2680148959605566E-2"/>
    <n v="9.7400699840400423E-2"/>
    <n v="0.10550056571681191"/>
    <n v="0.4853175881731468"/>
    <n v="5.9531391663357289E-2"/>
    <n v="3.3628305322233792E-2"/>
    <n v="9.0558220360892075E-2"/>
    <n v="0.17454946167464072"/>
    <n v="59.451234317356693"/>
    <n v="639.37162096079567"/>
    <n v="23110"/>
    <n v="0.68599999999999994"/>
    <n v="5.0999999999999997E-2"/>
    <n v="9.0558220360892075E-2"/>
    <s v="не потенциал"/>
    <n v="656.49737903894311"/>
    <x v="0"/>
    <x v="2"/>
  </r>
  <r>
    <n v="4"/>
    <s v="66"/>
    <s v="Свердловская"/>
    <s v="ЕКАТЕРИНБУРГ"/>
    <n v="1350136"/>
    <n v="0"/>
    <n v="0"/>
    <n v="1"/>
    <n v="162148"/>
    <n v="33578"/>
    <n v="4792"/>
    <n v="24956"/>
    <n v="7732"/>
    <n v="7751"/>
    <n v="10013"/>
    <n v="44875"/>
    <n v="7085"/>
    <n v="5630"/>
    <n v="99118"/>
    <n v="201905"/>
    <n v="103695902.35174599"/>
    <n v="925880424.01189995"/>
    <n v="32157"/>
    <n v="69.400000000000006"/>
    <n v="6.1"/>
    <n v="0.80309056239320475"/>
    <n v="0.16630593595998117"/>
    <n v="2.3733934276020902E-2"/>
    <n v="0.25178070582537987"/>
    <n v="7.8008030831937691E-2"/>
    <n v="7.8199721544018247E-2"/>
    <n v="0.1010210052664501"/>
    <n v="0.45274319497972115"/>
    <n v="7.1480457636352634E-2"/>
    <n v="5.6800984684921001E-2"/>
    <n v="7.3413345025982568E-2"/>
    <n v="0.14954419406637554"/>
    <n v="76.804042223706347"/>
    <n v="685.76826631680069"/>
    <n v="32157"/>
    <n v="0.69400000000000006"/>
    <n v="6.0999999999999999E-2"/>
    <n v="7.3413345025982568E-2"/>
    <s v="не потенциал"/>
    <n v="1046.1863874548114"/>
    <x v="0"/>
    <x v="2"/>
  </r>
  <r>
    <n v="5"/>
    <s v="52"/>
    <s v="Нижегородская"/>
    <s v="НИЖНИЙ НОВГОРОД"/>
    <n v="1250615"/>
    <n v="0"/>
    <n v="0"/>
    <n v="1"/>
    <n v="127160"/>
    <n v="20687"/>
    <n v="3201"/>
    <n v="11679"/>
    <n v="6677"/>
    <n v="8158"/>
    <n v="5441"/>
    <n v="35141"/>
    <n v="3949"/>
    <n v="3768"/>
    <n v="73610"/>
    <n v="152033"/>
    <n v="57719756.002386197"/>
    <n v="655023109.75874996"/>
    <n v="27930"/>
    <n v="70.400000000000006"/>
    <n v="4.2"/>
    <n v="0.83639736109923501"/>
    <n v="0.13606914288345293"/>
    <n v="2.105463945327659E-2"/>
    <n v="0.15866050808314089"/>
    <n v="9.0707784268441782E-2"/>
    <n v="0.11082733324276593"/>
    <n v="7.3916587420187474E-2"/>
    <n v="0.47739437576416249"/>
    <n v="5.3647602227958155E-2"/>
    <n v="5.1188697187882083E-2"/>
    <n v="5.8859041351654984E-2"/>
    <n v="0.12156658923809485"/>
    <n v="46.153097477949807"/>
    <n v="523.76079749463258"/>
    <n v="27930"/>
    <n v="0.70400000000000007"/>
    <n v="4.2000000000000003E-2"/>
    <n v="5.8859041351654984E-2"/>
    <s v="не потенциал"/>
    <n v="784.12927594601547"/>
    <x v="0"/>
    <x v="2"/>
  </r>
  <r>
    <n v="6"/>
    <s v="63"/>
    <s v="Самарская"/>
    <s v="САМАРА"/>
    <n v="1164896"/>
    <n v="0"/>
    <n v="0"/>
    <n v="1"/>
    <n v="120999"/>
    <n v="16791"/>
    <n v="2353"/>
    <n v="11293"/>
    <n v="6574"/>
    <n v="8818"/>
    <n v="6074"/>
    <n v="33456"/>
    <n v="3063"/>
    <n v="3057"/>
    <n v="73538"/>
    <n v="141379"/>
    <n v="54177546.6253796"/>
    <n v="657310067.23915005"/>
    <n v="26062"/>
    <n v="70.400000000000006"/>
    <n v="3"/>
    <n v="0.85584846405760406"/>
    <n v="0.11876587046166687"/>
    <n v="1.6643207265576925E-2"/>
    <n v="0.153566863390356"/>
    <n v="8.9395958552041119E-2"/>
    <n v="0.11991079441921183"/>
    <n v="8.2596752699284723E-2"/>
    <n v="0.45494846201963612"/>
    <n v="4.1651935053985692E-2"/>
    <n v="4.1570344583752618E-2"/>
    <n v="6.3128382276186029E-2"/>
    <n v="0.12136619921435046"/>
    <n v="46.50848369758296"/>
    <n v="564.26502214717027"/>
    <n v="26062"/>
    <n v="0.70400000000000007"/>
    <n v="0.03"/>
    <n v="6.3128382276186029E-2"/>
    <s v="не потенциал"/>
    <n v="736.72858420652722"/>
    <x v="0"/>
    <x v="2"/>
  </r>
  <r>
    <n v="7"/>
    <s v="55"/>
    <s v="Омская"/>
    <s v="ОМСК"/>
    <n v="1153971"/>
    <n v="0"/>
    <n v="0"/>
    <n v="1"/>
    <n v="126837"/>
    <n v="16553"/>
    <n v="2557"/>
    <n v="15226"/>
    <n v="7362"/>
    <n v="7921"/>
    <n v="8222"/>
    <n v="30663"/>
    <n v="2672"/>
    <n v="1613"/>
    <n v="73800"/>
    <n v="146865"/>
    <n v="50298885.233089797"/>
    <n v="579744679.75740004"/>
    <n v="24060"/>
    <n v="69.7"/>
    <n v="6.7"/>
    <n v="0.8636298641609641"/>
    <n v="0.11270895039662275"/>
    <n v="1.7410547101079223E-2"/>
    <n v="0.20631436314363144"/>
    <n v="9.9756097560975615E-2"/>
    <n v="0.10733062330623307"/>
    <n v="0.11140921409214093"/>
    <n v="0.41548780487804876"/>
    <n v="3.6205962059620594E-2"/>
    <n v="2.1856368563685637E-2"/>
    <n v="6.3953080276714064E-2"/>
    <n v="0.12726922946937141"/>
    <n v="43.587651018170995"/>
    <n v="502.39103041358931"/>
    <n v="24060"/>
    <n v="0.69700000000000006"/>
    <n v="6.7000000000000004E-2"/>
    <n v="6.3953080276714064E-2"/>
    <s v="не потенциал"/>
    <n v="681.5567104754715"/>
    <x v="0"/>
    <x v="2"/>
  </r>
  <r>
    <n v="8"/>
    <s v="16"/>
    <s v="Татарстан"/>
    <s v="КАЗАНЬ"/>
    <n v="1143546"/>
    <n v="0"/>
    <n v="0"/>
    <n v="1"/>
    <n v="104166"/>
    <n v="14372"/>
    <n v="2189"/>
    <n v="12426"/>
    <n v="5087"/>
    <n v="7594"/>
    <n v="5326"/>
    <n v="21566"/>
    <n v="3055"/>
    <n v="1233"/>
    <n v="56595"/>
    <n v="121637"/>
    <n v="39438133.546499498"/>
    <n v="301534422.36110002"/>
    <n v="29830"/>
    <n v="70.900000000000006"/>
    <n v="3.9"/>
    <n v="0.85636771705977621"/>
    <n v="0.11815483775495943"/>
    <n v="1.7996168928862105E-2"/>
    <n v="0.21956003180492975"/>
    <n v="8.9884265394469476E-2"/>
    <n v="0.13418146479370968"/>
    <n v="9.4107253290926757E-2"/>
    <n v="0.38105839738492797"/>
    <n v="5.3980033571870305E-2"/>
    <n v="2.1786376888417704E-2"/>
    <n v="4.9490794423661139E-2"/>
    <n v="0.10636826153036258"/>
    <n v="34.487579464664734"/>
    <n v="263.68368422529574"/>
    <n v="29830"/>
    <n v="0.70900000000000007"/>
    <n v="3.9E-2"/>
    <n v="4.9490794423661139E-2"/>
    <s v="не потенциал"/>
    <n v="696.84837081896808"/>
    <x v="0"/>
    <x v="2"/>
  </r>
  <r>
    <n v="9"/>
    <s v="74"/>
    <s v="Челябинская"/>
    <s v="ЧЕЛЯБИНСК"/>
    <n v="1130273"/>
    <n v="0"/>
    <n v="0"/>
    <n v="1"/>
    <n v="139699"/>
    <n v="20307"/>
    <n v="2829"/>
    <n v="18252"/>
    <n v="7064"/>
    <n v="7570"/>
    <n v="8492"/>
    <n v="33610"/>
    <n v="4005"/>
    <n v="2706"/>
    <n v="81085"/>
    <n v="163958"/>
    <n v="71276295.426638201"/>
    <n v="558949108.33179998"/>
    <n v="23157"/>
    <n v="70.400000000000006"/>
    <n v="6.2"/>
    <n v="0.8520413764500665"/>
    <n v="0.12385488966686591"/>
    <n v="1.7254418814574464E-2"/>
    <n v="0.22509712030585188"/>
    <n v="8.7118455941296177E-2"/>
    <n v="9.3358820990318794E-2"/>
    <n v="0.1047296047357711"/>
    <n v="0.41450329900721467"/>
    <n v="4.9392612690386632E-2"/>
    <n v="3.337238700129494E-2"/>
    <n v="7.1739305459831385E-2"/>
    <n v="0.14506052962425892"/>
    <n v="63.06113251102893"/>
    <n v="494.52575469094631"/>
    <n v="23157"/>
    <n v="0.70400000000000007"/>
    <n v="6.2E-2"/>
    <n v="7.1739305459831385E-2"/>
    <s v="не потенциал"/>
    <n v="879.03182372372453"/>
    <x v="0"/>
    <x v="2"/>
  </r>
  <r>
    <n v="10"/>
    <s v="61"/>
    <s v="Ростовская"/>
    <s v="РОСТОВ-НА-ДОНУ"/>
    <n v="1089851"/>
    <n v="0"/>
    <n v="0"/>
    <n v="1"/>
    <n v="126596"/>
    <n v="19671"/>
    <n v="2841"/>
    <n v="13834"/>
    <n v="7481"/>
    <n v="7399"/>
    <n v="6292"/>
    <n v="26846"/>
    <n v="3351"/>
    <n v="2516"/>
    <n v="74781"/>
    <n v="149781"/>
    <n v="41848707.573989898"/>
    <n v="425997846.17935002"/>
    <n v="23355"/>
    <n v="65.599999999999994"/>
    <n v="5.9"/>
    <n v="0.84520733604395748"/>
    <n v="0.13133174434674624"/>
    <n v="1.8967692831534041E-2"/>
    <n v="0.18499351439536782"/>
    <n v="0.10003877990398631"/>
    <n v="9.894224468782177E-2"/>
    <n v="8.4139019269600573E-2"/>
    <n v="0.35899493186772041"/>
    <n v="4.4810847675211617E-2"/>
    <n v="3.3644909803292281E-2"/>
    <n v="6.8615801609577823E-2"/>
    <n v="0.13743254811896305"/>
    <n v="38.398558678195364"/>
    <n v="390.87714392091215"/>
    <n v="23355"/>
    <n v="0.65599999999999992"/>
    <n v="5.9000000000000004E-2"/>
    <n v="6.8615801609577823E-2"/>
    <s v="не потенциал"/>
    <n v="559.61684885184604"/>
    <x v="0"/>
    <x v="2"/>
  </r>
  <r>
    <n v="11"/>
    <s v="02"/>
    <s v="Башкортостан"/>
    <s v="УФА"/>
    <n v="1062300"/>
    <n v="0"/>
    <n v="0"/>
    <n v="1"/>
    <n v="107299"/>
    <n v="13718"/>
    <n v="2103"/>
    <n v="10995"/>
    <n v="5782"/>
    <n v="8760"/>
    <n v="5346"/>
    <n v="22525"/>
    <n v="2433"/>
    <n v="1652"/>
    <n v="56102"/>
    <n v="123961"/>
    <n v="30439277.3958662"/>
    <n v="395658927.74430001"/>
    <n v="25971"/>
    <n v="65.2"/>
    <n v="5.3"/>
    <n v="0.86558675712522481"/>
    <n v="0.1106638378199595"/>
    <n v="1.6965013189632224E-2"/>
    <n v="0.19598231792092974"/>
    <n v="0.10306227941962853"/>
    <n v="0.1561441659833874"/>
    <n v="9.5290720473423407E-2"/>
    <n v="0.40150083775979467"/>
    <n v="4.336743788100246E-2"/>
    <n v="2.9446365548465296E-2"/>
    <n v="5.2811823402052149E-2"/>
    <n v="0.11669114186199755"/>
    <n v="28.654125384417021"/>
    <n v="372.45498234425304"/>
    <n v="25971"/>
    <n v="0.65200000000000002"/>
    <n v="5.2999999999999999E-2"/>
    <n v="5.2811823402052149E-2"/>
    <s v="не потенциал"/>
    <n v="542.57027193087947"/>
    <x v="0"/>
    <x v="2"/>
  </r>
  <r>
    <n v="12"/>
    <s v="34"/>
    <s v="Волгоградская"/>
    <s v="ВОЛГОГРАД"/>
    <n v="1021244"/>
    <n v="0"/>
    <n v="0"/>
    <n v="1"/>
    <n v="121380"/>
    <n v="15172"/>
    <n v="2120"/>
    <n v="11781"/>
    <n v="6057"/>
    <n v="7005"/>
    <n v="6051"/>
    <n v="31904"/>
    <n v="2165"/>
    <n v="2909"/>
    <n v="68415"/>
    <n v="139278"/>
    <n v="38189793.800267696"/>
    <n v="687687964.11329997"/>
    <n v="19056"/>
    <n v="66.900000000000006"/>
    <n v="6.6"/>
    <n v="0.87149442122948351"/>
    <n v="0.10893321271126812"/>
    <n v="1.5221355849452174E-2"/>
    <n v="0.17219907914930938"/>
    <n v="8.8533216399912296E-2"/>
    <n v="0.10238982679237009"/>
    <n v="8.8445516334137247E-2"/>
    <n v="0.46633048308119562"/>
    <n v="3.1645107067163634E-2"/>
    <n v="4.2519915223269748E-2"/>
    <n v="6.6991825655768847E-2"/>
    <n v="0.13638072781822952"/>
    <n v="37.395366631547112"/>
    <n v="673.38262365634455"/>
    <n v="19056"/>
    <n v="0.66900000000000004"/>
    <n v="6.6000000000000003E-2"/>
    <n v="6.6991825655768847E-2"/>
    <s v="не потенциал"/>
    <n v="558.20790470317468"/>
    <x v="0"/>
    <x v="2"/>
  </r>
  <r>
    <n v="13"/>
    <s v="59"/>
    <s v="Пермский"/>
    <s v="ПЕРМЬ"/>
    <n v="991530"/>
    <n v="0"/>
    <n v="0"/>
    <n v="1"/>
    <n v="112907"/>
    <n v="14142"/>
    <n v="1975"/>
    <n v="13055"/>
    <n v="6826"/>
    <n v="7066"/>
    <n v="6615"/>
    <n v="25316"/>
    <n v="2845"/>
    <n v="1975"/>
    <n v="64162"/>
    <n v="129726"/>
    <n v="34686515.868408799"/>
    <n v="442668872.90714997"/>
    <n v="28315"/>
    <n v="64.5"/>
    <n v="5.8"/>
    <n v="0.87034981422382562"/>
    <n v="0.1090143841635447"/>
    <n v="1.5224396034719331E-2"/>
    <n v="0.20346934322496182"/>
    <n v="0.10638695801253079"/>
    <n v="0.11012748979146535"/>
    <n v="0.10309840715688413"/>
    <n v="0.39456376048128178"/>
    <n v="4.4340887129453568E-2"/>
    <n v="3.0781459430815748E-2"/>
    <n v="6.471009450041855E-2"/>
    <n v="0.13083416538077516"/>
    <n v="34.982820356831162"/>
    <n v="446.45030700750351"/>
    <n v="28315"/>
    <n v="0.64500000000000002"/>
    <n v="5.7999999999999996E-2"/>
    <n v="6.471009450041855E-2"/>
    <s v="не потенциал"/>
    <n v="540.60839544292264"/>
    <x v="0"/>
    <x v="2"/>
  </r>
  <r>
    <n v="14"/>
    <s v="24"/>
    <s v="Красноярский"/>
    <s v="КРАСНОЯРСК"/>
    <n v="973891"/>
    <n v="0"/>
    <n v="0"/>
    <n v="1"/>
    <n v="116756"/>
    <n v="23213"/>
    <n v="3073"/>
    <n v="17102"/>
    <n v="8281"/>
    <n v="7205"/>
    <n v="8004"/>
    <n v="31494"/>
    <n v="3995"/>
    <n v="2280"/>
    <n v="73853"/>
    <n v="144042"/>
    <n v="43005768.8039684"/>
    <n v="403318176.86500001"/>
    <n v="24806"/>
    <n v="69.599999999999994"/>
    <n v="5"/>
    <n v="0.81056913955651821"/>
    <n v="0.16115438552644368"/>
    <n v="2.1334055344968829E-2"/>
    <n v="0.23156811503933489"/>
    <n v="0.11212814645308924"/>
    <n v="9.7558663832207224E-2"/>
    <n v="0.10837745250700716"/>
    <n v="0.4264417152993108"/>
    <n v="5.4093943373999705E-2"/>
    <n v="3.0872137895549268E-2"/>
    <n v="7.5832921754077201E-2"/>
    <n v="0.14790361549701148"/>
    <n v="44.15870852484354"/>
    <n v="414.13071572177995"/>
    <n v="24806"/>
    <n v="0.69599999999999995"/>
    <n v="0.05"/>
    <n v="7.5832921754077201E-2"/>
    <s v="не потенциал"/>
    <n v="582.31580035974707"/>
    <x v="0"/>
    <x v="2"/>
  </r>
  <r>
    <n v="15"/>
    <s v="36"/>
    <s v="Воронежская"/>
    <s v="ВОРОНЕЖ"/>
    <n v="889989"/>
    <n v="0"/>
    <n v="0"/>
    <n v="1"/>
    <n v="90253"/>
    <n v="9611"/>
    <n v="1434"/>
    <n v="9450"/>
    <n v="6211"/>
    <n v="6449"/>
    <n v="4219"/>
    <n v="15196"/>
    <n v="1840"/>
    <n v="2001"/>
    <n v="50046"/>
    <n v="101931"/>
    <n v="29457850.790097501"/>
    <n v="238029326.37760001"/>
    <n v="25505"/>
    <n v="64.900000000000006"/>
    <n v="4.5"/>
    <n v="0.88543230224367464"/>
    <n v="9.4289274116804503E-2"/>
    <n v="1.4068340347882392E-2"/>
    <n v="0.18882627982256325"/>
    <n v="0.12410582264316829"/>
    <n v="0.12886144746832914"/>
    <n v="8.4302441753586699E-2"/>
    <n v="0.30364065060144668"/>
    <n v="3.6766175118890618E-2"/>
    <n v="3.9983215441793549E-2"/>
    <n v="5.6232155678328608E-2"/>
    <n v="0.11453062903024644"/>
    <n v="33.099117843139076"/>
    <n v="267.45198690950116"/>
    <n v="25505"/>
    <n v="0.64900000000000002"/>
    <n v="4.4999999999999998E-2"/>
    <n v="5.6232155678328608E-2"/>
    <s v="не потенциал"/>
    <n v="588.61548955156263"/>
    <x v="0"/>
    <x v="2"/>
  </r>
  <r>
    <n v="16"/>
    <s v="64"/>
    <s v="Саратовская"/>
    <s v="САРАТОВ"/>
    <n v="837831"/>
    <n v="0"/>
    <n v="0"/>
    <n v="1"/>
    <n v="80741"/>
    <n v="6903"/>
    <n v="993"/>
    <n v="6180"/>
    <n v="4750"/>
    <n v="3550"/>
    <n v="3122"/>
    <n v="20111"/>
    <n v="890"/>
    <n v="877"/>
    <n v="43703"/>
    <n v="89052"/>
    <n v="21189623.744907402"/>
    <n v="308406514.09500003"/>
    <n v="17941"/>
    <n v="65.5"/>
    <n v="4.5999999999999996"/>
    <n v="0.90667250595157889"/>
    <n v="7.7516507209270988E-2"/>
    <n v="1.1150788303463145E-2"/>
    <n v="0.14140905658650435"/>
    <n v="0.10868819074205432"/>
    <n v="8.1230121501956382E-2"/>
    <n v="7.1436743472988118E-2"/>
    <n v="0.4601743587396746"/>
    <n v="2.0364734686405969E-2"/>
    <n v="2.0067272269638239E-2"/>
    <n v="5.2162070871094528E-2"/>
    <n v="0.10628873842099421"/>
    <n v="25.291047651504183"/>
    <n v="368.10110164818445"/>
    <n v="17941"/>
    <n v="0.65500000000000003"/>
    <n v="4.5999999999999999E-2"/>
    <n v="5.2162070871094528E-2"/>
    <s v="не потенциал"/>
    <n v="484.85512996607559"/>
    <x v="0"/>
    <x v="2"/>
  </r>
  <r>
    <n v="17"/>
    <s v="23"/>
    <s v="Краснодарский"/>
    <s v="КРАСНОДАР"/>
    <n v="744933"/>
    <n v="0"/>
    <n v="0"/>
    <n v="1"/>
    <n v="101857"/>
    <n v="21441"/>
    <n v="3850"/>
    <n v="15269"/>
    <n v="5580"/>
    <n v="5889"/>
    <n v="7905"/>
    <n v="34152"/>
    <n v="5594"/>
    <n v="2206"/>
    <n v="66494"/>
    <n v="128152"/>
    <n v="72109519.374370396"/>
    <n v="670058646.7385"/>
    <n v="28788"/>
    <n v="64.8"/>
    <n v="5.7"/>
    <n v="0.79481397090954486"/>
    <n v="0.16730913290467569"/>
    <n v="3.0042449591110555E-2"/>
    <n v="0.22962974102926581"/>
    <n v="8.3917345925948211E-2"/>
    <n v="8.8564381748729215E-2"/>
    <n v="0.11888290672842662"/>
    <n v="0.51361025054892173"/>
    <n v="8.4127891238307217E-2"/>
    <n v="3.3175925647426836E-2"/>
    <n v="8.9261718839143925E-2"/>
    <n v="0.17203157867888791"/>
    <n v="96.800006677607783"/>
    <n v="899.488473108991"/>
    <n v="28788"/>
    <n v="0.64800000000000002"/>
    <n v="5.7000000000000002E-2"/>
    <n v="8.9261718839143925E-2"/>
    <s v="не потенциал"/>
    <n v="1084.4515200524918"/>
    <x v="0"/>
    <x v="2"/>
  </r>
  <r>
    <n v="18"/>
    <s v="63"/>
    <s v="Самарская"/>
    <s v="ТОЛЬЯТТИ"/>
    <n v="719514"/>
    <n v="0"/>
    <n v="0"/>
    <n v="1"/>
    <n v="65148"/>
    <n v="7365"/>
    <n v="1089"/>
    <n v="7786"/>
    <n v="5072"/>
    <n v="4636"/>
    <n v="4748"/>
    <n v="12353"/>
    <n v="971"/>
    <n v="708"/>
    <n v="37763"/>
    <n v="74256"/>
    <n v="8123372.3864822704"/>
    <n v="132974699.965"/>
    <n v="26062"/>
    <n v="70.400000000000006"/>
    <n v="3"/>
    <n v="0.87734324499030381"/>
    <n v="9.9183904330963149E-2"/>
    <n v="1.4665481577246283E-2"/>
    <n v="0.20618065302015201"/>
    <n v="0.13431136297433996"/>
    <n v="0.12276567010036279"/>
    <n v="0.12573153615973306"/>
    <n v="0.32711913778036705"/>
    <n v="2.5712999496862007E-2"/>
    <n v="1.8748510446733577E-2"/>
    <n v="5.248403783665085E-2"/>
    <n v="0.1032029953551981"/>
    <n v="11.290082453548187"/>
    <n v="184.81183127083003"/>
    <n v="26062"/>
    <n v="0.70400000000000007"/>
    <n v="0.03"/>
    <n v="5.248403783665085E-2"/>
    <s v="не потенциал"/>
    <n v="215.11459329190663"/>
    <x v="0"/>
    <x v="2"/>
  </r>
  <r>
    <n v="19"/>
    <s v="18"/>
    <s v="Удмуртская"/>
    <s v="ИЖЕВСК"/>
    <n v="628116"/>
    <n v="0"/>
    <n v="0"/>
    <n v="1"/>
    <n v="66302"/>
    <n v="8653"/>
    <n v="1363"/>
    <n v="8245"/>
    <n v="3430"/>
    <n v="3468"/>
    <n v="3445"/>
    <n v="11722"/>
    <n v="1907"/>
    <n v="1078"/>
    <n v="34670"/>
    <n v="76780"/>
    <n v="12440851.629499899"/>
    <n v="154687081.37029999"/>
    <n v="21197"/>
    <n v="71.8"/>
    <n v="5.0999999999999996"/>
    <n v="0.86353216983589476"/>
    <n v="0.11269861943214379"/>
    <n v="1.7752018754884084E-2"/>
    <n v="0.23781367176233054"/>
    <n v="9.8932794923565048E-2"/>
    <n v="0.10002884338044418"/>
    <n v="9.9365445630227867E-2"/>
    <n v="0.33810210556677245"/>
    <n v="5.5004326507066631E-2"/>
    <n v="3.1093164118834726E-2"/>
    <n v="5.5196810780174362E-2"/>
    <n v="0.12223856739837864"/>
    <n v="19.806614748708675"/>
    <n v="246.2715189078132"/>
    <n v="21197"/>
    <n v="0.71799999999999997"/>
    <n v="5.0999999999999997E-2"/>
    <n v="5.5196810780174362E-2"/>
    <s v="не потенциал"/>
    <n v="358.83621659936256"/>
    <x v="0"/>
    <x v="2"/>
  </r>
  <r>
    <n v="20"/>
    <s v="73"/>
    <s v="Ульяновская"/>
    <s v="УЛЬЯНОВСК"/>
    <n v="613793"/>
    <n v="0"/>
    <n v="0"/>
    <n v="1"/>
    <n v="37274"/>
    <n v="2127"/>
    <n v="347"/>
    <n v="2484"/>
    <n v="2089"/>
    <n v="3538"/>
    <n v="1604"/>
    <n v="6375"/>
    <n v="461"/>
    <n v="358"/>
    <n v="20998"/>
    <n v="40069"/>
    <n v="6129526.2000099104"/>
    <n v="107627384.89"/>
    <n v="21541"/>
    <n v="65.8"/>
    <n v="4.8"/>
    <n v="0.93024532681125061"/>
    <n v="5.3083431081384615E-2"/>
    <n v="8.6600613940951855E-3"/>
    <n v="0.11829698066482522"/>
    <n v="9.9485665301457277E-2"/>
    <n v="0.16849223735593866"/>
    <n v="7.6388227450233354E-2"/>
    <n v="0.30360034288979904"/>
    <n v="2.195447185446233E-2"/>
    <n v="1.7049242785027147E-2"/>
    <n v="3.4210230484870305E-2"/>
    <n v="6.5280966058589782E-2"/>
    <n v="9.9863084134389126"/>
    <n v="175.34801617157575"/>
    <n v="21541"/>
    <n v="0.65799999999999992"/>
    <n v="4.8000000000000001E-2"/>
    <n v="3.4210230484870305E-2"/>
    <s v="не потенциал"/>
    <n v="291.91000095294362"/>
    <x v="0"/>
    <x v="2"/>
  </r>
  <r>
    <n v="21"/>
    <s v="22"/>
    <s v="Алтайский"/>
    <s v="БАРНАУЛ"/>
    <n v="612091"/>
    <n v="0"/>
    <n v="0"/>
    <n v="1"/>
    <n v="77326"/>
    <n v="8942"/>
    <n v="1622"/>
    <n v="10814"/>
    <n v="5608"/>
    <n v="5049"/>
    <n v="5760"/>
    <n v="15741"/>
    <n v="1480"/>
    <n v="885"/>
    <n v="46175"/>
    <n v="88401"/>
    <n v="23929694.355657399"/>
    <n v="183467598.53999999"/>
    <n v="18434"/>
    <n v="63.6"/>
    <n v="7.2"/>
    <n v="0.87471861178040977"/>
    <n v="0.10115270189251253"/>
    <n v="1.8348208730670466E-2"/>
    <n v="0.23419599350297779"/>
    <n v="0.12145100162425555"/>
    <n v="0.10934488359501895"/>
    <n v="0.1247428262046562"/>
    <n v="0.34089875473741205"/>
    <n v="3.2051976177585276E-2"/>
    <n v="1.9166215484569572E-2"/>
    <n v="7.5438129297767817E-2"/>
    <n v="0.14442460353117428"/>
    <n v="39.094994626056256"/>
    <n v="299.73908869759561"/>
    <n v="18434"/>
    <n v="0.63600000000000001"/>
    <n v="7.2000000000000008E-2"/>
    <n v="7.5438129297767817E-2"/>
    <s v="не потенциал"/>
    <n v="518.23918474623497"/>
    <x v="0"/>
    <x v="2"/>
  </r>
  <r>
    <n v="22"/>
    <s v="25"/>
    <s v="Приморский"/>
    <s v="ВЛАДИВОСТОК"/>
    <n v="592069"/>
    <n v="0"/>
    <n v="0"/>
    <n v="1"/>
    <n v="50104"/>
    <n v="14124"/>
    <n v="3105"/>
    <n v="7761"/>
    <n v="3589"/>
    <n v="3273"/>
    <n v="3191"/>
    <n v="16025"/>
    <n v="2346"/>
    <n v="1810"/>
    <n v="35990"/>
    <n v="67707"/>
    <n v="41459716.731490903"/>
    <n v="298151250.08714998"/>
    <n v="28340"/>
    <n v="69"/>
    <n v="6.9"/>
    <n v="0.74001211100772446"/>
    <n v="0.20860472329301255"/>
    <n v="4.5859364615180115E-2"/>
    <n v="0.21564323423173104"/>
    <n v="9.9722145040288965E-2"/>
    <n v="9.0941928313420392E-2"/>
    <n v="8.8663517643789935E-2"/>
    <n v="0.44526257293692695"/>
    <n v="6.5184773548207842E-2"/>
    <n v="5.029174770769658E-2"/>
    <n v="6.0786833966986954E-2"/>
    <n v="0.11435660370666256"/>
    <n v="70.025143575311162"/>
    <n v="503.57517466232815"/>
    <n v="28340"/>
    <n v="0.69"/>
    <n v="6.9000000000000006E-2"/>
    <n v="6.0786833966986954E-2"/>
    <s v="не потенциал"/>
    <n v="1151.9787922059156"/>
    <x v="0"/>
    <x v="2"/>
  </r>
  <r>
    <n v="23"/>
    <s v="76"/>
    <s v="Ярославская"/>
    <s v="ЯРОСЛАВЛЬ"/>
    <n v="591486"/>
    <n v="0"/>
    <n v="0"/>
    <n v="1"/>
    <n v="45397"/>
    <n v="5420"/>
    <n v="970"/>
    <n v="4247"/>
    <n v="2234"/>
    <n v="1933"/>
    <n v="1774"/>
    <n v="12739"/>
    <n v="1139"/>
    <n v="1029"/>
    <n v="25509"/>
    <n v="52097"/>
    <n v="16873563.592983801"/>
    <n v="200549308.74919999"/>
    <n v="23876"/>
    <n v="72.3"/>
    <n v="3.8"/>
    <n v="0.87139374628097588"/>
    <n v="0.10403670076971802"/>
    <n v="1.8619114344396032E-2"/>
    <n v="0.16649025834019365"/>
    <n v="8.7576933631267395E-2"/>
    <n v="7.5777176682739422E-2"/>
    <n v="6.954408248069309E-2"/>
    <n v="0.49939237131992631"/>
    <n v="4.4650907522835077E-2"/>
    <n v="4.0338703986828178E-2"/>
    <n v="4.3126971728832127E-2"/>
    <n v="8.807816245862117E-2"/>
    <n v="28.527409935288073"/>
    <n v="339.06011088884605"/>
    <n v="23876"/>
    <n v="0.72299999999999998"/>
    <n v="3.7999999999999999E-2"/>
    <n v="4.3126971728832127E-2"/>
    <s v="не потенциал"/>
    <n v="661.47491446092761"/>
    <x v="0"/>
    <x v="2"/>
  </r>
  <r>
    <n v="24"/>
    <s v="38"/>
    <s v="Иркутская"/>
    <s v="ИРКУТСК"/>
    <n v="587225"/>
    <n v="0"/>
    <n v="0"/>
    <n v="1"/>
    <n v="69863"/>
    <n v="9387"/>
    <n v="1593"/>
    <n v="7769"/>
    <n v="5087"/>
    <n v="5327"/>
    <n v="3123"/>
    <n v="11144"/>
    <n v="1333"/>
    <n v="972"/>
    <n v="41750"/>
    <n v="81364"/>
    <n v="24651485.201355498"/>
    <n v="220350443.71340001"/>
    <n v="20224"/>
    <n v="68.099999999999994"/>
    <n v="8.8000000000000007"/>
    <n v="0.85864755911705426"/>
    <n v="0.11537043409861855"/>
    <n v="1.9578683447224816E-2"/>
    <n v="0.18608383233532935"/>
    <n v="0.12184431137724551"/>
    <n v="0.1275928143712575"/>
    <n v="7.4802395209580833E-2"/>
    <n v="0.26692215568862276"/>
    <n v="3.1928143712574852E-2"/>
    <n v="2.3281437125748504E-2"/>
    <n v="7.109710928519733E-2"/>
    <n v="0.13855677125462984"/>
    <n v="41.979624847980752"/>
    <n v="375.24022940678617"/>
    <n v="20224"/>
    <n v="0.68099999999999994"/>
    <n v="8.8000000000000009E-2"/>
    <n v="7.109710928519733E-2"/>
    <s v="не потенциал"/>
    <n v="590.45473536180839"/>
    <x v="0"/>
    <x v="3"/>
  </r>
  <r>
    <n v="25"/>
    <s v="72"/>
    <s v="Тюменская"/>
    <s v="ТЮМЕНЬ"/>
    <n v="581758"/>
    <n v="0"/>
    <n v="0"/>
    <n v="1"/>
    <n v="92279"/>
    <n v="7126"/>
    <n v="1120"/>
    <n v="13850"/>
    <n v="5119"/>
    <n v="4496"/>
    <n v="6016"/>
    <n v="19560"/>
    <n v="1943"/>
    <n v="1370"/>
    <n v="49050"/>
    <n v="101267"/>
    <n v="44124403.159800202"/>
    <n v="357915226.10500002"/>
    <n v="38523"/>
    <n v="71.8"/>
    <n v="4.7"/>
    <n v="0.91124453178231801"/>
    <n v="7.0368431966978381E-2"/>
    <n v="1.1059871428994637E-2"/>
    <n v="0.28236493374108051"/>
    <n v="0.10436289500509684"/>
    <n v="9.1661569826707437E-2"/>
    <n v="0.12265035677879714"/>
    <n v="0.39877675840978594"/>
    <n v="3.9612640163098879E-2"/>
    <n v="2.7930682976554537E-2"/>
    <n v="8.4313408668209119E-2"/>
    <n v="0.17407066168406796"/>
    <n v="75.846663320143776"/>
    <n v="615.23043276585804"/>
    <n v="38523"/>
    <n v="0.71799999999999997"/>
    <n v="4.7E-2"/>
    <n v="8.4313408668209119E-2"/>
    <s v="не потенциал"/>
    <n v="899.58008480734361"/>
    <x v="0"/>
    <x v="4"/>
  </r>
  <r>
    <n v="26"/>
    <s v="05"/>
    <s v="Дагестан"/>
    <s v="МАХАЧКАЛА"/>
    <n v="577990"/>
    <n v="0"/>
    <n v="0"/>
    <n v="0"/>
    <n v="7277"/>
    <n v="242"/>
    <n v="43"/>
    <n v="13"/>
    <n v="6"/>
    <n v="4512"/>
    <n v="2"/>
    <n v="396"/>
    <n v="36"/>
    <n v="11"/>
    <n v="4904"/>
    <n v="7838"/>
    <n v="1788435.5928314901"/>
    <n v="8565588.1199999992"/>
    <n v="23423"/>
    <n v="63.1"/>
    <n v="10.199999999999999"/>
    <n v="0.92842561878030105"/>
    <n v="3.0875223271242664E-2"/>
    <n v="5.486093391171217E-3"/>
    <n v="2.6508972267536707E-3"/>
    <n v="1.2234910277324632E-3"/>
    <n v="0.92006525285481244"/>
    <n v="4.0783034257748778E-4"/>
    <n v="8.0750407830342583E-2"/>
    <n v="7.34094616639478E-3"/>
    <n v="2.2430668841761825E-3"/>
    <n v="8.4845758577138004E-3"/>
    <n v="1.3560788248931642E-2"/>
    <n v="3.0942327597908097"/>
    <n v="14.819613003685184"/>
    <n v="23423"/>
    <n v="0.63100000000000001"/>
    <n v="0.10199999999999999"/>
    <s v="потенциал"/>
    <n v="6.4049399508168792E-2"/>
    <s v="потенциал"/>
    <x v="1"/>
    <x v="3"/>
  </r>
  <r>
    <n v="27"/>
    <s v="27"/>
    <s v="Хабаровский"/>
    <s v="ХАБАРОВСК"/>
    <n v="577668"/>
    <n v="0"/>
    <n v="0"/>
    <n v="1"/>
    <n v="47036"/>
    <n v="9342"/>
    <n v="1620"/>
    <n v="6191"/>
    <n v="2839"/>
    <n v="3606"/>
    <n v="2719"/>
    <n v="10496"/>
    <n v="1446"/>
    <n v="1326"/>
    <n v="29279"/>
    <n v="58352"/>
    <n v="27673440.610506099"/>
    <n v="200129528.1473"/>
    <n v="31703"/>
    <n v="70.5"/>
    <n v="5.9"/>
    <n v="0.80607348505621057"/>
    <n v="0.16009734027968192"/>
    <n v="2.7762544557170275E-2"/>
    <n v="0.21144847843164041"/>
    <n v="9.6963694115236171E-2"/>
    <n v="0.12315994398715803"/>
    <n v="9.2865193483383998E-2"/>
    <n v="0.35848218859933739"/>
    <n v="4.9386932613818775E-2"/>
    <n v="4.5288431981966595E-2"/>
    <n v="5.0684822423952856E-2"/>
    <n v="0.10101303863118608"/>
    <n v="47.905441552078528"/>
    <n v="346.44385381793694"/>
    <n v="31703"/>
    <n v="0.70499999999999996"/>
    <n v="5.9000000000000004E-2"/>
    <n v="5.0684822423952856E-2"/>
    <s v="не потенциал"/>
    <n v="945.16344856402532"/>
    <x v="0"/>
    <x v="2"/>
  </r>
  <r>
    <n v="28"/>
    <s v="42"/>
    <s v="Кемеровская"/>
    <s v="НОВОКУЗНЕЦК"/>
    <n v="547885"/>
    <n v="0"/>
    <n v="0"/>
    <n v="1"/>
    <n v="73059"/>
    <n v="8449"/>
    <n v="1255"/>
    <n v="6224"/>
    <n v="4621"/>
    <n v="5509"/>
    <n v="4560"/>
    <n v="18643"/>
    <n v="1331"/>
    <n v="1069"/>
    <n v="44197"/>
    <n v="83261"/>
    <n v="18817477.8213773"/>
    <n v="413335655.72500002"/>
    <n v="20193"/>
    <n v="67.900000000000006"/>
    <n v="6.2"/>
    <n v="0.8774696436506888"/>
    <n v="0.10147608123851504"/>
    <n v="1.5073083436422816E-2"/>
    <n v="0.140824037830622"/>
    <n v="0.10455460777880851"/>
    <n v="0.12464646921736769"/>
    <n v="0.103174423603412"/>
    <n v="0.42181596035930041"/>
    <n v="3.01151661877503E-2"/>
    <n v="2.4187162024571805E-2"/>
    <n v="8.0668388439179756E-2"/>
    <n v="0.15196802248647071"/>
    <n v="34.345670754587729"/>
    <n v="754.42046364656824"/>
    <n v="20193"/>
    <n v="0.67900000000000005"/>
    <n v="6.2E-2"/>
    <n v="8.0668388439179756E-2"/>
    <s v="не потенциал"/>
    <n v="425.76369032688416"/>
    <x v="0"/>
    <x v="2"/>
  </r>
  <r>
    <n v="29"/>
    <s v="56"/>
    <s v="Оренбургская"/>
    <s v="ОРЕНБУРГ"/>
    <n v="546987"/>
    <n v="0"/>
    <n v="0"/>
    <n v="1"/>
    <n v="61289"/>
    <n v="6038"/>
    <n v="829"/>
    <n v="5711"/>
    <n v="5132"/>
    <n v="5382"/>
    <n v="3556"/>
    <n v="11214"/>
    <n v="726"/>
    <n v="761"/>
    <n v="34459"/>
    <n v="68626"/>
    <n v="19546177.438057002"/>
    <n v="208343519.79980001"/>
    <n v="20724"/>
    <n v="68.8"/>
    <n v="4.4000000000000004"/>
    <n v="0.89308716812869759"/>
    <n v="8.7984145950514389E-2"/>
    <n v="1.2079969690787748E-2"/>
    <n v="0.16573319016802576"/>
    <n v="0.14893061319248962"/>
    <n v="0.15618561188658986"/>
    <n v="0.10319510142488174"/>
    <n v="0.32543022142256012"/>
    <n v="2.1068516207667084E-2"/>
    <n v="2.2084216024841116E-2"/>
    <n v="6.2997840899326682E-2"/>
    <n v="0.12546184827061704"/>
    <n v="35.734263223910261"/>
    <n v="380.89300074736695"/>
    <n v="20724"/>
    <n v="0.68799999999999994"/>
    <n v="4.4000000000000004E-2"/>
    <n v="6.2997840899326682E-2"/>
    <s v="не потенциал"/>
    <n v="567.22996715102011"/>
    <x v="0"/>
    <x v="2"/>
  </r>
  <r>
    <n v="30"/>
    <s v="42"/>
    <s v="Кемеровская"/>
    <s v="КЕМЕРОВО"/>
    <n v="532884"/>
    <n v="0"/>
    <n v="0"/>
    <n v="1"/>
    <n v="54471"/>
    <n v="6099"/>
    <n v="964"/>
    <n v="5392"/>
    <n v="4347"/>
    <n v="4655"/>
    <n v="4019"/>
    <n v="9547"/>
    <n v="778"/>
    <n v="538"/>
    <n v="31096"/>
    <n v="61973"/>
    <n v="18836722.716646802"/>
    <n v="145612537.0923"/>
    <n v="20193"/>
    <n v="67.900000000000006"/>
    <n v="6.2"/>
    <n v="0.87894728349442497"/>
    <n v="9.8413825375566782E-2"/>
    <n v="1.5555161118551626E-2"/>
    <n v="0.17339850784666838"/>
    <n v="0.13979289940828402"/>
    <n v="0.14969771031643941"/>
    <n v="0.12924491896063803"/>
    <n v="0.30701697967584257"/>
    <n v="2.501929508618472E-2"/>
    <n v="1.7301260612297403E-2"/>
    <n v="5.8354163382649885E-2"/>
    <n v="0.1162973555220273"/>
    <n v="35.348636319812194"/>
    <n v="273.25372330995111"/>
    <n v="20193"/>
    <n v="0.67900000000000005"/>
    <n v="6.2E-2"/>
    <n v="5.8354163382649885E-2"/>
    <s v="не потенциал"/>
    <n v="605.76031375890148"/>
    <x v="0"/>
    <x v="2"/>
  </r>
  <r>
    <n v="31"/>
    <s v="62"/>
    <s v="Рязанская"/>
    <s v="РЯЗАНЬ"/>
    <n v="525062"/>
    <n v="0"/>
    <n v="0"/>
    <n v="1"/>
    <n v="21614"/>
    <n v="1790"/>
    <n v="317"/>
    <n v="1166"/>
    <n v="1594"/>
    <n v="2498"/>
    <n v="508"/>
    <n v="3623"/>
    <n v="166"/>
    <n v="450"/>
    <n v="11181"/>
    <n v="23930"/>
    <n v="6467627.9468055395"/>
    <n v="54399166.892899998"/>
    <n v="21988"/>
    <n v="61.6"/>
    <n v="4.4000000000000004"/>
    <n v="0.90321771834517339"/>
    <n v="7.4801504387797743E-2"/>
    <n v="1.3246970330129544E-2"/>
    <n v="0.10428405330471335"/>
    <n v="0.14256327698774707"/>
    <n v="0.22341472140237903"/>
    <n v="4.5434218763974597E-2"/>
    <n v="0.32403183972811017"/>
    <n v="1.484661479295233E-2"/>
    <n v="4.0246847330292462E-2"/>
    <n v="2.129462806297161E-2"/>
    <n v="4.5575570123147363E-2"/>
    <n v="12.317836649396718"/>
    <n v="103.60522546461179"/>
    <n v="21988"/>
    <n v="0.61599999999999999"/>
    <n v="4.4000000000000004E-2"/>
    <n v="2.129462806297161E-2"/>
    <s v="не потенциал"/>
    <n v="578.44807680936765"/>
    <x v="0"/>
    <x v="2"/>
  </r>
  <r>
    <n v="32"/>
    <s v="70"/>
    <s v="Томская"/>
    <s v="ТОМСК"/>
    <n v="522940"/>
    <n v="0"/>
    <n v="0"/>
    <n v="1"/>
    <n v="55837"/>
    <n v="6705"/>
    <n v="1114"/>
    <n v="6041"/>
    <n v="3642"/>
    <n v="3570"/>
    <n v="2855"/>
    <n v="11723"/>
    <n v="1283"/>
    <n v="791"/>
    <n v="30830"/>
    <n v="64001"/>
    <n v="23039114.190960798"/>
    <n v="244866968.98449999"/>
    <n v="21549"/>
    <n v="67"/>
    <n v="7.6"/>
    <n v="0.8724394931329198"/>
    <n v="0.10476398806268652"/>
    <n v="1.7405978031593255E-2"/>
    <n v="0.19594550762244567"/>
    <n v="0.11813168991242297"/>
    <n v="0.11579630230295167"/>
    <n v="9.2604605903340909E-2"/>
    <n v="0.38024651313655533"/>
    <n v="4.1615309763217645E-2"/>
    <n v="2.56568277651638E-2"/>
    <n v="5.8955138256778977E-2"/>
    <n v="0.12238688950931273"/>
    <n v="44.056897905994568"/>
    <n v="468.2506004216545"/>
    <n v="21549"/>
    <n v="0.67"/>
    <n v="7.5999999999999998E-2"/>
    <n v="5.8955138256778977E-2"/>
    <s v="не потенциал"/>
    <n v="747.29530298283487"/>
    <x v="0"/>
    <x v="5"/>
  </r>
  <r>
    <n v="33"/>
    <s v="30"/>
    <s v="Астраханская"/>
    <s v="АСТРАХАНЬ"/>
    <n v="520662"/>
    <n v="0"/>
    <n v="1"/>
    <n v="0"/>
    <n v="25314"/>
    <n v="987"/>
    <n v="72"/>
    <n v="145"/>
    <n v="1258"/>
    <n v="1618"/>
    <n v="244"/>
    <n v="1531"/>
    <n v="60"/>
    <n v="20"/>
    <n v="9794"/>
    <n v="26579"/>
    <n v="2528411.8154398701"/>
    <n v="43213210.896449998"/>
    <n v="22169"/>
    <n v="69.7"/>
    <n v="7.5"/>
    <n v="0.95240603483953501"/>
    <n v="3.7134579931524886E-2"/>
    <n v="2.7089055269197489E-3"/>
    <n v="1.4804982642434144E-2"/>
    <n v="0.12844598733918725"/>
    <n v="0.16520318562385133"/>
    <n v="2.4913212170716764E-2"/>
    <n v="0.15632019603839084"/>
    <n v="6.12619971411068E-3"/>
    <n v="2.0420665713702267E-3"/>
    <n v="1.8810667957331245E-2"/>
    <n v="5.1048472905647041E-2"/>
    <n v="4.8561481641446278"/>
    <n v="82.996667504926421"/>
    <n v="22169"/>
    <n v="0.69700000000000006"/>
    <n v="7.4999999999999997E-2"/>
    <s v="потенциал"/>
    <s v="не потенциал"/>
    <s v="потенциал"/>
    <x v="0"/>
    <x v="5"/>
  </r>
  <r>
    <n v="34"/>
    <s v="58"/>
    <s v="Пензенская"/>
    <s v="ПЕНЗА"/>
    <n v="517137"/>
    <n v="0"/>
    <n v="0"/>
    <n v="1"/>
    <n v="29170"/>
    <n v="2500"/>
    <n v="402"/>
    <n v="2547"/>
    <n v="1780"/>
    <n v="2275"/>
    <n v="1715"/>
    <n v="6473"/>
    <n v="252"/>
    <n v="328"/>
    <n v="16487"/>
    <n v="32343"/>
    <n v="8057286.5740352701"/>
    <n v="102756937.97499999"/>
    <n v="19601"/>
    <n v="67.3"/>
    <n v="4.5999999999999996"/>
    <n v="0.90189530964969233"/>
    <n v="7.7296478372445354E-2"/>
    <n v="1.2429273722289212E-2"/>
    <n v="0.15448535209559047"/>
    <n v="0.10796385030630193"/>
    <n v="0.13798750530721174"/>
    <n v="0.10402135015466732"/>
    <n v="0.39261236125432158"/>
    <n v="1.5284769818644992E-2"/>
    <n v="1.9894462303633165E-2"/>
    <n v="3.1881300313069842E-2"/>
    <n v="6.2542421060570022E-2"/>
    <n v="15.580564867791843"/>
    <n v="198.70351178701193"/>
    <n v="19601"/>
    <n v="0.67299999999999993"/>
    <n v="4.5999999999999999E-2"/>
    <n v="3.1881300313069842E-2"/>
    <s v="не потенциал"/>
    <n v="488.70543907534847"/>
    <x v="0"/>
    <x v="2"/>
  </r>
  <r>
    <n v="35"/>
    <s v="16"/>
    <s v="Татарстан"/>
    <s v="НАБЕРЕЖНЫЕ ЧЕЛНЫ"/>
    <n v="513242"/>
    <n v="0"/>
    <n v="0"/>
    <n v="1"/>
    <n v="47169"/>
    <n v="3942"/>
    <n v="484"/>
    <n v="3338"/>
    <n v="3050"/>
    <n v="3775"/>
    <n v="2014"/>
    <n v="8398"/>
    <n v="963"/>
    <n v="344"/>
    <n v="24753"/>
    <n v="52130"/>
    <n v="13559486.1124676"/>
    <n v="110754245.205"/>
    <n v="29830"/>
    <n v="70.900000000000006"/>
    <n v="3.9"/>
    <n v="0.9048340686744677"/>
    <n v="7.5618645693458664E-2"/>
    <n v="9.284481104929982E-3"/>
    <n v="0.13485234113036804"/>
    <n v="0.12321738779137882"/>
    <n v="0.15250676685654263"/>
    <n v="8.1363875085848178E-2"/>
    <n v="0.33927200743344244"/>
    <n v="3.8904375227245179E-2"/>
    <n v="1.3897305377126004E-2"/>
    <n v="4.8228710822574926E-2"/>
    <n v="0.10157001960089003"/>
    <n v="26.419283909866301"/>
    <n v="215.79341753987399"/>
    <n v="29830"/>
    <n v="0.70900000000000007"/>
    <n v="3.9E-2"/>
    <n v="4.8228710822574926E-2"/>
    <s v="не потенциал"/>
    <n v="547.79162576122485"/>
    <x v="0"/>
    <x v="2"/>
  </r>
  <r>
    <n v="36"/>
    <s v="48"/>
    <s v="Липецкая"/>
    <s v="ЛИПЕЦК"/>
    <n v="508124"/>
    <n v="0"/>
    <n v="0"/>
    <n v="1"/>
    <n v="39631"/>
    <n v="4912"/>
    <n v="1156"/>
    <n v="4939"/>
    <n v="2058"/>
    <n v="1799"/>
    <n v="2160"/>
    <n v="8817"/>
    <n v="735"/>
    <n v="1442"/>
    <n v="21334"/>
    <n v="46026"/>
    <n v="15111191.4872315"/>
    <n v="153435169.49000001"/>
    <n v="25263"/>
    <n v="67.400000000000006"/>
    <n v="3.7"/>
    <n v="0.86105679398600787"/>
    <n v="0.10672228740277234"/>
    <n v="2.5116238647720852E-2"/>
    <n v="0.23150839036280116"/>
    <n v="9.6465735445767323E-2"/>
    <n v="8.4325489828442859E-2"/>
    <n v="0.10124683603637387"/>
    <n v="0.41328395987625388"/>
    <n v="3.445204837348833E-2"/>
    <n v="6.7591637761319961E-2"/>
    <n v="4.198581448622777E-2"/>
    <n v="9.0580252064456704E-2"/>
    <n v="29.739180765386994"/>
    <n v="301.9640274618007"/>
    <n v="25263"/>
    <n v="0.67400000000000004"/>
    <n v="3.7000000000000005E-2"/>
    <n v="4.198581448622777E-2"/>
    <s v="не потенциал"/>
    <n v="708.31496612128524"/>
    <x v="0"/>
    <x v="2"/>
  </r>
  <r>
    <n v="37"/>
    <s v="71"/>
    <s v="Тульская"/>
    <s v="ТУЛА"/>
    <n v="501129"/>
    <n v="0"/>
    <n v="0"/>
    <n v="1"/>
    <n v="36156"/>
    <n v="2834"/>
    <n v="444"/>
    <n v="2537"/>
    <n v="2935"/>
    <n v="2494"/>
    <n v="1052"/>
    <n v="5019"/>
    <n v="390"/>
    <n v="654"/>
    <n v="17764"/>
    <n v="39718"/>
    <n v="7857129.0325102499"/>
    <n v="75629414.752800003"/>
    <n v="23040"/>
    <n v="68.5"/>
    <n v="4.0999999999999996"/>
    <n v="0.91031774006747568"/>
    <n v="7.1353038924417148E-2"/>
    <n v="1.1178810614834583E-2"/>
    <n v="0.14281693312317045"/>
    <n v="0.16522179689259175"/>
    <n v="0.14039630713803197"/>
    <n v="5.922089619455078E-2"/>
    <n v="0.28253771673046613"/>
    <n v="2.1954514748930423E-2"/>
    <n v="3.6816032425129479E-2"/>
    <n v="3.5447958509685129E-2"/>
    <n v="7.9257037609078707E-2"/>
    <n v="15.678855209956419"/>
    <n v="150.91805653394636"/>
    <n v="23040"/>
    <n v="0.68500000000000005"/>
    <n v="4.0999999999999995E-2"/>
    <n v="3.5447958509685129E-2"/>
    <s v="не потенциал"/>
    <n v="442.30629545768124"/>
    <x v="0"/>
    <x v="2"/>
  </r>
  <r>
    <n v="38"/>
    <s v="43"/>
    <s v="Кировская"/>
    <s v="КИРОВ"/>
    <n v="473668"/>
    <n v="0"/>
    <n v="0"/>
    <n v="1"/>
    <n v="14267"/>
    <n v="580"/>
    <n v="62"/>
    <n v="286"/>
    <n v="752"/>
    <n v="1647"/>
    <n v="313"/>
    <n v="1622"/>
    <n v="46"/>
    <n v="21"/>
    <n v="7980"/>
    <n v="15128"/>
    <n v="1850776.5500720199"/>
    <n v="30871683.245000001"/>
    <n v="20329"/>
    <n v="67.8"/>
    <n v="5.0999999999999996"/>
    <n v="0.94308566895822321"/>
    <n v="3.8339502908514012E-2"/>
    <n v="4.0983606557377051E-3"/>
    <n v="3.5839598997493734E-2"/>
    <n v="9.4235588972431075E-2"/>
    <n v="0.20639097744360901"/>
    <n v="3.9223057644110278E-2"/>
    <n v="0.20325814536340853"/>
    <n v="5.7644110275689225E-3"/>
    <n v="2.631578947368421E-3"/>
    <n v="1.6847243216767862E-2"/>
    <n v="3.1937981877602037E-2"/>
    <n v="3.9073286565105092"/>
    <n v="65.175783977385009"/>
    <n v="20329"/>
    <n v="0.67799999999999994"/>
    <n v="5.0999999999999997E-2"/>
    <n v="1.6847243216767862E-2"/>
    <s v="не потенциал"/>
    <n v="231.92688597393735"/>
    <x v="0"/>
    <x v="2"/>
  </r>
  <r>
    <n v="39"/>
    <s v="21"/>
    <s v="Чувашская Республика -"/>
    <s v="ЧЕБОКСАРЫ"/>
    <n v="453645"/>
    <n v="0"/>
    <n v="0"/>
    <n v="1"/>
    <n v="26603"/>
    <n v="2267"/>
    <n v="258"/>
    <n v="2680"/>
    <n v="1491"/>
    <n v="1447"/>
    <n v="1097"/>
    <n v="5539"/>
    <n v="357"/>
    <n v="371"/>
    <n v="14431"/>
    <n v="29355"/>
    <n v="5330961.2097269902"/>
    <n v="71164198.787550002"/>
    <n v="16681"/>
    <n v="72.5"/>
    <n v="5"/>
    <n v="0.90625106455459037"/>
    <n v="7.7227048203031848E-2"/>
    <n v="8.7889626980071547E-3"/>
    <n v="0.18571131591712287"/>
    <n v="0.1033192432956829"/>
    <n v="0.10027025154181969"/>
    <n v="7.601690804518052E-2"/>
    <n v="0.38382648465109831"/>
    <n v="2.4738410366571963E-2"/>
    <n v="2.5708544106437529E-2"/>
    <n v="3.1811218022903369E-2"/>
    <n v="6.470918890321728E-2"/>
    <n v="11.7513941732566"/>
    <n v="156.87200076612771"/>
    <n v="16681"/>
    <n v="0.72499999999999998"/>
    <n v="0.05"/>
    <n v="3.1811218022903369E-2"/>
    <s v="не потенциал"/>
    <n v="369.41038110505093"/>
    <x v="0"/>
    <x v="6"/>
  </r>
  <r>
    <n v="40"/>
    <s v="39"/>
    <s v="Калининградская"/>
    <s v="КАЛИНИНГРАД"/>
    <n v="431491"/>
    <n v="0"/>
    <n v="0"/>
    <n v="1"/>
    <n v="45785"/>
    <n v="9450"/>
    <n v="1666"/>
    <n v="6738"/>
    <n v="3901"/>
    <n v="4284"/>
    <n v="2840"/>
    <n v="10323"/>
    <n v="1472"/>
    <n v="1581"/>
    <n v="28755"/>
    <n v="57249"/>
    <n v="25869828.670936301"/>
    <n v="144035098.46399999"/>
    <n v="22994"/>
    <n v="71.3"/>
    <n v="5.4"/>
    <n v="0.79975196073293853"/>
    <n v="0.16506838547398209"/>
    <n v="2.9100944994672397E-2"/>
    <n v="0.23432446531038081"/>
    <n v="0.13566336289340983"/>
    <n v="0.14898278560250391"/>
    <n v="9.8765432098765427E-2"/>
    <n v="0.35899843505477308"/>
    <n v="5.1191097200486875E-2"/>
    <n v="5.498174230568597E-2"/>
    <n v="6.6641019163783261E-2"/>
    <n v="0.13267715896739446"/>
    <n v="59.954503502822313"/>
    <n v="333.80788582844133"/>
    <n v="22994"/>
    <n v="0.71299999999999997"/>
    <n v="5.4000000000000006E-2"/>
    <n v="6.6641019163783261E-2"/>
    <s v="не потенциал"/>
    <n v="899.66366443875154"/>
    <x v="0"/>
    <x v="2"/>
  </r>
  <r>
    <n v="41"/>
    <s v="32"/>
    <s v="Брянская"/>
    <s v="БРЯНСК"/>
    <n v="415640"/>
    <n v="0"/>
    <n v="1"/>
    <n v="0"/>
    <n v="9214"/>
    <n v="303"/>
    <n v="39"/>
    <n v="41"/>
    <n v="686"/>
    <n v="969"/>
    <n v="11"/>
    <n v="924"/>
    <n v="60"/>
    <n v="34"/>
    <n v="4688"/>
    <n v="9707"/>
    <n v="1097525.59817329"/>
    <n v="26065021.5348"/>
    <n v="22039"/>
    <n v="66.8"/>
    <n v="5"/>
    <n v="0.94921190893169882"/>
    <n v="3.1214587411146594E-2"/>
    <n v="4.0177191717317403E-3"/>
    <n v="8.7457337883959044E-3"/>
    <n v="0.14633105802047783"/>
    <n v="0.20669795221843004"/>
    <n v="2.3464163822525599E-3"/>
    <n v="0.19709897610921501"/>
    <n v="1.2798634812286689E-2"/>
    <n v="7.2525597269624577E-3"/>
    <n v="1.1278991434895583E-2"/>
    <n v="2.3354345106342028E-2"/>
    <n v="2.6405677946619432"/>
    <n v="62.710570529304206"/>
    <n v="22039"/>
    <n v="0.66799999999999993"/>
    <n v="0.05"/>
    <s v="потенциал"/>
    <s v="не потенциал"/>
    <s v="потенциал"/>
    <x v="0"/>
    <x v="6"/>
  </r>
  <r>
    <n v="42"/>
    <s v="46"/>
    <s v="Курская"/>
    <s v="КУРСК"/>
    <n v="414595"/>
    <n v="0"/>
    <n v="0"/>
    <n v="1"/>
    <n v="24228"/>
    <n v="634"/>
    <n v="90"/>
    <n v="301"/>
    <n v="2042"/>
    <n v="2664"/>
    <n v="209"/>
    <n v="2607"/>
    <n v="52"/>
    <n v="87"/>
    <n v="10596"/>
    <n v="25200"/>
    <n v="3751531.8672847599"/>
    <n v="43543245.079999998"/>
    <n v="23188"/>
    <n v="67.099999999999994"/>
    <n v="3.9"/>
    <n v="0.96142857142857141"/>
    <n v="2.5158730158730158E-2"/>
    <n v="3.5714285714285713E-3"/>
    <n v="2.8406946017365042E-2"/>
    <n v="0.19271423178557948"/>
    <n v="0.25141562853907135"/>
    <n v="1.9724424311060779E-2"/>
    <n v="0.24603624009060024"/>
    <n v="4.9075122687806724E-3"/>
    <n v="8.2106455266138158E-3"/>
    <n v="2.5557471749538707E-2"/>
    <n v="6.0782209143863286E-2"/>
    <n v="9.0486664510781836"/>
    <n v="105.02597735139111"/>
    <n v="23188"/>
    <n v="0.67099999999999993"/>
    <n v="3.9E-2"/>
    <n v="2.5557471749538707E-2"/>
    <s v="не потенциал"/>
    <n v="354.051705104262"/>
    <x v="0"/>
    <x v="7"/>
  </r>
  <r>
    <n v="43"/>
    <s v="37"/>
    <s v="Ивановская"/>
    <s v="ИВАНОВО"/>
    <n v="409277"/>
    <n v="0"/>
    <n v="1"/>
    <n v="1"/>
    <n v="14897"/>
    <n v="612"/>
    <n v="55"/>
    <n v="127"/>
    <n v="951"/>
    <n v="1139"/>
    <n v="240"/>
    <n v="1381"/>
    <n v="82"/>
    <n v="29"/>
    <n v="6236"/>
    <n v="15681"/>
    <n v="1892699.7909616199"/>
    <n v="26581798.349399999"/>
    <n v="20409"/>
    <n v="67.099999999999994"/>
    <n v="4.3"/>
    <n v="0.95000318857215738"/>
    <n v="3.9028123206428164E-2"/>
    <n v="3.5074293731267138E-3"/>
    <n v="2.0365618986529825E-2"/>
    <n v="0.15250160359204618"/>
    <n v="0.18264913406029507"/>
    <n v="3.8486209108402822E-2"/>
    <n v="0.22145606157793457"/>
    <n v="1.3149454778704297E-2"/>
    <n v="4.6504169339320073E-3"/>
    <n v="1.5236624584327974E-2"/>
    <n v="3.8313904763766352E-2"/>
    <n v="4.6244958572351242"/>
    <n v="64.948185090782033"/>
    <n v="20409"/>
    <n v="0.67099999999999993"/>
    <n v="4.2999999999999997E-2"/>
    <s v="потенциал"/>
    <s v="не потенциал"/>
    <s v="потенциал"/>
    <x v="0"/>
    <x v="6"/>
  </r>
  <r>
    <n v="44"/>
    <s v="74"/>
    <s v="Челябинская"/>
    <s v="МАГНИТОГОРСК"/>
    <n v="408401"/>
    <n v="0"/>
    <n v="0"/>
    <n v="1"/>
    <n v="48467"/>
    <n v="5800"/>
    <n v="839"/>
    <n v="6336"/>
    <n v="2688"/>
    <n v="4050"/>
    <n v="3457"/>
    <n v="9542"/>
    <n v="889"/>
    <n v="1164"/>
    <n v="27971"/>
    <n v="55601"/>
    <n v="17182263.769012898"/>
    <n v="160705821.14500001"/>
    <n v="23157"/>
    <n v="70.400000000000006"/>
    <n v="6.2"/>
    <n v="0.87169295516267697"/>
    <n v="0.10431467059944965"/>
    <n v="1.5089656660851424E-2"/>
    <n v="0.22652032462192986"/>
    <n v="9.6099531657788423E-2"/>
    <n v="0.14479282113617675"/>
    <n v="0.12359229201673161"/>
    <n v="0.34113903685960462"/>
    <n v="3.1782918022237316E-2"/>
    <n v="4.1614529333953022E-2"/>
    <n v="6.84890585478488E-2"/>
    <n v="0.13614315342029035"/>
    <n v="42.072041373583559"/>
    <n v="393.50006769082353"/>
    <n v="23157"/>
    <n v="0.70400000000000007"/>
    <n v="6.2E-2"/>
    <n v="6.84890585478488E-2"/>
    <s v="не потенциал"/>
    <n v="614.28850484476413"/>
    <x v="0"/>
    <x v="5"/>
  </r>
  <r>
    <n v="45"/>
    <s v="03"/>
    <s v="Бурятия"/>
    <s v="УЛАН-УДЭ"/>
    <n v="404357"/>
    <n v="0"/>
    <n v="1"/>
    <n v="0"/>
    <n v="14153"/>
    <n v="660"/>
    <n v="45"/>
    <n v="23"/>
    <n v="654"/>
    <n v="1394"/>
    <n v="74"/>
    <n v="708"/>
    <n v="43"/>
    <n v="10"/>
    <n v="7687"/>
    <n v="15040"/>
    <n v="511919.90037793003"/>
    <n v="10459860.175000001"/>
    <n v="22326"/>
    <n v="63.8"/>
    <n v="8.4"/>
    <n v="0.94102393617021274"/>
    <n v="4.3882978723404256E-2"/>
    <n v="2.9920212765957447E-3"/>
    <n v="2.9920645245219203E-3"/>
    <n v="8.5078704305971115E-2"/>
    <n v="0.1813451281384155"/>
    <n v="9.6266423832444391E-3"/>
    <n v="9.2103551450500851E-2"/>
    <n v="5.5938597632366333E-3"/>
    <n v="1.3008976193573565E-3"/>
    <n v="1.9010428903172196E-2"/>
    <n v="3.7194855041460889E-2"/>
    <n v="1.2660097398534711"/>
    <n v="25.867884505523588"/>
    <n v="22326"/>
    <n v="0.63800000000000001"/>
    <n v="8.4000000000000005E-2"/>
    <s v="потенциал"/>
    <s v="не потенциал"/>
    <s v="потенциал"/>
    <x v="0"/>
    <x v="5"/>
  </r>
  <r>
    <n v="46"/>
    <s v="69"/>
    <s v="Тверская"/>
    <s v="ТВЕРЬ"/>
    <n v="403726"/>
    <n v="0"/>
    <n v="0"/>
    <n v="1"/>
    <n v="12221"/>
    <n v="1396"/>
    <n v="281"/>
    <n v="570"/>
    <n v="710"/>
    <n v="1354"/>
    <n v="222"/>
    <n v="3187"/>
    <n v="180"/>
    <n v="484"/>
    <n v="8246"/>
    <n v="14043"/>
    <n v="2942306.0713523198"/>
    <n v="56964668.484200001"/>
    <n v="20602"/>
    <n v="70.5"/>
    <n v="5.3"/>
    <n v="0.87025564338104389"/>
    <n v="9.9408958199814851E-2"/>
    <n v="2.0009969379762158E-2"/>
    <n v="6.9124423963133647E-2"/>
    <n v="8.6102352655833131E-2"/>
    <n v="0.16420082464225078"/>
    <n v="2.692214406985205E-2"/>
    <n v="0.38649041959738056"/>
    <n v="2.1828765462042203E-2"/>
    <n v="5.8695124909046811E-2"/>
    <n v="2.0424743514165549E-2"/>
    <n v="3.4783491774124035E-2"/>
    <n v="7.2878785893212719"/>
    <n v="141.09734940083126"/>
    <n v="20602"/>
    <n v="0.70499999999999996"/>
    <n v="5.2999999999999999E-2"/>
    <n v="2.0424743514165549E-2"/>
    <s v="не потенциал"/>
    <n v="356.81616193940334"/>
    <x v="0"/>
    <x v="6"/>
  </r>
  <r>
    <n v="47"/>
    <s v="26"/>
    <s v="Ставропольский"/>
    <s v="СТАВРОПОЛЬ"/>
    <n v="398266"/>
    <n v="0"/>
    <n v="0"/>
    <n v="1"/>
    <n v="20819"/>
    <n v="1430"/>
    <n v="287"/>
    <n v="1268"/>
    <n v="1886"/>
    <n v="2120"/>
    <n v="714"/>
    <n v="2955"/>
    <n v="150"/>
    <n v="279"/>
    <n v="11766"/>
    <n v="22749"/>
    <n v="7658633.66539755"/>
    <n v="60301730.875"/>
    <n v="21590"/>
    <n v="65"/>
    <n v="5.3"/>
    <n v="0.91516110598268052"/>
    <n v="6.2859905929930987E-2"/>
    <n v="1.2615939162160974E-2"/>
    <n v="0.10776814550399456"/>
    <n v="0.16029236783953765"/>
    <n v="0.18018018018018017"/>
    <n v="6.0683324834268228E-2"/>
    <n v="0.25114737378888324"/>
    <n v="1.2748597654258032E-2"/>
    <n v="2.371239163691994E-2"/>
    <n v="2.9543069205003689E-2"/>
    <n v="5.712011570156629E-2"/>
    <n v="19.229945979314202"/>
    <n v="151.41069253965944"/>
    <n v="21590"/>
    <n v="0.65"/>
    <n v="5.2999999999999999E-2"/>
    <n v="2.9543069205003689E-2"/>
    <s v="не потенциал"/>
    <n v="650.91226121005866"/>
    <x v="0"/>
    <x v="6"/>
  </r>
  <r>
    <n v="48"/>
    <s v="66"/>
    <s v="Свердловская"/>
    <s v="НИЖНИЙ ТАГИЛ"/>
    <n v="361883"/>
    <n v="0"/>
    <n v="0"/>
    <n v="1"/>
    <n v="34015"/>
    <n v="3087"/>
    <n v="353"/>
    <n v="3310"/>
    <n v="1779"/>
    <n v="2534"/>
    <n v="1928"/>
    <n v="4877"/>
    <n v="494"/>
    <n v="615"/>
    <n v="17399"/>
    <n v="37665"/>
    <n v="8206522.8617012603"/>
    <n v="71960388.234999999"/>
    <n v="32157"/>
    <n v="69.400000000000006"/>
    <n v="6.1"/>
    <n v="0.90309305721492106"/>
    <n v="8.1959378733572286E-2"/>
    <n v="9.3720961104473647E-3"/>
    <n v="0.19024081843784124"/>
    <n v="0.10224725558940169"/>
    <n v="0.14564055405483073"/>
    <n v="0.11081096614747973"/>
    <n v="0.28030346571642051"/>
    <n v="2.8392436346916489E-2"/>
    <n v="3.5346859014885913E-2"/>
    <n v="4.8079075281237303E-2"/>
    <n v="0.1040806006361172"/>
    <n v="22.677282054424385"/>
    <n v="198.84987201664626"/>
    <n v="32157"/>
    <n v="0.69400000000000006"/>
    <n v="6.0999999999999999E-2"/>
    <n v="4.8079075281237303E-2"/>
    <s v="не потенциал"/>
    <n v="471.66635218697974"/>
    <x v="0"/>
    <x v="8"/>
  </r>
  <r>
    <n v="49"/>
    <s v="31"/>
    <s v="Белгородская"/>
    <s v="БЕЛГОРОД"/>
    <n v="356426"/>
    <n v="0"/>
    <n v="0"/>
    <n v="1"/>
    <n v="20547"/>
    <n v="2100"/>
    <n v="426"/>
    <n v="1842"/>
    <n v="1976"/>
    <n v="1458"/>
    <n v="840"/>
    <n v="3329"/>
    <n v="285"/>
    <n v="474"/>
    <n v="11576"/>
    <n v="23269"/>
    <n v="4745474.8662715498"/>
    <n v="45972616.149850003"/>
    <n v="25372"/>
    <n v="68.8"/>
    <n v="4"/>
    <n v="0.88302032747432202"/>
    <n v="9.0248828914005763E-2"/>
    <n v="1.8307619579698311E-2"/>
    <n v="0.15912232204561161"/>
    <n v="0.17069799585348999"/>
    <n v="0.12595024187975121"/>
    <n v="7.2563925362819623E-2"/>
    <n v="0.28757774706288874"/>
    <n v="2.4619903248099515E-2"/>
    <n v="4.094678645473393E-2"/>
    <n v="3.2477989821169048E-2"/>
    <n v="6.5284238523564492E-2"/>
    <n v="13.314053593934084"/>
    <n v="128.98221832820838"/>
    <n v="25372"/>
    <n v="0.68799999999999994"/>
    <n v="0.04"/>
    <n v="3.2477989821169048E-2"/>
    <s v="не потенциал"/>
    <n v="409.94081429436335"/>
    <x v="0"/>
    <x v="7"/>
  </r>
  <r>
    <n v="50"/>
    <s v="29"/>
    <s v="Архангельская"/>
    <s v="АРХАНГЕЛЬСК"/>
    <n v="348716"/>
    <n v="0"/>
    <n v="0"/>
    <n v="1"/>
    <n v="35119"/>
    <n v="3652"/>
    <n v="512"/>
    <n v="2814"/>
    <n v="2291"/>
    <n v="2312"/>
    <n v="1347"/>
    <n v="8199"/>
    <n v="812"/>
    <n v="515"/>
    <n v="20636"/>
    <n v="39515"/>
    <n v="10824793.3126805"/>
    <n v="146557588.20655"/>
    <n v="29432"/>
    <n v="67"/>
    <n v="7.2"/>
    <n v="0.88875110717449068"/>
    <n v="9.242059977223839E-2"/>
    <n v="1.2957104896874605E-2"/>
    <n v="0.13636363636363635"/>
    <n v="0.11101957743748789"/>
    <n v="0.11203721651482845"/>
    <n v="6.5274277960845131E-2"/>
    <n v="0.39731537119596821"/>
    <n v="3.9348710990502037E-2"/>
    <n v="2.4956386896685404E-2"/>
    <n v="5.9177095401415476E-2"/>
    <n v="0.11331570676424368"/>
    <n v="31.041860174699469"/>
    <n v="420.27778537993669"/>
    <n v="29432"/>
    <n v="0.67"/>
    <n v="7.2000000000000008E-2"/>
    <n v="5.9177095401415476E-2"/>
    <s v="не потенциал"/>
    <n v="524.55869900564551"/>
    <x v="0"/>
    <x v="9"/>
  </r>
  <r>
    <n v="51"/>
    <s v="33"/>
    <s v="Владимирская"/>
    <s v="ВЛАДИМИР"/>
    <n v="348256"/>
    <n v="0"/>
    <n v="0"/>
    <n v="1"/>
    <n v="10561"/>
    <n v="391"/>
    <n v="31"/>
    <n v="263"/>
    <n v="653"/>
    <n v="918"/>
    <n v="161"/>
    <n v="1357"/>
    <n v="46"/>
    <n v="31"/>
    <n v="4936"/>
    <n v="11103"/>
    <n v="1281596.58257466"/>
    <n v="25040100.5865"/>
    <n v="20569"/>
    <n v="69.8"/>
    <n v="4.3"/>
    <n v="0.95118436458614786"/>
    <n v="3.5215707466450509E-2"/>
    <n v="2.7920381878771502E-3"/>
    <n v="5.3282009724473257E-2"/>
    <n v="0.13229335494327391"/>
    <n v="0.1859805510534846"/>
    <n v="3.2617504051863859E-2"/>
    <n v="0.27491896272285249"/>
    <n v="9.3192868719611018E-3"/>
    <n v="6.2803889789303079E-3"/>
    <n v="1.4173481576771112E-2"/>
    <n v="3.188171919507489E-2"/>
    <n v="3.6800416434308669"/>
    <n v="71.901419032263618"/>
    <n v="20569"/>
    <n v="0.69799999999999995"/>
    <n v="4.2999999999999997E-2"/>
    <n v="1.4173481576771112E-2"/>
    <s v="не потенциал"/>
    <n v="259.64274363344003"/>
    <x v="0"/>
    <x v="6"/>
  </r>
  <r>
    <n v="52"/>
    <s v="91"/>
    <s v="Крым"/>
    <s v="СИМФЕРОПОЛЬ"/>
    <n v="343644"/>
    <n v="0"/>
    <n v="0"/>
    <n v="0"/>
    <n v="372"/>
    <n v="131"/>
    <n v="23"/>
    <n v="0"/>
    <n v="3"/>
    <n v="0"/>
    <n v="0"/>
    <n v="170"/>
    <n v="7"/>
    <n v="8"/>
    <n v="181"/>
    <n v="529"/>
    <n v="345656.05444921"/>
    <n v="9872287.5700000003"/>
    <n v="0"/>
    <n v="0"/>
    <n v="0"/>
    <n v="0.7032136105860114"/>
    <n v="0.24763705103969755"/>
    <n v="4.3478260869565216E-2"/>
    <n v="0"/>
    <n v="1.6574585635359115E-2"/>
    <n v="0"/>
    <n v="0"/>
    <n v="0.93922651933701662"/>
    <n v="3.8674033149171269E-2"/>
    <n v="4.4198895027624308E-2"/>
    <n v="5.267078721001967E-4"/>
    <n v="1.5393837808895252E-3"/>
    <n v="1.0058550547927798"/>
    <n v="28.728240766607303"/>
    <n v="0"/>
    <n v="0"/>
    <n v="0"/>
    <s v="потенциал"/>
    <e v="#DIV/0!"/>
    <s v="потенциал"/>
    <x v="0"/>
    <x v="10"/>
  </r>
  <r>
    <n v="53"/>
    <s v="23"/>
    <s v="Краснодарский"/>
    <s v="СОЧИ"/>
    <n v="343285"/>
    <n v="0"/>
    <n v="0"/>
    <n v="1"/>
    <n v="44044"/>
    <n v="6887"/>
    <n v="1084"/>
    <n v="3525"/>
    <n v="4149"/>
    <n v="3979"/>
    <n v="1440"/>
    <n v="6937"/>
    <n v="1196"/>
    <n v="706"/>
    <n v="26899"/>
    <n v="52352"/>
    <n v="17336899.155840799"/>
    <n v="77481950.315099999"/>
    <n v="28788"/>
    <n v="64.8"/>
    <n v="5.7"/>
    <n v="0.84130501222493892"/>
    <n v="0.13155180317848411"/>
    <n v="2.07059902200489E-2"/>
    <n v="0.13104576378304025"/>
    <n v="0.15424365218037844"/>
    <n v="0.14792371463623183"/>
    <n v="5.3533588609241976E-2"/>
    <n v="0.25789062790438305"/>
    <n v="4.4462619428231535E-2"/>
    <n v="2.6246328859808914E-2"/>
    <n v="7.8357632870646843E-2"/>
    <n v="0.15250302227012541"/>
    <n v="50.50293242011972"/>
    <n v="225.70735777881353"/>
    <n v="28788"/>
    <n v="0.64800000000000002"/>
    <n v="5.7000000000000002E-2"/>
    <n v="7.8357632870646843E-2"/>
    <s v="не потенциал"/>
    <n v="644.51835220048326"/>
    <x v="0"/>
    <x v="9"/>
  </r>
  <r>
    <n v="54"/>
    <s v="92"/>
    <s v="Севастополь"/>
    <s v="СЕВАСТОПОЛЬ"/>
    <n v="342451"/>
    <n v="0"/>
    <n v="0"/>
    <n v="0"/>
    <n v="157"/>
    <n v="62"/>
    <n v="27"/>
    <n v="0"/>
    <n v="0"/>
    <n v="0"/>
    <n v="0"/>
    <n v="124"/>
    <n v="7"/>
    <n v="5"/>
    <n v="128"/>
    <n v="250"/>
    <n v="258489.57228796699"/>
    <n v="1585450.1947999999"/>
    <n v="0"/>
    <n v="0"/>
    <n v="0"/>
    <n v="0.628"/>
    <n v="0.248"/>
    <n v="0.108"/>
    <n v="0"/>
    <n v="0"/>
    <n v="0"/>
    <n v="0"/>
    <n v="0.96875"/>
    <n v="5.46875E-2"/>
    <n v="3.90625E-2"/>
    <n v="3.7377610227448601E-4"/>
    <n v="7.3003144975485545E-4"/>
    <n v="0.75482206881558822"/>
    <n v="4.6297140168958473"/>
    <n v="0"/>
    <n v="0"/>
    <n v="0"/>
    <s v="потенциал"/>
    <e v="#DIV/0!"/>
    <s v="потенциал"/>
    <x v="0"/>
    <x v="10"/>
  </r>
  <r>
    <n v="55"/>
    <s v="45"/>
    <s v="Курганская"/>
    <s v="КУРГАН"/>
    <n v="333640"/>
    <n v="0"/>
    <n v="0"/>
    <n v="1"/>
    <n v="42409"/>
    <n v="2299"/>
    <n v="271"/>
    <n v="3068"/>
    <n v="2606"/>
    <n v="3138"/>
    <n v="1375"/>
    <n v="5220"/>
    <n v="334"/>
    <n v="361"/>
    <n v="19535"/>
    <n v="45295"/>
    <n v="6845396.1582605802"/>
    <n v="54363852.325000003"/>
    <n v="18850"/>
    <n v="64.599999999999994"/>
    <n v="7"/>
    <n v="0.93628435809692023"/>
    <n v="5.0756154100894138E-2"/>
    <n v="5.9830003311623801E-3"/>
    <n v="0.15705144612234451"/>
    <n v="0.13340158689531609"/>
    <n v="0.16063475812643974"/>
    <n v="7.0386485794727408E-2"/>
    <n v="0.26721269516252877"/>
    <n v="1.7097517276682878E-2"/>
    <n v="1.8479651906833889E-2"/>
    <n v="5.8551132957678935E-2"/>
    <n v="0.13576010070734923"/>
    <n v="20.51731254723828"/>
    <n v="162.94165065639612"/>
    <n v="18850"/>
    <n v="0.64599999999999991"/>
    <n v="7.0000000000000007E-2"/>
    <n v="5.8551132957678935E-2"/>
    <s v="не потенциал"/>
    <n v="350.41700323831992"/>
    <x v="0"/>
    <x v="5"/>
  </r>
  <r>
    <n v="56"/>
    <s v="67"/>
    <s v="Смоленская"/>
    <s v="СМОЛЕНСК"/>
    <n v="326863"/>
    <n v="0"/>
    <n v="1"/>
    <n v="0"/>
    <n v="7731"/>
    <n v="192"/>
    <n v="38"/>
    <n v="37"/>
    <n v="530"/>
    <n v="750"/>
    <n v="7"/>
    <n v="613"/>
    <n v="54"/>
    <n v="19"/>
    <n v="4153"/>
    <n v="8061"/>
    <n v="1033332.55021724"/>
    <n v="11704181.24"/>
    <n v="21788"/>
    <n v="69.599999999999994"/>
    <n v="5.0999999999999996"/>
    <n v="0.95906215109787862"/>
    <n v="2.3818384815779681E-2"/>
    <n v="4.7140553281230617E-3"/>
    <n v="8.9092222489766427E-3"/>
    <n v="0.1276185889718276"/>
    <n v="0.18059234288466169"/>
    <n v="1.6855285335901757E-3"/>
    <n v="0.14760414158439683"/>
    <n v="1.3002648687695642E-2"/>
    <n v="4.5750060197447626E-3"/>
    <n v="1.2705628963816645E-2"/>
    <n v="2.4661708422182994E-2"/>
    <n v="3.1613628652286736"/>
    <n v="35.807605143439304"/>
    <n v="21788"/>
    <n v="0.69599999999999995"/>
    <n v="5.0999999999999997E-2"/>
    <s v="потенциал"/>
    <s v="не потенциал"/>
    <s v="потенциал"/>
    <x v="0"/>
    <x v="6"/>
  </r>
  <r>
    <n v="57"/>
    <s v="40"/>
    <s v="Калужская"/>
    <s v="КАЛУГА"/>
    <n v="325185"/>
    <n v="0"/>
    <n v="0"/>
    <n v="1"/>
    <n v="15138"/>
    <n v="949"/>
    <n v="176"/>
    <n v="716"/>
    <n v="1384"/>
    <n v="1481"/>
    <n v="327"/>
    <n v="1833"/>
    <n v="108"/>
    <n v="280"/>
    <n v="7390"/>
    <n v="16417"/>
    <n v="3227288.1756768799"/>
    <n v="36603023.285599999"/>
    <n v="24984"/>
    <n v="69.400000000000006"/>
    <n v="4.2"/>
    <n v="0.92209295242736189"/>
    <n v="5.7805932874459405E-2"/>
    <n v="1.0720594505695315E-2"/>
    <n v="9.6887686062246278E-2"/>
    <n v="0.18728010825439784"/>
    <n v="0.20040595399188091"/>
    <n v="4.4248985115020296E-2"/>
    <n v="0.24803788903924223"/>
    <n v="1.4614343707713126E-2"/>
    <n v="3.7889039242219216E-2"/>
    <n v="2.2725525470117011E-2"/>
    <n v="5.0485108476713253E-2"/>
    <n v="9.9244681509813795"/>
    <n v="112.56061406768454"/>
    <n v="24984"/>
    <n v="0.69400000000000006"/>
    <n v="4.2000000000000003E-2"/>
    <n v="2.2725525470117011E-2"/>
    <s v="не потенциал"/>
    <n v="436.7101726220406"/>
    <x v="0"/>
    <x v="7"/>
  </r>
  <r>
    <n v="58"/>
    <s v="75"/>
    <s v="Забайкальский"/>
    <s v="ЧИТА"/>
    <n v="323964"/>
    <n v="0"/>
    <n v="1"/>
    <n v="0"/>
    <n v="7502"/>
    <n v="339"/>
    <n v="24"/>
    <n v="7"/>
    <n v="433"/>
    <n v="657"/>
    <n v="15"/>
    <n v="544"/>
    <n v="21"/>
    <n v="5"/>
    <n v="3944"/>
    <n v="7941"/>
    <n v="732392.966914788"/>
    <n v="9578391.1349999998"/>
    <n v="20520"/>
    <n v="65.599999999999994"/>
    <n v="10"/>
    <n v="0.94471729001385218"/>
    <n v="4.2689837551945602E-2"/>
    <n v="3.0222893842085379E-3"/>
    <n v="1.7748478701825558E-3"/>
    <n v="0.10978701825557809"/>
    <n v="0.16658215010141988"/>
    <n v="3.8032454361054766E-3"/>
    <n v="0.13793103448275862"/>
    <n v="5.3245436105476673E-3"/>
    <n v="1.2677484787018255E-3"/>
    <n v="1.2174192194194416E-2"/>
    <n v="2.4511982812905137E-2"/>
    <n v="2.2607233115864354"/>
    <n v="29.566220737489349"/>
    <n v="20520"/>
    <n v="0.65599999999999992"/>
    <n v="0.1"/>
    <s v="потенциал"/>
    <s v="не потенциал"/>
    <s v="потенциал"/>
    <x v="0"/>
    <x v="3"/>
  </r>
  <r>
    <n v="59"/>
    <s v="57"/>
    <s v="Орловская"/>
    <s v="ОРЕЛ"/>
    <n v="317854"/>
    <n v="0"/>
    <n v="1"/>
    <n v="0"/>
    <n v="6338"/>
    <n v="222"/>
    <n v="23"/>
    <n v="11"/>
    <n v="491"/>
    <n v="470"/>
    <n v="31"/>
    <n v="421"/>
    <n v="26"/>
    <n v="10"/>
    <n v="3288"/>
    <n v="6669"/>
    <n v="681173.71540427697"/>
    <n v="9438391.5549999997"/>
    <n v="19981"/>
    <n v="65.599999999999994"/>
    <n v="5.0999999999999996"/>
    <n v="0.95036737142000305"/>
    <n v="3.3288349077822764E-2"/>
    <n v="3.4487929224771329E-3"/>
    <n v="3.3454987834549877E-3"/>
    <n v="0.149330900243309"/>
    <n v="0.14294403892944038"/>
    <n v="9.4282238442822391E-3"/>
    <n v="0.12804136253041362"/>
    <n v="7.9075425790754265E-3"/>
    <n v="3.0413625304136255E-3"/>
    <n v="1.034437194435181E-2"/>
    <n v="2.0981331051363204E-2"/>
    <n v="2.1430396200905979"/>
    <n v="29.694109732770389"/>
    <n v="19981"/>
    <n v="0.65599999999999992"/>
    <n v="5.0999999999999997E-2"/>
    <s v="потенциал"/>
    <s v="не потенциал"/>
    <s v="потенциал"/>
    <x v="0"/>
    <x v="6"/>
  </r>
  <r>
    <n v="60"/>
    <s v="34"/>
    <s v="Волгоградская"/>
    <s v="ВОЛЖСКИЙ"/>
    <n v="314436"/>
    <n v="0"/>
    <n v="0"/>
    <n v="1"/>
    <n v="29338"/>
    <n v="2797"/>
    <n v="371"/>
    <n v="2386"/>
    <n v="1794"/>
    <n v="2117"/>
    <n v="1071"/>
    <n v="4044"/>
    <n v="463"/>
    <n v="454"/>
    <n v="15333"/>
    <n v="32719"/>
    <n v="6153925.8401086703"/>
    <n v="61319044.130000003"/>
    <n v="19056"/>
    <n v="66.900000000000006"/>
    <n v="6.6"/>
    <n v="0.89666554601301995"/>
    <n v="8.5485497723035542E-2"/>
    <n v="1.1338977352608576E-2"/>
    <n v="0.15561207852344616"/>
    <n v="0.11700254353355508"/>
    <n v="0.13806821887432336"/>
    <n v="6.9849344550968501E-2"/>
    <n v="0.263744864018783"/>
    <n v="3.0196308615404684E-2"/>
    <n v="2.9609339333463772E-2"/>
    <n v="4.8763500362553905E-2"/>
    <n v="0.1040561513312725"/>
    <n v="19.571314480875824"/>
    <n v="195.01279793026245"/>
    <n v="19056"/>
    <n v="0.66900000000000004"/>
    <n v="6.6000000000000003E-2"/>
    <n v="4.8763500362553905E-2"/>
    <s v="не потенциал"/>
    <n v="401.35171460957872"/>
    <x v="0"/>
    <x v="5"/>
  </r>
  <r>
    <n v="61"/>
    <s v="35"/>
    <s v="Вологодская"/>
    <s v="ЧЕРЕПОВЕЦ"/>
    <n v="312311"/>
    <n v="0"/>
    <n v="1"/>
    <n v="0"/>
    <n v="13588"/>
    <n v="413"/>
    <n v="40"/>
    <n v="38"/>
    <n v="788"/>
    <n v="947"/>
    <n v="96"/>
    <n v="629"/>
    <n v="28"/>
    <n v="16"/>
    <n v="7342"/>
    <n v="14144"/>
    <n v="1532905.3248557399"/>
    <n v="11915169.967499999"/>
    <n v="22801"/>
    <n v="69"/>
    <n v="5.6"/>
    <n v="0.96069004524886881"/>
    <n v="2.9199660633484163E-2"/>
    <n v="2.8280542986425339E-3"/>
    <n v="5.1757014437482972E-3"/>
    <n v="0.10732770362299102"/>
    <n v="0.12898392808499046"/>
    <n v="1.3075456278943067E-2"/>
    <n v="8.5671479160991562E-2"/>
    <n v="3.8136747480250611E-3"/>
    <n v="2.1792427131571779E-3"/>
    <n v="2.3508618012173764E-2"/>
    <n v="4.5288190297491926E-2"/>
    <n v="4.9082655585481776"/>
    <n v="38.151617994563111"/>
    <n v="22801"/>
    <n v="0.69"/>
    <n v="5.5999999999999994E-2"/>
    <s v="потенциал"/>
    <s v="не потенциал"/>
    <s v="потенциал"/>
    <x v="0"/>
    <x v="5"/>
  </r>
  <r>
    <n v="62"/>
    <s v="15"/>
    <s v="Северная Осетия - Алания"/>
    <s v="ВЛАДИКАВКАЗ"/>
    <n v="311635"/>
    <n v="0"/>
    <n v="0"/>
    <n v="0"/>
    <n v="10316"/>
    <n v="299"/>
    <n v="25"/>
    <n v="13"/>
    <n v="877"/>
    <n v="2373"/>
    <n v="11"/>
    <n v="405"/>
    <n v="32"/>
    <n v="11"/>
    <n v="6300"/>
    <n v="10819"/>
    <n v="2398052.1163103599"/>
    <n v="9215533.5050000008"/>
    <n v="19820"/>
    <n v="65.8"/>
    <n v="8.6"/>
    <n v="0.95350771790368793"/>
    <n v="2.7636565301783898E-2"/>
    <n v="2.310749607172567E-3"/>
    <n v="2.0634920634920637E-3"/>
    <n v="0.13920634920634919"/>
    <n v="0.37666666666666665"/>
    <n v="1.746031746031746E-3"/>
    <n v="6.4285714285714279E-2"/>
    <n v="5.0793650793650794E-3"/>
    <n v="1.746031746031746E-3"/>
    <n v="2.0215957771110432E-2"/>
    <n v="3.4716896369149805E-2"/>
    <n v="7.6950667168654352"/>
    <n v="29.571561297671959"/>
    <n v="19820"/>
    <n v="0.65799999999999992"/>
    <n v="8.5999999999999993E-2"/>
    <s v="потенциал"/>
    <n v="6.4049399508168792E-2"/>
    <s v="потенциал"/>
    <x v="2"/>
    <x v="3"/>
  </r>
  <r>
    <n v="63"/>
    <s v="51"/>
    <s v="Мурманская"/>
    <s v="МУРМАНСК"/>
    <n v="307664"/>
    <n v="0"/>
    <n v="0"/>
    <n v="1"/>
    <n v="39362"/>
    <n v="9655"/>
    <n v="1837"/>
    <n v="6616"/>
    <n v="2406"/>
    <n v="1867"/>
    <n v="3129"/>
    <n v="11892"/>
    <n v="1643"/>
    <n v="1362"/>
    <n v="26787"/>
    <n v="51087"/>
    <n v="21546380.261633102"/>
    <n v="281006828.90864998"/>
    <n v="34149"/>
    <n v="74.2"/>
    <n v="6.7"/>
    <n v="0.7704895570301642"/>
    <n v="0.18899132851801828"/>
    <n v="3.5958267269559772E-2"/>
    <n v="0.24698547803038787"/>
    <n v="8.9819688654944566E-2"/>
    <n v="6.9697987829917499E-2"/>
    <n v="0.11681039310113114"/>
    <n v="0.44394669055885316"/>
    <n v="6.1335722551984169E-2"/>
    <n v="5.0845559413148167E-2"/>
    <n v="8.7065760049924598E-2"/>
    <n v="0.1660480264184305"/>
    <n v="70.032178810758168"/>
    <n v="913.35622272560317"/>
    <n v="34149"/>
    <n v="0.74199999999999999"/>
    <n v="6.7000000000000004E-2"/>
    <n v="8.7065760049924598E-2"/>
    <s v="не потенциал"/>
    <n v="804.35958717411813"/>
    <x v="0"/>
    <x v="8"/>
  </r>
  <r>
    <n v="64"/>
    <s v="86"/>
    <s v="Ханты-Мансийский Автономный округ - Югра"/>
    <s v="СУРГУТ"/>
    <n v="306703"/>
    <n v="0"/>
    <n v="0"/>
    <n v="1"/>
    <n v="28483"/>
    <n v="2779"/>
    <n v="399"/>
    <n v="3732"/>
    <n v="2068"/>
    <n v="2641"/>
    <n v="1895"/>
    <n v="5122"/>
    <n v="773"/>
    <n v="434"/>
    <n v="16302"/>
    <n v="31888"/>
    <n v="18282330.4149873"/>
    <n v="129590599.09999999"/>
    <n v="41503"/>
    <n v="74.400000000000006"/>
    <n v="4.5999999999999996"/>
    <n v="0.89322002007024581"/>
    <n v="8.714877069744105E-2"/>
    <n v="1.2512543903662819E-2"/>
    <n v="0.22892896577107102"/>
    <n v="0.12685560053981107"/>
    <n v="0.16200466200466201"/>
    <n v="0.11624340571708992"/>
    <n v="0.31419457735247208"/>
    <n v="4.7417494785915837E-2"/>
    <n v="2.6622500306710834E-2"/>
    <n v="5.3152398248468388E-2"/>
    <n v="0.10397029047645442"/>
    <n v="59.609232433289861"/>
    <n v="422.52798016321975"/>
    <n v="41503"/>
    <n v="0.74400000000000011"/>
    <n v="4.5999999999999999E-2"/>
    <n v="5.3152398248468388E-2"/>
    <s v="не потенциал"/>
    <n v="1121.4777582497422"/>
    <x v="0"/>
    <x v="4"/>
  </r>
  <r>
    <n v="65"/>
    <s v="35"/>
    <s v="Вологодская"/>
    <s v="ВОЛОГДА"/>
    <n v="301642"/>
    <n v="0"/>
    <n v="1"/>
    <n v="0"/>
    <n v="11349"/>
    <n v="300"/>
    <n v="43"/>
    <n v="194"/>
    <n v="595"/>
    <n v="1104"/>
    <n v="186"/>
    <n v="690"/>
    <n v="37"/>
    <n v="10"/>
    <n v="5079"/>
    <n v="11780"/>
    <n v="605736.28000908997"/>
    <n v="12175492.2585"/>
    <n v="22801"/>
    <n v="69"/>
    <n v="5.6"/>
    <n v="0.9634125636672326"/>
    <n v="2.5466893039049237E-2"/>
    <n v="3.6502546689303906E-3"/>
    <n v="3.819649537310494E-2"/>
    <n v="0.11714904508761567"/>
    <n v="0.21736562315416422"/>
    <n v="3.662138216184288E-2"/>
    <n v="0.13585351447135263"/>
    <n v="7.2848986020870249E-3"/>
    <n v="1.9688915140775743E-3"/>
    <n v="1.6837840884226997E-2"/>
    <n v="3.9052917034100028E-2"/>
    <n v="2.0081297697571623"/>
    <n v="40.364048303949716"/>
    <n v="22801"/>
    <n v="0.69"/>
    <n v="5.5999999999999994E-2"/>
    <s v="потенциал"/>
    <s v="не потенциал"/>
    <s v="потенциал"/>
    <x v="0"/>
    <x v="5"/>
  </r>
  <r>
    <n v="66"/>
    <s v="13"/>
    <s v="Мордовия"/>
    <s v="САРАНСК"/>
    <n v="297425"/>
    <n v="0"/>
    <n v="0"/>
    <n v="1"/>
    <n v="10425"/>
    <n v="501"/>
    <n v="91"/>
    <n v="347"/>
    <n v="575"/>
    <n v="1078"/>
    <n v="125"/>
    <n v="1237"/>
    <n v="110"/>
    <n v="66"/>
    <n v="6684"/>
    <n v="11195"/>
    <n v="1825965.56381318"/>
    <n v="17949543.399999999"/>
    <n v="16134"/>
    <n v="70.900000000000006"/>
    <n v="4.2"/>
    <n v="0.93121929432782491"/>
    <n v="4.4752121482804823E-2"/>
    <n v="8.1286288521661455E-3"/>
    <n v="5.1915020945541589E-2"/>
    <n v="8.6026331538001197E-2"/>
    <n v="0.16128067025733095"/>
    <n v="1.8701376421304608E-2"/>
    <n v="0.1850688210652304"/>
    <n v="1.6457211250748054E-2"/>
    <n v="9.8743267504488325E-3"/>
    <n v="2.2472892325796419E-2"/>
    <n v="3.7639741111204508E-2"/>
    <n v="6.1392470835107336"/>
    <n v="60.349813902664529"/>
    <n v="16134"/>
    <n v="0.70900000000000007"/>
    <n v="4.2000000000000003E-2"/>
    <n v="2.2472892325796419E-2"/>
    <s v="не потенциал"/>
    <n v="273.1845547296798"/>
    <x v="0"/>
    <x v="6"/>
  </r>
  <r>
    <n v="67"/>
    <s v="68"/>
    <s v="Тамбовская"/>
    <s v="ТАМБОВ"/>
    <n v="280457"/>
    <n v="0"/>
    <n v="1"/>
    <n v="0"/>
    <n v="11446"/>
    <n v="268"/>
    <n v="38"/>
    <n v="37"/>
    <n v="778"/>
    <n v="516"/>
    <n v="13"/>
    <n v="750"/>
    <n v="40"/>
    <n v="34"/>
    <n v="4749"/>
    <n v="11848"/>
    <n v="1415815.3847797399"/>
    <n v="14232826.34"/>
    <n v="22377"/>
    <n v="63.8"/>
    <n v="4.3"/>
    <n v="0.96607022282241728"/>
    <n v="2.2619851451721809E-2"/>
    <n v="3.2072923700202567E-3"/>
    <n v="7.7911139187197302E-3"/>
    <n v="0.16382396293956622"/>
    <n v="0.10865445356917246"/>
    <n v="2.7374184038745E-3"/>
    <n v="0.15792798483891346"/>
    <n v="8.4228258580753852E-3"/>
    <n v="7.1594019793640769E-3"/>
    <n v="1.6933077084900716E-2"/>
    <n v="4.2245335292041206E-2"/>
    <n v="5.0482440615842714"/>
    <n v="50.748693525210641"/>
    <n v="22377"/>
    <n v="0.63800000000000001"/>
    <n v="4.2999999999999997E-2"/>
    <s v="потенциал"/>
    <s v="не потенциал"/>
    <s v="потенциал"/>
    <x v="0"/>
    <x v="6"/>
  </r>
  <r>
    <n v="68"/>
    <s v="02"/>
    <s v="Башкортостан"/>
    <s v="СТЕРЛИТАМАК"/>
    <n v="273432"/>
    <n v="0"/>
    <n v="0"/>
    <n v="1"/>
    <n v="16513"/>
    <n v="953"/>
    <n v="94"/>
    <n v="1012"/>
    <n v="1143"/>
    <n v="1360"/>
    <n v="443"/>
    <n v="1578"/>
    <n v="69"/>
    <n v="59"/>
    <n v="7696"/>
    <n v="17716"/>
    <n v="1972431.77951874"/>
    <n v="21363079.655000001"/>
    <n v="25971"/>
    <n v="65.2"/>
    <n v="5.3"/>
    <n v="0.93209528110182882"/>
    <n v="5.3793181305035E-2"/>
    <n v="5.3059381350191916E-3"/>
    <n v="0.13149688149688149"/>
    <n v="0.14851871101871103"/>
    <n v="0.17671517671517672"/>
    <n v="5.7562370062370062E-2"/>
    <n v="0.20504158004158005"/>
    <n v="8.9656964656964662E-3"/>
    <n v="7.6663201663201667E-3"/>
    <n v="2.8145937564001286E-2"/>
    <n v="6.4791246086778428E-2"/>
    <n v="7.2136098902788994"/>
    <n v="78.129405684045764"/>
    <n v="25971"/>
    <n v="0.65200000000000002"/>
    <n v="5.2999999999999999E-2"/>
    <n v="2.8145937564001286E-2"/>
    <s v="не потенциал"/>
    <n v="256.29311064432693"/>
    <x v="0"/>
    <x v="9"/>
  </r>
  <r>
    <n v="69"/>
    <s v="20"/>
    <s v="Чеченская"/>
    <s v="ГРОЗНЫЙ"/>
    <n v="271596"/>
    <n v="0"/>
    <n v="0"/>
    <n v="0"/>
    <n v="7164"/>
    <n v="217"/>
    <n v="25"/>
    <n v="7"/>
    <n v="3"/>
    <n v="5021"/>
    <n v="6"/>
    <n v="145"/>
    <n v="11"/>
    <n v="1"/>
    <n v="5170"/>
    <n v="7742"/>
    <n v="2070292.6034750601"/>
    <n v="2776047.0449999999"/>
    <n v="19788"/>
    <n v="73.900000000000006"/>
    <n v="21.5"/>
    <n v="0.92534228881425984"/>
    <n v="2.8028933092224231E-2"/>
    <n v="3.2291397571686904E-3"/>
    <n v="1.3539651837524177E-3"/>
    <n v="5.8027079303675044E-4"/>
    <n v="0.97117988394584143"/>
    <n v="1.1605415860735009E-3"/>
    <n v="2.8046421663442941E-2"/>
    <n v="2.1276595744680851E-3"/>
    <n v="1.9342359767891682E-4"/>
    <n v="1.9035626445161196E-2"/>
    <n v="2.8505574456177556E-2"/>
    <n v="7.6226918050157586"/>
    <n v="10.221236855476516"/>
    <n v="19788"/>
    <n v="0.7390000000000001"/>
    <n v="0.215"/>
    <s v="потенциал"/>
    <e v="#DIV/0!"/>
    <s v="потенциал"/>
    <x v="0"/>
    <x v="11"/>
  </r>
  <r>
    <n v="70"/>
    <s v="14"/>
    <s v="Саха /Якутия/"/>
    <s v="ЯКУТСК"/>
    <n v="269486"/>
    <n v="0"/>
    <n v="0"/>
    <n v="1"/>
    <n v="25279"/>
    <n v="4022"/>
    <n v="269"/>
    <n v="1776"/>
    <n v="2771"/>
    <n v="4995"/>
    <n v="992"/>
    <n v="2323"/>
    <n v="154"/>
    <n v="73"/>
    <n v="15978"/>
    <n v="29907"/>
    <n v="10048008.3581693"/>
    <n v="50880913.094999999"/>
    <n v="34205"/>
    <n v="70.599999999999994"/>
    <n v="7.4"/>
    <n v="0.84525361955395062"/>
    <n v="0.13448356572039991"/>
    <n v="8.9945497709566329E-3"/>
    <n v="0.11115283514832895"/>
    <n v="0.17342596069595695"/>
    <n v="0.31261734885467518"/>
    <n v="6.20853673801477E-2"/>
    <n v="0.14538740768556765"/>
    <n v="9.6382525973213173E-3"/>
    <n v="4.5687820753536109E-3"/>
    <n v="5.9290649607029677E-2"/>
    <n v="0.11097793577402908"/>
    <n v="37.285826937834621"/>
    <n v="188.80725935670128"/>
    <n v="34205"/>
    <n v="0.70599999999999996"/>
    <n v="7.400000000000001E-2"/>
    <n v="5.9290649607029677E-2"/>
    <s v="не потенциал"/>
    <n v="628.86521205215297"/>
    <x v="0"/>
    <x v="8"/>
  </r>
  <r>
    <n v="71"/>
    <s v="44"/>
    <s v="Костромская"/>
    <s v="КОСТРОМА"/>
    <n v="268617"/>
    <n v="0"/>
    <n v="0"/>
    <n v="0"/>
    <n v="7145"/>
    <n v="344"/>
    <n v="32"/>
    <n v="150"/>
    <n v="531"/>
    <n v="1026"/>
    <n v="205"/>
    <n v="845"/>
    <n v="44"/>
    <n v="14"/>
    <n v="4253"/>
    <n v="7596"/>
    <n v="1116641.2923381799"/>
    <n v="16860040.912999999"/>
    <n v="19320"/>
    <n v="67.5"/>
    <n v="4.3"/>
    <n v="0.94062664560294895"/>
    <n v="4.528699315429173E-2"/>
    <n v="4.2127435492364399E-3"/>
    <n v="3.5269221725840585E-2"/>
    <n v="0.12485304490947566"/>
    <n v="0.24124147660474959"/>
    <n v="4.8201269691982129E-2"/>
    <n v="0.19868328238890196"/>
    <n v="1.0345638372913237E-2"/>
    <n v="3.2917940277451211E-3"/>
    <n v="1.5832951749144692E-2"/>
    <n v="2.827818045767766E-2"/>
    <n v="4.1570015759917647"/>
    <n v="62.766097875413692"/>
    <n v="19320"/>
    <n v="0.67500000000000004"/>
    <n v="4.2999999999999997E-2"/>
    <s v="потенциал"/>
    <n v="6.2447674634600124E-2"/>
    <s v="потенциал"/>
    <x v="3"/>
    <x v="6"/>
  </r>
  <r>
    <n v="72"/>
    <s v="27"/>
    <s v="Хабаровский"/>
    <s v="КОМСОМОЛЬСК-НА-АМУРЕ"/>
    <n v="263906"/>
    <n v="0"/>
    <n v="0"/>
    <n v="1"/>
    <n v="9731"/>
    <n v="766"/>
    <n v="95"/>
    <n v="613"/>
    <n v="663"/>
    <n v="957"/>
    <n v="263"/>
    <n v="848"/>
    <n v="44"/>
    <n v="121"/>
    <n v="5330"/>
    <n v="10682"/>
    <n v="2787989.4767390098"/>
    <n v="16695619.675000001"/>
    <n v="31703"/>
    <n v="70.5"/>
    <n v="5.9"/>
    <n v="0.91097172814079763"/>
    <n v="7.1709417712038939E-2"/>
    <n v="8.8934656431379887E-3"/>
    <n v="0.1150093808630394"/>
    <n v="0.12439024390243902"/>
    <n v="0.17954971857410881"/>
    <n v="4.9343339587242026E-2"/>
    <n v="0.15909943714821764"/>
    <n v="8.2551594746716698E-3"/>
    <n v="2.2701688555347092E-2"/>
    <n v="2.0196585147741999E-2"/>
    <n v="4.0476533311103194E-2"/>
    <n v="10.564327740706956"/>
    <n v="63.263509260873192"/>
    <n v="31703"/>
    <n v="0.70499999999999996"/>
    <n v="5.9000000000000004E-2"/>
    <n v="2.0196585147741999E-2"/>
    <s v="не потенциал"/>
    <n v="523.07494873152154"/>
    <x v="0"/>
    <x v="8"/>
  </r>
  <r>
    <n v="73"/>
    <s v="10"/>
    <s v="Карелия"/>
    <s v="ПЕТРОЗАВОДСК"/>
    <n v="263540"/>
    <n v="0"/>
    <n v="0"/>
    <n v="1"/>
    <n v="8282"/>
    <n v="755"/>
    <n v="126"/>
    <n v="444"/>
    <n v="491"/>
    <n v="527"/>
    <n v="249"/>
    <n v="1028"/>
    <n v="101"/>
    <n v="265"/>
    <n v="5437"/>
    <n v="9229"/>
    <n v="1131901.2655921399"/>
    <n v="21506879.459550001"/>
    <n v="22939"/>
    <n v="67.099999999999994"/>
    <n v="8.1"/>
    <n v="0.8973886661610142"/>
    <n v="8.1807346408061546E-2"/>
    <n v="1.3652616751544045E-2"/>
    <n v="8.1662681625896641E-2"/>
    <n v="9.0307154680890192E-2"/>
    <n v="9.6928453191098038E-2"/>
    <n v="4.5797314695604191E-2"/>
    <n v="0.18907485745815708"/>
    <n v="1.8576420820305316E-2"/>
    <n v="4.8740114033474342E-2"/>
    <n v="2.0630644304469911E-2"/>
    <n v="3.5019351901039691E-2"/>
    <n v="4.2949884859685055"/>
    <n v="81.607647641913942"/>
    <n v="22939"/>
    <n v="0.67099999999999993"/>
    <n v="8.1000000000000003E-2"/>
    <n v="2.0630644304469911E-2"/>
    <s v="не потенциал"/>
    <n v="208.18489343243331"/>
    <x v="0"/>
    <x v="5"/>
  </r>
  <r>
    <n v="74"/>
    <s v="61"/>
    <s v="Ростовская"/>
    <s v="ТАГАНРОГ"/>
    <n v="257692"/>
    <n v="0"/>
    <n v="0"/>
    <n v="1"/>
    <n v="21811"/>
    <n v="1360"/>
    <n v="200"/>
    <n v="951"/>
    <n v="980"/>
    <n v="1771"/>
    <n v="394"/>
    <n v="8053"/>
    <n v="199"/>
    <n v="216"/>
    <n v="14997"/>
    <n v="23512"/>
    <n v="4012490.5344765699"/>
    <n v="194106533.96740001"/>
    <n v="23355"/>
    <n v="65.599999999999994"/>
    <n v="5.9"/>
    <n v="0.92765396393331068"/>
    <n v="5.7842803674719293E-2"/>
    <n v="8.5062946580469548E-3"/>
    <n v="6.3412682536507295E-2"/>
    <n v="6.5346402613856103E-2"/>
    <n v="0.11809028472361138"/>
    <n v="2.6271921050876841E-2"/>
    <n v="0.53697406147896243"/>
    <n v="1.3269320530772821E-2"/>
    <n v="1.4402880576115223E-2"/>
    <n v="5.8197382922248263E-2"/>
    <n v="9.1240705959051885E-2"/>
    <n v="15.570877382598489"/>
    <n v="753.25013569455018"/>
    <n v="23355"/>
    <n v="0.65599999999999992"/>
    <n v="5.9000000000000004E-2"/>
    <n v="5.8197382922248263E-2"/>
    <s v="не потенциал"/>
    <n v="267.55287954101289"/>
    <x v="0"/>
    <x v="5"/>
  </r>
  <r>
    <n v="75"/>
    <s v="86"/>
    <s v="Ханты-Мансийский Автономный округ - Югра"/>
    <s v="НИЖНЕВАРТОВСК"/>
    <n v="251860"/>
    <n v="0"/>
    <n v="0"/>
    <n v="1"/>
    <n v="46217"/>
    <n v="5009"/>
    <n v="826"/>
    <n v="7328"/>
    <n v="1769"/>
    <n v="1479"/>
    <n v="3884"/>
    <n v="11922"/>
    <n v="1875"/>
    <n v="957"/>
    <n v="24103"/>
    <n v="52339"/>
    <n v="26589066.0996654"/>
    <n v="374445150.70999998"/>
    <n v="41503"/>
    <n v="74.400000000000006"/>
    <n v="4.5999999999999996"/>
    <n v="0.88303177362960694"/>
    <n v="9.5703013049542401E-2"/>
    <n v="1.5781730640631268E-2"/>
    <n v="0.30402854416462682"/>
    <n v="7.3393353524457541E-2"/>
    <n v="6.1361656225366136E-2"/>
    <n v="0.1611417665850724"/>
    <n v="0.49462722482678506"/>
    <n v="7.7791146330332323E-2"/>
    <n v="3.970460108700162E-2"/>
    <n v="9.5699992059080446E-2"/>
    <n v="0.20780989438576988"/>
    <n v="105.57081751634003"/>
    <n v="1486.7194104264272"/>
    <n v="41503"/>
    <n v="0.74400000000000011"/>
    <n v="4.5999999999999999E-2"/>
    <n v="9.5699992059080446E-2"/>
    <s v="не потенциал"/>
    <n v="1103.1434302645064"/>
    <x v="0"/>
    <x v="4"/>
  </r>
  <r>
    <n v="76"/>
    <s v="12"/>
    <s v="Марий Эл"/>
    <s v="ЙОШКАР-ОЛА"/>
    <n v="248688"/>
    <n v="0"/>
    <n v="0"/>
    <n v="1"/>
    <n v="13595"/>
    <n v="908"/>
    <n v="65"/>
    <n v="737"/>
    <n v="990"/>
    <n v="1198"/>
    <n v="336"/>
    <n v="1882"/>
    <n v="77"/>
    <n v="65"/>
    <n v="8478"/>
    <n v="14687"/>
    <n v="2658595.0274760802"/>
    <n v="24365149.125"/>
    <n v="16374"/>
    <n v="67.8"/>
    <n v="4.8"/>
    <n v="0.92564853271600733"/>
    <n v="6.1823381221488394E-2"/>
    <n v="4.4256825764281338E-3"/>
    <n v="8.6930879924510499E-2"/>
    <n v="0.11677282377919321"/>
    <n v="0.14130691200754894"/>
    <n v="3.9631988676574664E-2"/>
    <n v="0.2219863175277188"/>
    <n v="9.0823307383816939E-3"/>
    <n v="7.6669025713611699E-3"/>
    <n v="3.4090909090909088E-2"/>
    <n v="5.9057936048381908E-2"/>
    <n v="10.690483768722578"/>
    <n v="97.974768082899061"/>
    <n v="16374"/>
    <n v="0.67799999999999994"/>
    <n v="4.8000000000000001E-2"/>
    <n v="3.4090909090909088E-2"/>
    <s v="не потенциал"/>
    <n v="313.5875238825289"/>
    <x v="0"/>
    <x v="6"/>
  </r>
  <r>
    <n v="77"/>
    <s v="38"/>
    <s v="Иркутская"/>
    <s v="БРАТСК"/>
    <n v="246348"/>
    <n v="0"/>
    <n v="0"/>
    <n v="0"/>
    <n v="8018"/>
    <n v="443"/>
    <n v="27"/>
    <n v="70"/>
    <n v="567"/>
    <n v="926"/>
    <n v="49"/>
    <n v="417"/>
    <n v="24"/>
    <n v="12"/>
    <n v="4643"/>
    <n v="8556"/>
    <n v="946759.85602651001"/>
    <n v="9190645.5999999996"/>
    <n v="20224"/>
    <n v="68.099999999999994"/>
    <n v="8.8000000000000007"/>
    <n v="0.93712014960261802"/>
    <n v="5.1776531089294066E-2"/>
    <n v="3.155680224403927E-3"/>
    <n v="1.5076459185871204E-2"/>
    <n v="0.12211931940555676"/>
    <n v="0.19944001723023908"/>
    <n v="1.0553521430109843E-2"/>
    <n v="8.9812621150118455E-2"/>
    <n v="5.1690717208701274E-3"/>
    <n v="2.5845358604350637E-3"/>
    <n v="1.8847321675028821E-2"/>
    <n v="3.47313556432364E-2"/>
    <n v="3.8431806064043954"/>
    <n v="37.307571403055839"/>
    <n v="20224"/>
    <n v="0.68099999999999994"/>
    <n v="8.8000000000000009E-2"/>
    <s v="потенциал"/>
    <n v="6.4049399508168792E-2"/>
    <s v="потенциал"/>
    <x v="4"/>
    <x v="3"/>
  </r>
  <r>
    <n v="78"/>
    <s v="23"/>
    <s v="Краснодарский"/>
    <s v="НОВОРОССИЙСК"/>
    <n v="241788"/>
    <n v="0"/>
    <n v="0"/>
    <n v="1"/>
    <n v="23313"/>
    <n v="3921"/>
    <n v="922"/>
    <n v="2426"/>
    <n v="2001"/>
    <n v="1952"/>
    <n v="1365"/>
    <n v="6198"/>
    <n v="826"/>
    <n v="511"/>
    <n v="16192"/>
    <n v="28341"/>
    <n v="14575688.748077"/>
    <n v="125789616.13605"/>
    <n v="28788"/>
    <n v="64.8"/>
    <n v="5.7"/>
    <n v="0.82258918175082041"/>
    <n v="0.1383507991955118"/>
    <n v="3.2532373593027769E-2"/>
    <n v="0.14982707509881424"/>
    <n v="0.12357954545454546"/>
    <n v="0.12055335968379446"/>
    <n v="8.4300889328063247E-2"/>
    <n v="0.38278162055335968"/>
    <n v="5.1012845849802368E-2"/>
    <n v="3.155879446640316E-2"/>
    <n v="6.6967756877926124E-2"/>
    <n v="0.11721425380912204"/>
    <n v="60.282928632012343"/>
    <n v="520.24755627264381"/>
    <n v="28788"/>
    <n v="0.64800000000000002"/>
    <n v="5.7000000000000002E-2"/>
    <n v="6.6967756877926124E-2"/>
    <s v="не потенциал"/>
    <n v="900.17840588420199"/>
    <x v="0"/>
    <x v="9"/>
  </r>
  <r>
    <n v="79"/>
    <s v="52"/>
    <s v="Нижегородская"/>
    <s v="ДЗЕРЖИНСК"/>
    <n v="240762"/>
    <n v="0"/>
    <n v="0"/>
    <n v="1"/>
    <n v="15936"/>
    <n v="1443"/>
    <n v="157"/>
    <n v="956"/>
    <n v="1040"/>
    <n v="1945"/>
    <n v="539"/>
    <n v="2498"/>
    <n v="167"/>
    <n v="176"/>
    <n v="8295"/>
    <n v="17782"/>
    <n v="3583535.3232077798"/>
    <n v="44417375.848700002"/>
    <n v="27930"/>
    <n v="70.400000000000006"/>
    <n v="4.2"/>
    <n v="0.89618715555055672"/>
    <n v="8.1149476999212683E-2"/>
    <n v="8.8291530761444165E-3"/>
    <n v="0.11525015069318867"/>
    <n v="0.12537673297166968"/>
    <n v="0.23447860156720915"/>
    <n v="6.4978902953586493E-2"/>
    <n v="0.30114526823387583"/>
    <n v="2.0132610006027729E-2"/>
    <n v="2.1217600964436409E-2"/>
    <n v="3.4453111371395818E-2"/>
    <n v="7.3857170151435864E-2"/>
    <n v="14.884140035419957"/>
    <n v="184.48665424236384"/>
    <n v="27930"/>
    <n v="0.70400000000000007"/>
    <n v="4.2000000000000003E-2"/>
    <n v="3.4453111371395818E-2"/>
    <s v="не потенциал"/>
    <n v="432.01149164650752"/>
    <x v="0"/>
    <x v="7"/>
  </r>
  <r>
    <n v="80"/>
    <s v="61"/>
    <s v="Ростовская"/>
    <s v="ШАХТЫ"/>
    <n v="240152"/>
    <n v="0"/>
    <n v="0"/>
    <n v="0"/>
    <n v="13063"/>
    <n v="534"/>
    <n v="61"/>
    <n v="362"/>
    <n v="795"/>
    <n v="1069"/>
    <n v="234"/>
    <n v="1826"/>
    <n v="54"/>
    <n v="28"/>
    <n v="6937"/>
    <n v="13728"/>
    <n v="1805410.3430188801"/>
    <n v="37951004.579999998"/>
    <n v="23355"/>
    <n v="65.599999999999994"/>
    <n v="5.9"/>
    <n v="0.95155885780885785"/>
    <n v="3.88986013986014E-2"/>
    <n v="4.4434731934731931E-3"/>
    <n v="5.2183941184950268E-2"/>
    <n v="0.11460285425976648"/>
    <n v="0.15410119648262938"/>
    <n v="3.3732160876459562E-2"/>
    <n v="0.2632261784633127"/>
    <n v="7.7843448176445149E-3"/>
    <n v="4.0363269424823411E-3"/>
    <n v="2.8885872280888771E-2"/>
    <n v="5.7163796262367166E-2"/>
    <n v="7.5177818340837472"/>
    <n v="158.02910065291982"/>
    <n v="23355"/>
    <n v="0.65599999999999992"/>
    <n v="5.9000000000000004E-2"/>
    <s v="потенциал"/>
    <n v="4.8991176808558419E-2"/>
    <s v="потенциал"/>
    <x v="5"/>
    <x v="5"/>
  </r>
  <r>
    <n v="81"/>
    <s v="07"/>
    <s v="Кабардино-Балкарская"/>
    <s v="НАЛЬЧИК"/>
    <n v="240095"/>
    <n v="0"/>
    <n v="0"/>
    <n v="0"/>
    <n v="10965"/>
    <n v="438"/>
    <n v="40"/>
    <n v="13"/>
    <n v="623"/>
    <n v="2102"/>
    <n v="10"/>
    <n v="448"/>
    <n v="31"/>
    <n v="15"/>
    <n v="6440"/>
    <n v="11633"/>
    <n v="1264279.33219972"/>
    <n v="8581911.0150000006"/>
    <n v="16619"/>
    <n v="68.099999999999994"/>
    <n v="9.5"/>
    <n v="0.94257715120777097"/>
    <n v="3.7651508639216021E-2"/>
    <n v="3.4384939396544315E-3"/>
    <n v="2.0186335403726708E-3"/>
    <n v="9.6739130434782605E-2"/>
    <n v="0.32639751552795032"/>
    <n v="1.5527950310559005E-3"/>
    <n v="6.9565217391304349E-2"/>
    <n v="4.8136645962732916E-3"/>
    <n v="2.329192546583851E-3"/>
    <n v="2.6822716008246737E-2"/>
    <n v="4.8451654553405943E-2"/>
    <n v="5.2657461929641185"/>
    <n v="35.743813969470423"/>
    <n v="16619"/>
    <n v="0.68099999999999994"/>
    <n v="9.5000000000000001E-2"/>
    <s v="потенциал"/>
    <n v="6.4049399508168792E-2"/>
    <s v="потенциал"/>
    <x v="6"/>
    <x v="3"/>
  </r>
  <r>
    <n v="82"/>
    <s v="56"/>
    <s v="Оренбургская"/>
    <s v="ОРСК"/>
    <n v="239752"/>
    <n v="0"/>
    <n v="0"/>
    <n v="1"/>
    <n v="50959"/>
    <n v="3556"/>
    <n v="597"/>
    <n v="3945"/>
    <n v="2685"/>
    <n v="1809"/>
    <n v="2893"/>
    <n v="12556"/>
    <n v="589"/>
    <n v="796"/>
    <n v="27276"/>
    <n v="55343"/>
    <n v="13024335.1683631"/>
    <n v="202710765.07499999"/>
    <n v="20724"/>
    <n v="68.8"/>
    <n v="4.4000000000000004"/>
    <n v="0.92078492311584126"/>
    <n v="6.4253835173373325E-2"/>
    <n v="1.0787272103066332E-2"/>
    <n v="0.14463264408271007"/>
    <n v="9.8438187417509898E-2"/>
    <n v="6.6322041355037401E-2"/>
    <n v="0.10606393899398739"/>
    <n v="0.46033142689543921"/>
    <n v="2.1594075377621352E-2"/>
    <n v="2.9183164686904239E-2"/>
    <n v="0.11376755981180553"/>
    <n v="0.23083436217424672"/>
    <n v="54.324198206326123"/>
    <n v="845.50187308135071"/>
    <n v="20724"/>
    <n v="0.68799999999999994"/>
    <n v="4.4000000000000004E-2"/>
    <n v="0.11376755981180553"/>
    <s v="не потенциал"/>
    <n v="477.5016559745967"/>
    <x v="0"/>
    <x v="6"/>
  </r>
  <r>
    <n v="83"/>
    <s v="11"/>
    <s v="Коми"/>
    <s v="СЫКТЫВКАР"/>
    <n v="235006"/>
    <n v="0"/>
    <n v="0"/>
    <n v="1"/>
    <n v="11824"/>
    <n v="403"/>
    <n v="24"/>
    <n v="75"/>
    <n v="508"/>
    <n v="1432"/>
    <n v="35"/>
    <n v="515"/>
    <n v="23"/>
    <n v="24"/>
    <n v="4858"/>
    <n v="12345"/>
    <n v="1607805.6186967399"/>
    <n v="8874075.3000000007"/>
    <n v="30844"/>
    <n v="69.900000000000006"/>
    <n v="6"/>
    <n v="0.95779667881733499"/>
    <n v="3.2644795463750508E-2"/>
    <n v="1.9441069258809235E-3"/>
    <n v="1.543845203787567E-2"/>
    <n v="0.10456978180321119"/>
    <n v="0.29477151090983944"/>
    <n v="7.2046109510086453E-3"/>
    <n v="0.10601070399341293"/>
    <n v="4.7344586249485386E-3"/>
    <n v="4.9403046521202141E-3"/>
    <n v="2.0671812634571032E-2"/>
    <n v="5.253057368748032E-2"/>
    <n v="6.8415513591003627"/>
    <n v="37.761058441061081"/>
    <n v="30844"/>
    <n v="0.69900000000000007"/>
    <n v="0.06"/>
    <n v="2.0671812634571032E-2"/>
    <s v="не потенциал"/>
    <n v="330.96039907302179"/>
    <x v="0"/>
    <x v="8"/>
  </r>
  <r>
    <n v="84"/>
    <s v="16"/>
    <s v="Татарстан"/>
    <s v="НИЖНЕКАМСК"/>
    <n v="234108"/>
    <n v="0"/>
    <n v="0"/>
    <n v="0"/>
    <n v="16772"/>
    <n v="535"/>
    <n v="31"/>
    <n v="329"/>
    <n v="1081"/>
    <n v="1442"/>
    <n v="212"/>
    <n v="967"/>
    <n v="88"/>
    <n v="16"/>
    <n v="8503"/>
    <n v="17479"/>
    <n v="2301048.50359526"/>
    <n v="12606586.780999999"/>
    <n v="29830"/>
    <n v="70.900000000000006"/>
    <n v="3.9"/>
    <n v="0.95955146175410488"/>
    <n v="3.0608158361462325E-2"/>
    <n v="1.7735568396361348E-3"/>
    <n v="3.8692226273080089E-2"/>
    <n v="0.12713160061154888"/>
    <n v="0.16958720451605316"/>
    <n v="2.4932376808185348E-2"/>
    <n v="0.11372456779960013"/>
    <n v="1.034928848641656E-2"/>
    <n v="1.8816888157121017E-3"/>
    <n v="3.6320843371435409E-2"/>
    <n v="7.4662121755770847E-2"/>
    <n v="9.829004150201019"/>
    <n v="53.849448891110086"/>
    <n v="29830"/>
    <n v="0.70900000000000007"/>
    <n v="3.9E-2"/>
    <s v="потенциал"/>
    <n v="7.2420036803003074E-2"/>
    <s v="потенциал"/>
    <x v="7"/>
    <x v="12"/>
  </r>
  <r>
    <n v="85"/>
    <s v="38"/>
    <s v="Иркутская"/>
    <s v="АНГАРСК"/>
    <n v="233765"/>
    <n v="0"/>
    <n v="0"/>
    <n v="1"/>
    <n v="22729"/>
    <n v="2295"/>
    <n v="289"/>
    <n v="2579"/>
    <n v="1584"/>
    <n v="1889"/>
    <n v="1153"/>
    <n v="2813"/>
    <n v="286"/>
    <n v="472"/>
    <n v="13325"/>
    <n v="25493"/>
    <n v="5941543.0508820396"/>
    <n v="56237378.240000002"/>
    <n v="20224"/>
    <n v="68.099999999999994"/>
    <n v="8.8000000000000007"/>
    <n v="0.89157808025732554"/>
    <n v="9.0024712666222098E-2"/>
    <n v="1.133644529870945E-2"/>
    <n v="0.19354596622889306"/>
    <n v="0.11887429643527204"/>
    <n v="0.14176360225140713"/>
    <n v="8.6529080675422143E-2"/>
    <n v="0.21110694183864914"/>
    <n v="2.1463414634146343E-2"/>
    <n v="3.5422138836772983E-2"/>
    <n v="5.7001689731140247E-2"/>
    <n v="0.10905396445147905"/>
    <n v="25.416734972652193"/>
    <n v="240.57227660257098"/>
    <n v="20224"/>
    <n v="0.68099999999999994"/>
    <n v="8.8000000000000009E-2"/>
    <n v="5.7001689731140247E-2"/>
    <s v="не потенциал"/>
    <n v="445.89441282416806"/>
    <x v="0"/>
    <x v="3"/>
  </r>
  <r>
    <n v="86"/>
    <s v="31"/>
    <s v="Белгородская"/>
    <s v="СТАРЫЙ ОСКОЛ"/>
    <n v="221163"/>
    <n v="0"/>
    <n v="1"/>
    <n v="1"/>
    <n v="6203"/>
    <n v="479"/>
    <n v="44"/>
    <n v="397"/>
    <n v="334"/>
    <n v="285"/>
    <n v="223"/>
    <n v="968"/>
    <n v="77"/>
    <n v="22"/>
    <n v="2685"/>
    <n v="6787"/>
    <n v="1142617.1359961601"/>
    <n v="17259239.030000001"/>
    <n v="25372"/>
    <n v="68.8"/>
    <n v="4"/>
    <n v="0.91395314571975839"/>
    <n v="7.0576101370266681E-2"/>
    <n v="6.4829821717990272E-3"/>
    <n v="0.14785847299813781"/>
    <n v="0.12439478584729981"/>
    <n v="0.10614525139664804"/>
    <n v="8.3054003724394782E-2"/>
    <n v="0.36052141527001863"/>
    <n v="2.867783985102421E-2"/>
    <n v="8.1936685288640596E-3"/>
    <n v="1.2140367059589534E-2"/>
    <n v="3.0687773271297639E-2"/>
    <n v="5.1664027707896896"/>
    <n v="78.038546366254764"/>
    <n v="25372"/>
    <n v="0.68799999999999994"/>
    <n v="0.04"/>
    <s v="потенциал"/>
    <s v="не потенциал"/>
    <s v="потенциал"/>
    <x v="0"/>
    <x v="7"/>
  </r>
  <r>
    <n v="87"/>
    <s v="53"/>
    <s v="Новгородская"/>
    <s v="ВЕЛИКИЙ НОВГОРОД"/>
    <n v="218724"/>
    <n v="0"/>
    <n v="0"/>
    <n v="0"/>
    <n v="4095"/>
    <n v="170"/>
    <n v="20"/>
    <n v="17"/>
    <n v="276"/>
    <n v="335"/>
    <n v="13"/>
    <n v="386"/>
    <n v="36"/>
    <n v="23"/>
    <n v="2411"/>
    <n v="4320"/>
    <n v="308438.90082332899"/>
    <n v="9689446.2158000004"/>
    <n v="23703"/>
    <n v="68.7"/>
    <n v="3.7"/>
    <n v="0.94791666666666663"/>
    <n v="3.9351851851851853E-2"/>
    <n v="4.6296296296296294E-3"/>
    <n v="7.0510161758606388E-3"/>
    <n v="0.11447532144338449"/>
    <n v="0.13894649523019495"/>
    <n v="5.3919535462463707E-3"/>
    <n v="0.16009954375777685"/>
    <n v="1.4931563666528411E-2"/>
    <n v="9.53961012028204E-3"/>
    <n v="1.1023024450906164E-2"/>
    <n v="1.9750918966368575E-2"/>
    <n v="1.4101740130179083"/>
    <n v="44.299876628993616"/>
    <n v="23703"/>
    <n v="0.68700000000000006"/>
    <n v="3.7000000000000005E-2"/>
    <s v="потенциал"/>
    <n v="3.8691512280848654E-2"/>
    <s v="потенциал"/>
    <x v="8"/>
    <x v="7"/>
  </r>
  <r>
    <n v="88"/>
    <s v="50"/>
    <s v="Московская"/>
    <s v="БАЛАШИХА"/>
    <n v="215353"/>
    <n v="0"/>
    <n v="0"/>
    <n v="0"/>
    <n v="22060"/>
    <n v="3591"/>
    <n v="451"/>
    <n v="2949"/>
    <n v="1594"/>
    <n v="1895"/>
    <n v="1060"/>
    <n v="6471"/>
    <n v="995"/>
    <n v="1039"/>
    <n v="14863"/>
    <n v="26322"/>
    <n v="13401506.796607301"/>
    <n v="173286746.45745"/>
    <n v="34948"/>
    <n v="71"/>
    <n v="2.7"/>
    <n v="0.83808221259782689"/>
    <n v="0.13642580351037156"/>
    <n v="1.7133956386292833E-2"/>
    <n v="0.19841216443517459"/>
    <n v="0.10724618179371594"/>
    <n v="0.12749781336203997"/>
    <n v="7.1318038081141094E-2"/>
    <n v="0.43537643813496602"/>
    <n v="6.694476216107112E-2"/>
    <n v="6.9905133553118476E-2"/>
    <n v="6.9016916411658996E-2"/>
    <n v="0.12222722692509508"/>
    <n v="62.230416091753078"/>
    <n v="804.66372169159479"/>
    <n v="34948"/>
    <n v="0.71"/>
    <n v="2.7000000000000003E-2"/>
    <s v="потенциал"/>
    <n v="7.2420036803003074E-2"/>
    <s v="потенциал"/>
    <x v="9"/>
    <x v="12"/>
  </r>
  <r>
    <n v="89"/>
    <s v="28"/>
    <s v="Амурская"/>
    <s v="БЛАГОВЕЩЕНСК"/>
    <n v="214397"/>
    <n v="0"/>
    <n v="0"/>
    <n v="0"/>
    <n v="6399"/>
    <n v="292"/>
    <n v="32"/>
    <n v="13"/>
    <n v="235"/>
    <n v="604"/>
    <n v="10"/>
    <n v="371"/>
    <n v="14"/>
    <n v="7"/>
    <n v="4333"/>
    <n v="6785"/>
    <n v="510967.51371524099"/>
    <n v="8039831.3533500005"/>
    <n v="26765"/>
    <n v="67.3"/>
    <n v="5.6"/>
    <n v="0.94310980103168751"/>
    <n v="4.303610906411201E-2"/>
    <n v="4.7162859248341934E-3"/>
    <n v="3.0002307869836141E-3"/>
    <n v="5.4234941149319177E-2"/>
    <n v="0.139395338102931"/>
    <n v="2.3078698361412415E-3"/>
    <n v="8.5621970920840063E-2"/>
    <n v="3.2310177705977385E-3"/>
    <n v="1.6155088852988692E-3"/>
    <n v="2.0210170851271241E-2"/>
    <n v="3.1646898044282334E-2"/>
    <n v="2.3832773486347336"/>
    <n v="37.499738118303895"/>
    <n v="26765"/>
    <n v="0.67299999999999993"/>
    <n v="5.5999999999999994E-2"/>
    <s v="потенциал"/>
    <n v="4.8275651381683389E-2"/>
    <s v="потенциал"/>
    <x v="10"/>
    <x v="9"/>
  </r>
  <r>
    <n v="90"/>
    <s v="42"/>
    <s v="Кемеровская"/>
    <s v="ПРОКОПЬЕВСК"/>
    <n v="210150"/>
    <n v="0"/>
    <n v="0"/>
    <n v="1"/>
    <n v="29370"/>
    <n v="1932"/>
    <n v="146"/>
    <n v="1469"/>
    <n v="1416"/>
    <n v="2848"/>
    <n v="2297"/>
    <n v="6078"/>
    <n v="112"/>
    <n v="101"/>
    <n v="15254"/>
    <n v="31627"/>
    <n v="7695843.0359892296"/>
    <n v="139990267.02500001"/>
    <n v="20193"/>
    <n v="67.900000000000006"/>
    <n v="6.2"/>
    <n v="0.92863692414708954"/>
    <n v="6.1087045878521519E-2"/>
    <n v="4.6163088500331996E-3"/>
    <n v="9.6302609151697915E-2"/>
    <n v="9.2828110659499141E-2"/>
    <n v="0.18670512652419038"/>
    <n v="0.1505834535203881"/>
    <n v="0.39845286482234166"/>
    <n v="7.3423364363445652E-3"/>
    <n v="6.6212141077750097E-3"/>
    <n v="7.2586247918153698E-2"/>
    <n v="0.15049726385914822"/>
    <n v="36.620713947129332"/>
    <n v="666.14450166547704"/>
    <n v="20193"/>
    <n v="0.67900000000000005"/>
    <n v="6.2E-2"/>
    <n v="7.2586247918153698E-2"/>
    <s v="не потенциал"/>
    <n v="504.51311367439553"/>
    <x v="0"/>
    <x v="5"/>
  </r>
  <r>
    <n v="91"/>
    <s v="22"/>
    <s v="Алтайский"/>
    <s v="БИЙСК"/>
    <n v="210055"/>
    <n v="0"/>
    <n v="0"/>
    <n v="1"/>
    <n v="16094"/>
    <n v="1136"/>
    <n v="149"/>
    <n v="1800"/>
    <n v="1461"/>
    <n v="1654"/>
    <n v="1334"/>
    <n v="1885"/>
    <n v="91"/>
    <n v="92"/>
    <n v="9624"/>
    <n v="17497"/>
    <n v="3434318.38121795"/>
    <n v="24349545.395"/>
    <n v="18434"/>
    <n v="63.6"/>
    <n v="7.2"/>
    <n v="0.91981482539863979"/>
    <n v="6.492541578556324E-2"/>
    <n v="8.5157455563810939E-3"/>
    <n v="0.18703241895261846"/>
    <n v="0.15180798004987531"/>
    <n v="0.17186201163757273"/>
    <n v="0.13861180382377389"/>
    <n v="0.19586450540315878"/>
    <n v="9.4555278470490438E-3"/>
    <n v="9.5594347464671662E-3"/>
    <n v="4.58165718502297E-2"/>
    <n v="8.3297231677417816E-2"/>
    <n v="16.349615011392018"/>
    <n v="115.91985620432743"/>
    <n v="18434"/>
    <n v="0.63600000000000001"/>
    <n v="7.2000000000000008E-2"/>
    <n v="4.58165718502297E-2"/>
    <s v="не потенциал"/>
    <n v="356.84937460701889"/>
    <x v="0"/>
    <x v="5"/>
  </r>
  <r>
    <n v="92"/>
    <s v="50"/>
    <s v="Московская"/>
    <s v="ХИМКИ"/>
    <n v="207125"/>
    <n v="0"/>
    <n v="0"/>
    <n v="1"/>
    <n v="23859"/>
    <n v="4579"/>
    <n v="778"/>
    <n v="3761"/>
    <n v="1422"/>
    <n v="1395"/>
    <n v="1330"/>
    <n v="7699"/>
    <n v="1380"/>
    <n v="1334"/>
    <n v="16075"/>
    <n v="29421"/>
    <n v="17779211.988246001"/>
    <n v="176187274.63999999"/>
    <n v="34948"/>
    <n v="71"/>
    <n v="2.7"/>
    <n v="0.8109513612725604"/>
    <n v="0.15563712994119847"/>
    <n v="2.6443696679242717E-2"/>
    <n v="0.23396578538102644"/>
    <n v="8.8460342146189738E-2"/>
    <n v="8.6780715396578542E-2"/>
    <n v="8.2737169517884915E-2"/>
    <n v="0.47894245723172629"/>
    <n v="8.5847589424572324E-2"/>
    <n v="8.2986003110419912E-2"/>
    <n v="7.7610138805069409E-2"/>
    <n v="0.14204465902232952"/>
    <n v="85.838078398290889"/>
    <n v="850.63258727821358"/>
    <n v="34948"/>
    <n v="0.71"/>
    <n v="2.7000000000000003E-2"/>
    <n v="7.7610138805069409E-2"/>
    <s v="не потенциал"/>
    <n v="1106.0162978691137"/>
    <x v="0"/>
    <x v="12"/>
  </r>
  <r>
    <n v="93"/>
    <s v="60"/>
    <s v="Псковская"/>
    <s v="ПСКОВ"/>
    <n v="203281"/>
    <n v="0"/>
    <n v="0"/>
    <n v="1"/>
    <n v="9562"/>
    <n v="724"/>
    <n v="159"/>
    <n v="487"/>
    <n v="572"/>
    <n v="721"/>
    <n v="170"/>
    <n v="1738"/>
    <n v="68"/>
    <n v="188"/>
    <n v="5235"/>
    <n v="10513"/>
    <n v="1394089.31069639"/>
    <n v="21281706.02"/>
    <n v="19500"/>
    <n v="67.7"/>
    <n v="6.5"/>
    <n v="0.90954056881955669"/>
    <n v="6.886711690288215E-2"/>
    <n v="1.5124132027014172E-2"/>
    <n v="9.3027698185291302E-2"/>
    <n v="0.10926456542502387"/>
    <n v="0.13772683858643744"/>
    <n v="3.2473734479465138E-2"/>
    <n v="0.33199617956064947"/>
    <n v="1.2989493791786055E-2"/>
    <n v="3.5912129894937916E-2"/>
    <n v="2.5752529749460108E-2"/>
    <n v="5.1716589351685598E-2"/>
    <n v="6.8579420147302992"/>
    <n v="104.69107304666939"/>
    <n v="19500"/>
    <n v="0.67700000000000005"/>
    <n v="6.5000000000000002E-2"/>
    <n v="2.5752529749460108E-2"/>
    <s v="не потенциал"/>
    <n v="266.30168303655967"/>
    <x v="0"/>
    <x v="5"/>
  </r>
  <r>
    <n v="94"/>
    <s v="64"/>
    <s v="Саратовская"/>
    <s v="ЭНГЕЛЬС"/>
    <n v="202401"/>
    <n v="0"/>
    <n v="0"/>
    <n v="1"/>
    <n v="15899"/>
    <n v="1339"/>
    <n v="162"/>
    <n v="1328"/>
    <n v="1094"/>
    <n v="1082"/>
    <n v="833"/>
    <n v="3032"/>
    <n v="103"/>
    <n v="156"/>
    <n v="8683"/>
    <n v="17518"/>
    <n v="4226685.2418372799"/>
    <n v="51921681.439999998"/>
    <n v="17941"/>
    <n v="65.5"/>
    <n v="4.5999999999999996"/>
    <n v="0.90758077406096582"/>
    <n v="7.6435666171937436E-2"/>
    <n v="9.2476310081059474E-3"/>
    <n v="0.15294253138316249"/>
    <n v="0.12599332028100887"/>
    <n v="0.1246113094552574"/>
    <n v="9.5934584820914437E-2"/>
    <n v="0.34918806863987101"/>
    <n v="1.1862259587700104E-2"/>
    <n v="1.7966140734769088E-2"/>
    <n v="4.2899985672007548E-2"/>
    <n v="8.6550955775910196E-2"/>
    <n v="20.882729046977435"/>
    <n v="256.52877920563634"/>
    <n v="17941"/>
    <n v="0.65500000000000003"/>
    <n v="4.5999999999999999E-2"/>
    <n v="4.2899985672007548E-2"/>
    <s v="не потенциал"/>
    <n v="486.77706343859035"/>
    <x v="0"/>
    <x v="6"/>
  </r>
  <r>
    <n v="95"/>
    <s v="76"/>
    <s v="Ярославская"/>
    <s v="РЫБИНСК"/>
    <n v="200771"/>
    <n v="0"/>
    <n v="0"/>
    <n v="0"/>
    <n v="7038"/>
    <n v="278"/>
    <n v="37"/>
    <n v="154"/>
    <n v="370"/>
    <n v="805"/>
    <n v="103"/>
    <n v="1321"/>
    <n v="52"/>
    <n v="23"/>
    <n v="4127"/>
    <n v="7413"/>
    <n v="-8557251.5269289706"/>
    <n v="16683327.335000001"/>
    <n v="23876"/>
    <n v="72.3"/>
    <n v="3.8"/>
    <n v="0.94941319303925531"/>
    <n v="3.7501686226898694E-2"/>
    <n v="4.9912316201268046E-3"/>
    <n v="3.7315241095226555E-2"/>
    <n v="8.965350133268718E-2"/>
    <n v="0.19505694208868427"/>
    <n v="2.4957596316937242E-2"/>
    <n v="0.32008723043372911"/>
    <n v="1.2599951538647928E-2"/>
    <n v="5.573055488248122E-3"/>
    <n v="2.0555757554626915E-2"/>
    <n v="3.6922663133619894E-2"/>
    <n v="-42.621950017328054"/>
    <n v="83.09630043681608"/>
    <n v="23876"/>
    <n v="0.72299999999999998"/>
    <n v="3.7999999999999999E-2"/>
    <s v="потенциал"/>
    <n v="3.8691512280848654E-2"/>
    <s v="потенциал"/>
    <x v="11"/>
    <x v="7"/>
  </r>
  <r>
    <n v="96"/>
    <s v="64"/>
    <s v="Саратовская"/>
    <s v="БАЛАКОВО"/>
    <n v="199576"/>
    <n v="0"/>
    <n v="0"/>
    <n v="1"/>
    <n v="10294"/>
    <n v="403"/>
    <n v="35"/>
    <n v="222"/>
    <n v="657"/>
    <n v="841"/>
    <n v="126"/>
    <n v="1223"/>
    <n v="33"/>
    <n v="31"/>
    <n v="5268"/>
    <n v="10807"/>
    <n v="1061636.6721546701"/>
    <n v="21902738.414999999"/>
    <n v="17941"/>
    <n v="65.5"/>
    <n v="4.5999999999999996"/>
    <n v="0.95253076709540108"/>
    <n v="3.72906449523457E-2"/>
    <n v="3.2386416211714628E-3"/>
    <n v="4.2141230068337129E-2"/>
    <n v="0.12471526195899772"/>
    <n v="0.1596431283219438"/>
    <n v="2.3917995444191344E-2"/>
    <n v="0.23215641609719059"/>
    <n v="6.2642369020501137E-3"/>
    <n v="5.8845861807137433E-3"/>
    <n v="2.6395959434000079E-2"/>
    <n v="5.41497975708502E-2"/>
    <n v="5.3194606172819885"/>
    <n v="109.74635434621396"/>
    <n v="17941"/>
    <n v="0.65500000000000003"/>
    <n v="4.5999999999999999E-2"/>
    <n v="2.6395959434000079E-2"/>
    <s v="не потенциал"/>
    <n v="201.5255641903322"/>
    <x v="0"/>
    <x v="6"/>
  </r>
  <r>
    <n v="97"/>
    <s v="29"/>
    <s v="Архангельская"/>
    <s v="СЕВЕРОДВИНСК"/>
    <n v="192265"/>
    <n v="0"/>
    <n v="0"/>
    <n v="1"/>
    <n v="13610"/>
    <n v="1818"/>
    <n v="156"/>
    <n v="1018"/>
    <n v="1035"/>
    <n v="1359"/>
    <n v="431"/>
    <n v="1645"/>
    <n v="185"/>
    <n v="222"/>
    <n v="7738"/>
    <n v="15687"/>
    <n v="3918539.75167841"/>
    <n v="33284239.141350001"/>
    <n v="29432"/>
    <n v="67"/>
    <n v="7.2"/>
    <n v="0.86759737362147005"/>
    <n v="0.11589213998852553"/>
    <n v="9.944540065021993E-3"/>
    <n v="0.13155854225898164"/>
    <n v="0.13375549237529077"/>
    <n v="0.17562677694494702"/>
    <n v="5.5699147066425432E-2"/>
    <n v="0.21258723184285344"/>
    <n v="2.3907986559834584E-2"/>
    <n v="2.86895838718015E-2"/>
    <n v="4.0246534730710215E-2"/>
    <n v="8.1590513093906844E-2"/>
    <n v="20.380931275470886"/>
    <n v="173.11647539255716"/>
    <n v="29432"/>
    <n v="0.67"/>
    <n v="7.2000000000000008E-2"/>
    <n v="4.0246534730710215E-2"/>
    <s v="не потенциал"/>
    <n v="506.40213901245932"/>
    <x v="0"/>
    <x v="9"/>
  </r>
  <r>
    <n v="98"/>
    <s v="23"/>
    <s v="Краснодарский"/>
    <s v="АРМАВИР"/>
    <n v="188897"/>
    <n v="0"/>
    <n v="0"/>
    <n v="0"/>
    <n v="5655"/>
    <n v="245"/>
    <n v="38"/>
    <n v="71"/>
    <n v="274"/>
    <n v="1193"/>
    <n v="50"/>
    <n v="397"/>
    <n v="22"/>
    <n v="8"/>
    <n v="3422"/>
    <n v="6020"/>
    <n v="1608218.5076660099"/>
    <n v="6532557.6630999995"/>
    <n v="28788"/>
    <n v="64.8"/>
    <n v="5.7"/>
    <n v="0.93936877076411962"/>
    <n v="4.0697674418604654E-2"/>
    <n v="6.3122923588039871E-3"/>
    <n v="2.0748100526008183E-2"/>
    <n v="8.0070134424313266E-2"/>
    <n v="0.34862653419053186"/>
    <n v="1.4611338398597311E-2"/>
    <n v="0.11601402688486265"/>
    <n v="6.4289888953828174E-3"/>
    <n v="2.3378141437755697E-3"/>
    <n v="1.8115692679079073E-2"/>
    <n v="3.1869219733505559E-2"/>
    <n v="8.5137323920761574"/>
    <n v="34.582643785237458"/>
    <n v="28788"/>
    <n v="0.64800000000000002"/>
    <n v="5.7000000000000002E-2"/>
    <s v="потенциал"/>
    <n v="4.8275651381683389E-2"/>
    <s v="потенциал"/>
    <x v="12"/>
    <x v="9"/>
  </r>
  <r>
    <n v="99"/>
    <s v="50"/>
    <s v="Московская"/>
    <s v="ПОДОЛЬСК"/>
    <n v="187956"/>
    <n v="0"/>
    <n v="0"/>
    <n v="1"/>
    <n v="21291"/>
    <n v="2376"/>
    <n v="272"/>
    <n v="2351"/>
    <n v="1262"/>
    <n v="1387"/>
    <n v="1010"/>
    <n v="7343"/>
    <n v="572"/>
    <n v="850"/>
    <n v="13484"/>
    <n v="24108"/>
    <n v="12432372.1046042"/>
    <n v="215888039.05669999"/>
    <n v="34948"/>
    <n v="71"/>
    <n v="2.7"/>
    <n v="0.88315082130413136"/>
    <n v="9.8556495769039326E-2"/>
    <n v="1.1282561805209888E-2"/>
    <n v="0.17435479086324532"/>
    <n v="9.3592405814298424E-2"/>
    <n v="0.10286265203203797"/>
    <n v="7.4903589439335505E-2"/>
    <n v="0.5445713438148917"/>
    <n v="4.2420646692376149E-2"/>
    <n v="6.3037674280628897E-2"/>
    <n v="7.1740194513609565E-2"/>
    <n v="0.12826406180169828"/>
    <n v="66.145119626956301"/>
    <n v="1148.6094567702014"/>
    <n v="34948"/>
    <n v="0.71"/>
    <n v="2.7000000000000003E-2"/>
    <n v="7.1740194513609565E-2"/>
    <s v="не потенциал"/>
    <n v="922.00920384190147"/>
    <x v="0"/>
    <x v="12"/>
  </r>
  <r>
    <n v="100"/>
    <s v="50"/>
    <s v="Московская"/>
    <s v="КОРОЛЕВ"/>
    <n v="183452"/>
    <n v="0"/>
    <n v="0"/>
    <n v="0"/>
    <n v="15931"/>
    <n v="2994"/>
    <n v="468"/>
    <n v="2306"/>
    <n v="1208"/>
    <n v="1275"/>
    <n v="782"/>
    <n v="4838"/>
    <n v="895"/>
    <n v="1292"/>
    <n v="10979"/>
    <n v="19566"/>
    <n v="2581886.92666309"/>
    <n v="103271379.03"/>
    <n v="34948"/>
    <n v="71"/>
    <n v="2.7"/>
    <n v="0.81421854236941638"/>
    <n v="0.15302054584483288"/>
    <n v="2.391904323827047E-2"/>
    <n v="0.21003734402040258"/>
    <n v="0.11002823572274342"/>
    <n v="0.11613079515438565"/>
    <n v="7.1226887694689864E-2"/>
    <n v="0.44065944075052371"/>
    <n v="8.1519264049549137E-2"/>
    <n v="0.11767920575644412"/>
    <n v="5.9846717397466366E-2"/>
    <n v="0.10665460174868631"/>
    <n v="14.073909941909001"/>
    <n v="562.93405920894838"/>
    <n v="34948"/>
    <n v="0.71"/>
    <n v="2.7000000000000003E-2"/>
    <s v="потенциал"/>
    <n v="7.2420036803003074E-2"/>
    <s v="потенциал"/>
    <x v="13"/>
    <x v="12"/>
  </r>
  <r>
    <n v="101"/>
    <s v="65"/>
    <s v="Сахалинская"/>
    <s v="ЮЖНО-САХАЛИНСК"/>
    <n v="181727"/>
    <n v="0"/>
    <n v="0"/>
    <n v="1"/>
    <n v="11398"/>
    <n v="3773"/>
    <n v="910"/>
    <n v="1844"/>
    <n v="952"/>
    <n v="1003"/>
    <n v="670"/>
    <n v="3390"/>
    <n v="638"/>
    <n v="644"/>
    <n v="8590"/>
    <n v="16168"/>
    <n v="11957167.479016799"/>
    <n v="61993056.722400002"/>
    <n v="44690"/>
    <n v="72.3"/>
    <n v="6.5"/>
    <n v="0.70497278574962885"/>
    <n v="0.23336219693221177"/>
    <n v="5.6284017812963882E-2"/>
    <n v="0.21466821885913853"/>
    <n v="0.11082654249126891"/>
    <n v="0.11676367869615832"/>
    <n v="7.7997671711292196E-2"/>
    <n v="0.39464493597206052"/>
    <n v="7.4272409778812568E-2"/>
    <n v="7.4970896391152508E-2"/>
    <n v="4.7268705255685724E-2"/>
    <n v="8.8968617761807547E-2"/>
    <n v="65.797418539990204"/>
    <n v="341.132890117594"/>
    <n v="44690"/>
    <n v="0.72299999999999998"/>
    <n v="6.5000000000000002E-2"/>
    <n v="4.7268705255685724E-2"/>
    <s v="не потенциал"/>
    <n v="1391.9869009332713"/>
    <x v="0"/>
    <x v="4"/>
  </r>
  <r>
    <n v="102"/>
    <s v="41"/>
    <s v="Камчатский"/>
    <s v="ПЕТРОПАВЛОВСК-КАМЧАТСКИЙ"/>
    <n v="179526"/>
    <n v="0"/>
    <n v="0"/>
    <n v="0"/>
    <n v="2092"/>
    <n v="430"/>
    <n v="28"/>
    <n v="7"/>
    <n v="144"/>
    <n v="383"/>
    <n v="10"/>
    <n v="331"/>
    <n v="13"/>
    <n v="12"/>
    <n v="1306"/>
    <n v="2577"/>
    <n v="609897.026821148"/>
    <n v="7333219.8377"/>
    <n v="37030"/>
    <n v="73.7"/>
    <n v="6.1"/>
    <n v="0.81179666278618545"/>
    <n v="0.16686069072564999"/>
    <n v="1.086534730306558E-2"/>
    <n v="5.3598774885145481E-3"/>
    <n v="0.11026033690658499"/>
    <n v="0.29326186830015316"/>
    <n v="7.656967840735069E-3"/>
    <n v="0.25344563552833077"/>
    <n v="9.954058192955589E-3"/>
    <n v="9.1883614088820835E-3"/>
    <n v="7.2747122979401309E-3"/>
    <n v="1.4354466762474516E-2"/>
    <n v="3.3972629414187807"/>
    <n v="40.847675755600861"/>
    <n v="37030"/>
    <n v="0.73699999999999999"/>
    <n v="6.0999999999999999E-2"/>
    <s v="потенциал"/>
    <n v="5.6072747445950068E-2"/>
    <s v="потенциал"/>
    <x v="14"/>
    <x v="8"/>
  </r>
  <r>
    <n v="103"/>
    <s v="63"/>
    <s v="Самарская"/>
    <s v="СЫЗРАНЬ"/>
    <n v="178773"/>
    <n v="0"/>
    <n v="0"/>
    <n v="1"/>
    <n v="13656"/>
    <n v="575"/>
    <n v="59"/>
    <n v="630"/>
    <n v="791"/>
    <n v="2449"/>
    <n v="422"/>
    <n v="2157"/>
    <n v="65"/>
    <n v="62"/>
    <n v="7854"/>
    <n v="14493"/>
    <n v="2669632.72947064"/>
    <n v="25464189.550000001"/>
    <n v="26062"/>
    <n v="70.400000000000006"/>
    <n v="3"/>
    <n v="0.94224798178430968"/>
    <n v="3.9674325536465882E-2"/>
    <n v="4.0709307941764993E-3"/>
    <n v="8.0213903743315509E-2"/>
    <n v="0.10071301247771836"/>
    <n v="0.31181563534504714"/>
    <n v="5.3730583142347847E-2"/>
    <n v="0.27463712757830405"/>
    <n v="8.2760376878023931E-3"/>
    <n v="7.89406671759613E-3"/>
    <n v="4.3932808645600847E-2"/>
    <n v="8.1069288986591936E-2"/>
    <n v="14.933086816636964"/>
    <n v="142.43867670173907"/>
    <n v="26062"/>
    <n v="0.70400000000000007"/>
    <n v="0.03"/>
    <n v="4.3932808645600847E-2"/>
    <s v="не потенциал"/>
    <n v="339.90740125676598"/>
    <x v="0"/>
    <x v="7"/>
  </r>
  <r>
    <n v="104"/>
    <s v="24"/>
    <s v="Красноярский"/>
    <s v="НОРИЛЬСК"/>
    <n v="175301"/>
    <n v="0"/>
    <n v="0"/>
    <n v="0"/>
    <n v="3588"/>
    <n v="817"/>
    <n v="26"/>
    <n v="51"/>
    <n v="517"/>
    <n v="729"/>
    <n v="40"/>
    <n v="272"/>
    <n v="17"/>
    <n v="18"/>
    <n v="2184"/>
    <n v="4512"/>
    <n v="1002694.58308812"/>
    <n v="4141869.4550000001"/>
    <n v="24806"/>
    <n v="69.599999999999994"/>
    <n v="5"/>
    <n v="0.79521276595744683"/>
    <n v="0.181072695035461"/>
    <n v="5.7624113475177301E-3"/>
    <n v="2.3351648351648352E-2"/>
    <n v="0.23672161172161171"/>
    <n v="0.33379120879120877"/>
    <n v="1.8315018315018316E-2"/>
    <n v="0.12454212454212454"/>
    <n v="7.783882783882784E-3"/>
    <n v="8.241758241758242E-3"/>
    <n v="1.2458571257437209E-2"/>
    <n v="2.5738586773606541E-2"/>
    <n v="5.7198451981912255"/>
    <n v="23.627186696025692"/>
    <n v="24806"/>
    <n v="0.69599999999999995"/>
    <n v="0.05"/>
    <s v="потенциал"/>
    <n v="3.8691512280848654E-2"/>
    <s v="потенциал"/>
    <x v="15"/>
    <x v="7"/>
  </r>
  <r>
    <n v="105"/>
    <s v="74"/>
    <s v="Челябинская"/>
    <s v="ЗЛАТОУСТ"/>
    <n v="174985"/>
    <n v="0"/>
    <n v="0"/>
    <n v="1"/>
    <n v="11005"/>
    <n v="463"/>
    <n v="64"/>
    <n v="531"/>
    <n v="546"/>
    <n v="1120"/>
    <n v="246"/>
    <n v="2890"/>
    <n v="44"/>
    <n v="59"/>
    <n v="7172"/>
    <n v="11625"/>
    <n v="2139911.1182218799"/>
    <n v="49528008.939999998"/>
    <n v="23157"/>
    <n v="70.400000000000006"/>
    <n v="6.2"/>
    <n v="0.94666666666666666"/>
    <n v="3.9827956989247314E-2"/>
    <n v="5.5053763440860212E-3"/>
    <n v="7.4037925264919133E-2"/>
    <n v="7.612939208031233E-2"/>
    <n v="0.1561628555493586"/>
    <n v="3.4300055772448414E-2"/>
    <n v="0.40295593976575572"/>
    <n v="6.1349693251533744E-3"/>
    <n v="8.2264361405465693E-3"/>
    <n v="4.0986370260308026E-2"/>
    <n v="6.6434265794210925E-2"/>
    <n v="12.229111742274366"/>
    <n v="283.04145463896901"/>
    <n v="23157"/>
    <n v="0.70400000000000007"/>
    <n v="6.2E-2"/>
    <n v="4.0986370260308026E-2"/>
    <s v="не потенциал"/>
    <n v="298.37020611013384"/>
    <x v="0"/>
    <x v="5"/>
  </r>
  <r>
    <n v="106"/>
    <s v="66"/>
    <s v="Свердловская"/>
    <s v="КАМЕНСК-УРАЛЬСКИЙ"/>
    <n v="174710"/>
    <n v="0"/>
    <n v="0"/>
    <n v="1"/>
    <n v="27299"/>
    <n v="3021"/>
    <n v="323"/>
    <n v="3589"/>
    <n v="817"/>
    <n v="862"/>
    <n v="2520"/>
    <n v="6408"/>
    <n v="984"/>
    <n v="992"/>
    <n v="14377"/>
    <n v="30865"/>
    <n v="6578442.88067587"/>
    <n v="105793499.715"/>
    <n v="32157"/>
    <n v="69.400000000000006"/>
    <n v="6.1"/>
    <n v="0.88446460392029802"/>
    <n v="9.787785517576543E-2"/>
    <n v="1.0464927911874292E-2"/>
    <n v="0.24963483341448145"/>
    <n v="5.6826876260694166E-2"/>
    <n v="5.9956875565138762E-2"/>
    <n v="0.17527996104889754"/>
    <n v="0.44571190095291091"/>
    <n v="6.8442651457188572E-2"/>
    <n v="6.899909577797872E-2"/>
    <n v="8.2290653082250587E-2"/>
    <n v="0.17666418636597792"/>
    <n v="37.65349940287259"/>
    <n v="605.53774663728461"/>
    <n v="32157"/>
    <n v="0.69400000000000006"/>
    <n v="6.0999999999999999E-2"/>
    <n v="8.2290653082250587E-2"/>
    <s v="не потенциал"/>
    <n v="457.56714757431104"/>
    <x v="0"/>
    <x v="8"/>
  </r>
  <r>
    <n v="107"/>
    <s v="50"/>
    <s v="Московская"/>
    <s v="МЫТИЩИ"/>
    <n v="173341"/>
    <n v="0"/>
    <n v="0"/>
    <n v="1"/>
    <n v="19598"/>
    <n v="3605"/>
    <n v="621"/>
    <n v="2934"/>
    <n v="1063"/>
    <n v="1276"/>
    <n v="981"/>
    <n v="6169"/>
    <n v="1131"/>
    <n v="1224"/>
    <n v="12743"/>
    <n v="23983"/>
    <n v="12175312.395602699"/>
    <n v="145229262.50565001"/>
    <n v="34948"/>
    <n v="71"/>
    <n v="2.7"/>
    <n v="0.81716215652754032"/>
    <n v="0.15031480632114413"/>
    <n v="2.5893341116624276E-2"/>
    <n v="0.23024405555991526"/>
    <n v="8.3418347327944758E-2"/>
    <n v="0.10013340657615946"/>
    <n v="7.6983441889664911E-2"/>
    <n v="0.48410892254571136"/>
    <n v="8.8754610374323153E-2"/>
    <n v="9.6052734834811263E-2"/>
    <n v="7.3514056109056716E-2"/>
    <n v="0.13835734188680116"/>
    <n v="70.239080169161937"/>
    <n v="837.82407223709345"/>
    <n v="34948"/>
    <n v="0.71"/>
    <n v="2.7000000000000003E-2"/>
    <n v="7.3514056109056716E-2"/>
    <s v="не потенциал"/>
    <n v="955.45102374658234"/>
    <x v="0"/>
    <x v="12"/>
  </r>
  <r>
    <n v="108"/>
    <s v="50"/>
    <s v="Московская"/>
    <s v="ЛЮБЕРЦЫ"/>
    <n v="171978"/>
    <n v="0"/>
    <n v="0"/>
    <n v="0"/>
    <n v="19399"/>
    <n v="2890"/>
    <n v="435"/>
    <n v="2359"/>
    <n v="1225"/>
    <n v="1668"/>
    <n v="868"/>
    <n v="5461"/>
    <n v="807"/>
    <n v="1068"/>
    <n v="12162"/>
    <n v="22862"/>
    <n v="15069196.6799393"/>
    <n v="131054782.8691"/>
    <n v="34948"/>
    <n v="71"/>
    <n v="2.7"/>
    <n v="0.84852593823812439"/>
    <n v="0.12641063773948036"/>
    <n v="1.9027206718572304E-2"/>
    <n v="0.19396480841966782"/>
    <n v="0.1007235652030916"/>
    <n v="0.13714849531327084"/>
    <n v="7.1369840486762051E-2"/>
    <n v="0.4490215425094557"/>
    <n v="6.6354218056240755E-2"/>
    <n v="8.7814504193389251E-2"/>
    <n v="7.0718347695635494E-2"/>
    <n v="0.1329356080428892"/>
    <n v="87.622816173808857"/>
    <n v="762.04388275884128"/>
    <n v="34948"/>
    <n v="0.71"/>
    <n v="2.7000000000000003E-2"/>
    <s v="потенциал"/>
    <n v="7.2420036803003074E-2"/>
    <s v="потенциал"/>
    <x v="16"/>
    <x v="12"/>
  </r>
  <r>
    <n v="109"/>
    <s v="61"/>
    <s v="Ростовская"/>
    <s v="ВОЛГОДОНСК"/>
    <n v="170621"/>
    <n v="0"/>
    <n v="0"/>
    <n v="0"/>
    <n v="10334"/>
    <n v="297"/>
    <n v="29"/>
    <n v="88"/>
    <n v="559"/>
    <n v="872"/>
    <n v="84"/>
    <n v="452"/>
    <n v="46"/>
    <n v="14"/>
    <n v="5090"/>
    <n v="10756"/>
    <n v="1076374.8516392601"/>
    <n v="8415105.0549999997"/>
    <n v="23355"/>
    <n v="65.599999999999994"/>
    <n v="5.9"/>
    <n v="0.96076608404611374"/>
    <n v="2.7612495351431759E-2"/>
    <n v="2.6961695797694308E-3"/>
    <n v="1.7288801571709235E-2"/>
    <n v="0.10982318271119842"/>
    <n v="0.1713163064833006"/>
    <n v="1.6502946954813358E-2"/>
    <n v="8.8801571709233793E-2"/>
    <n v="9.0373280943025543E-3"/>
    <n v="2.7504911591355601E-3"/>
    <n v="2.9832201194460235E-2"/>
    <n v="6.3040305706800456E-2"/>
    <n v="6.3085719321728275"/>
    <n v="49.320453256047024"/>
    <n v="23355"/>
    <n v="0.65599999999999992"/>
    <n v="5.9000000000000004E-2"/>
    <s v="потенциал"/>
    <n v="4.8991176808558419E-2"/>
    <s v="потенциал"/>
    <x v="17"/>
    <x v="5"/>
  </r>
  <r>
    <n v="110"/>
    <s v="61"/>
    <s v="Ростовская"/>
    <s v="НОВОЧЕРКАССК"/>
    <n v="169039"/>
    <n v="0"/>
    <n v="0"/>
    <n v="0"/>
    <n v="16082"/>
    <n v="1386"/>
    <n v="140"/>
    <n v="1265"/>
    <n v="916"/>
    <n v="897"/>
    <n v="765"/>
    <n v="2843"/>
    <n v="157"/>
    <n v="187"/>
    <n v="8708"/>
    <n v="17673"/>
    <n v="4168658.2717924099"/>
    <n v="49530751.240000002"/>
    <n v="23355"/>
    <n v="65.599999999999994"/>
    <n v="5.9"/>
    <n v="0.90997566909975669"/>
    <n v="7.842471566796809E-2"/>
    <n v="7.9216884513099075E-3"/>
    <n v="0.14526871841984382"/>
    <n v="0.10519062930638494"/>
    <n v="0.10300872760679834"/>
    <n v="8.7850252641249432E-2"/>
    <n v="0.32648139641708773"/>
    <n v="1.8029398254478642E-2"/>
    <n v="2.1474506201194305E-2"/>
    <n v="5.1514739202195944E-2"/>
    <n v="0.10454983761143878"/>
    <n v="24.660926009929128"/>
    <n v="293.01374972639451"/>
    <n v="23355"/>
    <n v="0.65599999999999992"/>
    <n v="5.9000000000000004E-2"/>
    <s v="потенциал"/>
    <n v="4.8991176808558419E-2"/>
    <s v="потенциал"/>
    <x v="18"/>
    <x v="5"/>
  </r>
  <r>
    <n v="111"/>
    <s v="19"/>
    <s v="Хакасия"/>
    <s v="АБАКАН"/>
    <n v="165183"/>
    <n v="0"/>
    <n v="0"/>
    <n v="1"/>
    <n v="11623"/>
    <n v="923"/>
    <n v="116"/>
    <n v="983"/>
    <n v="937"/>
    <n v="1733"/>
    <n v="509"/>
    <n v="1126"/>
    <n v="67"/>
    <n v="133"/>
    <n v="6829"/>
    <n v="12791"/>
    <n v="3579670.13207553"/>
    <n v="15721538.02"/>
    <n v="18385"/>
    <n v="64.400000000000006"/>
    <n v="6.2"/>
    <n v="0.90868579469939803"/>
    <n v="7.2160112579157221E-2"/>
    <n v="9.0688765538269097E-3"/>
    <n v="0.14394494069409869"/>
    <n v="0.13720896178064138"/>
    <n v="0.25377068384829404"/>
    <n v="7.4535071020647242E-2"/>
    <n v="0.16488504905549861"/>
    <n v="9.8110997217747842E-3"/>
    <n v="1.9475765119343975E-2"/>
    <n v="4.1342026721878158E-2"/>
    <n v="7.7435329301441438E-2"/>
    <n v="21.670935459917363"/>
    <n v="95.176489227099637"/>
    <n v="18385"/>
    <n v="0.64400000000000002"/>
    <n v="6.2E-2"/>
    <n v="4.1342026721878158E-2"/>
    <s v="не потенциал"/>
    <n v="524.18657666942886"/>
    <x v="0"/>
    <x v="5"/>
  </r>
  <r>
    <n v="112"/>
    <s v="25"/>
    <s v="Приморский"/>
    <s v="НАХОДКА"/>
    <n v="159695"/>
    <n v="0"/>
    <n v="0"/>
    <n v="1"/>
    <n v="9865"/>
    <n v="1659"/>
    <n v="360"/>
    <n v="1133"/>
    <n v="637"/>
    <n v="1071"/>
    <n v="576"/>
    <n v="1959"/>
    <n v="225"/>
    <n v="245"/>
    <n v="6231"/>
    <n v="11978"/>
    <n v="5213341.4222482098"/>
    <n v="26946982.973000001"/>
    <n v="28340"/>
    <n v="69"/>
    <n v="6.9"/>
    <n v="0.82359325429954922"/>
    <n v="0.13850392386041074"/>
    <n v="3.0055101018533981E-2"/>
    <n v="0.18183277162574227"/>
    <n v="0.10223078157599101"/>
    <n v="0.17188252286952335"/>
    <n v="9.244102070293693E-2"/>
    <n v="0.31439576311988443"/>
    <n v="3.6109773712084736E-2"/>
    <n v="3.9319531375381161E-2"/>
    <n v="3.9018128307085384E-2"/>
    <n v="7.5005479194714925E-2"/>
    <n v="32.645614591867059"/>
    <n v="168.74030478725069"/>
    <n v="28340"/>
    <n v="0.69"/>
    <n v="6.9000000000000006E-2"/>
    <n v="3.9018128307085384E-2"/>
    <s v="не потенциал"/>
    <n v="836.6781290720927"/>
    <x v="0"/>
    <x v="9"/>
  </r>
  <r>
    <n v="113"/>
    <s v="25"/>
    <s v="Приморский"/>
    <s v="УССУРИЙСК"/>
    <n v="157946"/>
    <n v="0"/>
    <n v="0"/>
    <n v="1"/>
    <n v="7308"/>
    <n v="616"/>
    <n v="75"/>
    <n v="184"/>
    <n v="366"/>
    <n v="1047"/>
    <n v="131"/>
    <n v="923"/>
    <n v="54"/>
    <n v="22"/>
    <n v="3801"/>
    <n v="8080"/>
    <n v="2188689.3952221498"/>
    <n v="16790092.039700001"/>
    <n v="28340"/>
    <n v="69"/>
    <n v="6.9"/>
    <n v="0.90445544554455448"/>
    <n v="7.6237623762376236E-2"/>
    <n v="9.2821782178217817E-3"/>
    <n v="4.8408313601683767E-2"/>
    <n v="9.6290449881610105E-2"/>
    <n v="0.27545382794001577"/>
    <n v="3.446461457511181E-2"/>
    <n v="0.24283083399105498"/>
    <n v="1.4206787687450671E-2"/>
    <n v="5.7879505393317546E-3"/>
    <n v="2.4065186836007241E-2"/>
    <n v="5.1156724450128525E-2"/>
    <n v="13.857200531967569"/>
    <n v="106.30273662960759"/>
    <n v="28340"/>
    <n v="0.69"/>
    <n v="6.9000000000000006E-2"/>
    <n v="2.4065186836007241E-2"/>
    <s v="не потенциал"/>
    <n v="575.8193620684425"/>
    <x v="0"/>
    <x v="9"/>
  </r>
  <r>
    <n v="114"/>
    <s v="91"/>
    <s v="Крым"/>
    <s v="КЕРЧЬ"/>
    <n v="157007"/>
    <n v="0"/>
    <n v="0"/>
    <n v="0"/>
    <n v="218"/>
    <n v="40"/>
    <n v="11"/>
    <n v="1"/>
    <n v="0"/>
    <n v="0"/>
    <n v="0"/>
    <n v="86"/>
    <n v="6"/>
    <n v="6"/>
    <n v="92"/>
    <n v="271"/>
    <n v="102448.728373265"/>
    <n v="1736401.35375"/>
    <n v="0"/>
    <n v="0"/>
    <n v="0"/>
    <n v="0.80442804428044279"/>
    <n v="0.14760147601476015"/>
    <n v="4.0590405904059039E-2"/>
    <n v="1.0869565217391304E-2"/>
    <n v="0"/>
    <n v="0"/>
    <n v="0"/>
    <n v="0.93478260869565222"/>
    <n v="6.5217391304347824E-2"/>
    <n v="6.5217391304347824E-2"/>
    <n v="5.8596113549077428E-4"/>
    <n v="1.7260376925869547E-3"/>
    <n v="0.65251057833895942"/>
    <n v="11.059388140337692"/>
    <n v="0"/>
    <n v="0"/>
    <n v="0"/>
    <s v="потенциал"/>
    <e v="#DIV/0!"/>
    <s v="потенциал"/>
    <x v="0"/>
    <x v="10"/>
  </r>
  <r>
    <n v="115"/>
    <s v="59"/>
    <s v="Пермский"/>
    <s v="БЕРЕЗНИКИ"/>
    <n v="156512"/>
    <n v="0"/>
    <n v="1"/>
    <n v="0"/>
    <n v="9000"/>
    <n v="435"/>
    <n v="28"/>
    <n v="361"/>
    <n v="619"/>
    <n v="1447"/>
    <n v="228"/>
    <n v="802"/>
    <n v="34"/>
    <n v="9"/>
    <n v="5076"/>
    <n v="9583"/>
    <n v="1462320.1485921"/>
    <n v="12928969.145"/>
    <n v="28315"/>
    <n v="64.5"/>
    <n v="5.8"/>
    <n v="0.93916310132526348"/>
    <n v="4.5392883230721069E-2"/>
    <n v="2.9218407596785976E-3"/>
    <n v="7.1118991331757295E-2"/>
    <n v="0.12194641449960598"/>
    <n v="0.28506698187549251"/>
    <n v="4.4917257683215132E-2"/>
    <n v="0.15799842395587077"/>
    <n v="6.6981875492513792E-3"/>
    <n v="1.7730496453900709E-3"/>
    <n v="3.2432017992230625E-2"/>
    <n v="6.1228531997546513E-2"/>
    <n v="9.34318230290393"/>
    <n v="82.606887299376396"/>
    <n v="28315"/>
    <n v="0.64500000000000002"/>
    <n v="5.7999999999999996E-2"/>
    <s v="потенциал"/>
    <s v="не потенциал"/>
    <s v="потенциал"/>
    <x v="0"/>
    <x v="9"/>
  </r>
  <r>
    <n v="116"/>
    <s v="02"/>
    <s v="Башкортостан"/>
    <s v="САЛАВАТ"/>
    <n v="156085"/>
    <n v="0"/>
    <n v="0"/>
    <n v="0"/>
    <n v="8521"/>
    <n v="284"/>
    <n v="26"/>
    <n v="172"/>
    <n v="489"/>
    <n v="946"/>
    <n v="88"/>
    <n v="480"/>
    <n v="17"/>
    <n v="11"/>
    <n v="4518"/>
    <n v="8908"/>
    <n v="1032580.53447763"/>
    <n v="9347776.6600000001"/>
    <n v="25971"/>
    <n v="65.2"/>
    <n v="5.3"/>
    <n v="0.95655590480467001"/>
    <n v="3.1881454872025143E-2"/>
    <n v="2.9187247418051188E-3"/>
    <n v="3.8069942452412575E-2"/>
    <n v="0.10823373173970784"/>
    <n v="0.20938468348826914"/>
    <n v="1.9477644975652943E-2"/>
    <n v="0.10624169986719788"/>
    <n v="3.7627268702965914E-3"/>
    <n v="2.4347056219566178E-3"/>
    <n v="2.8945766729666526E-2"/>
    <n v="5.7071467469647946E-2"/>
    <n v="6.6155013901248045"/>
    <n v="59.889013422173818"/>
    <n v="25971"/>
    <n v="0.65200000000000002"/>
    <n v="5.2999999999999999E-2"/>
    <s v="потенциал"/>
    <n v="4.8275651381683389E-2"/>
    <s v="потенциал"/>
    <x v="19"/>
    <x v="9"/>
  </r>
  <r>
    <n v="117"/>
    <s v="50"/>
    <s v="Московская"/>
    <s v="ЭЛЕКТРОСТАЛЬ"/>
    <n v="155324"/>
    <n v="0"/>
    <n v="0"/>
    <n v="0"/>
    <n v="8502"/>
    <n v="576"/>
    <n v="85"/>
    <n v="579"/>
    <n v="582"/>
    <n v="573"/>
    <n v="218"/>
    <n v="1903"/>
    <n v="185"/>
    <n v="103"/>
    <n v="4540"/>
    <n v="9240"/>
    <n v="2586024.7535391399"/>
    <n v="51060826.090000004"/>
    <n v="34948"/>
    <n v="71"/>
    <n v="2.7"/>
    <n v="0.92012987012987013"/>
    <n v="6.2337662337662338E-2"/>
    <n v="9.1991341991341999E-3"/>
    <n v="0.12753303964757709"/>
    <n v="0.12819383259911896"/>
    <n v="0.12621145374449338"/>
    <n v="4.8017621145374452E-2"/>
    <n v="0.41916299559471365"/>
    <n v="4.0748898678414094E-2"/>
    <n v="2.2687224669603524E-2"/>
    <n v="2.9229224073549484E-2"/>
    <n v="5.9488552960263709E-2"/>
    <n v="16.649228409898921"/>
    <n v="328.73751699672943"/>
    <n v="34948"/>
    <n v="0.71"/>
    <n v="2.7000000000000003E-2"/>
    <s v="потенциал"/>
    <n v="7.2420036803003074E-2"/>
    <s v="потенциал"/>
    <x v="20"/>
    <x v="12"/>
  </r>
  <r>
    <n v="118"/>
    <s v="74"/>
    <s v="Челябинская"/>
    <s v="МИАСС"/>
    <n v="151812"/>
    <n v="0"/>
    <n v="0"/>
    <n v="1"/>
    <n v="10126"/>
    <n v="776"/>
    <n v="76"/>
    <n v="795"/>
    <n v="709"/>
    <n v="1031"/>
    <n v="572"/>
    <n v="2406"/>
    <n v="78"/>
    <n v="81"/>
    <n v="6546"/>
    <n v="11065"/>
    <n v="2940924.2037718599"/>
    <n v="42737954.144749999"/>
    <n v="23157"/>
    <n v="70.400000000000006"/>
    <n v="6.2"/>
    <n v="0.91513782196113869"/>
    <n v="7.0131043831902398E-2"/>
    <n v="6.8685042928151828E-3"/>
    <n v="0.12144821264894592"/>
    <n v="0.10831041857622976"/>
    <n v="0.15750076382523678"/>
    <n v="8.7381607088298202E-2"/>
    <n v="0.36755270394133821"/>
    <n v="1.1915673693858845E-2"/>
    <n v="1.237396883593034E-2"/>
    <n v="4.3119121018101336E-2"/>
    <n v="7.2886201354306637E-2"/>
    <n v="19.372145836770873"/>
    <n v="281.51894543744896"/>
    <n v="23157"/>
    <n v="0.70400000000000007"/>
    <n v="6.2E-2"/>
    <n v="4.3119121018101336E-2"/>
    <s v="не потенциал"/>
    <n v="449.27042526304001"/>
    <x v="0"/>
    <x v="5"/>
  </r>
  <r>
    <n v="119"/>
    <s v="22"/>
    <s v="Алтайский"/>
    <s v="РУБЦОВСК"/>
    <n v="147008"/>
    <n v="0"/>
    <n v="0"/>
    <n v="0"/>
    <n v="8793"/>
    <n v="260"/>
    <n v="31"/>
    <n v="179"/>
    <n v="566"/>
    <n v="1433"/>
    <n v="198"/>
    <n v="636"/>
    <n v="27"/>
    <n v="6"/>
    <n v="5212"/>
    <n v="9224"/>
    <n v="1604456.66779631"/>
    <n v="7379871.7350000003"/>
    <n v="18434"/>
    <n v="63.6"/>
    <n v="7.2"/>
    <n v="0.95327406764960976"/>
    <n v="2.8187337380745879E-2"/>
    <n v="3.3607979184735472E-3"/>
    <n v="3.434382194934766E-2"/>
    <n v="0.10859554873369148"/>
    <n v="0.27494244052187261"/>
    <n v="3.7989255564082884E-2"/>
    <n v="0.12202609363008442"/>
    <n v="5.1803530314658477E-3"/>
    <n v="1.1511895625479663E-3"/>
    <n v="3.5453852851545495E-2"/>
    <n v="6.2744884632128864E-2"/>
    <n v="10.914077246111164"/>
    <n v="50.200477082879843"/>
    <n v="18434"/>
    <n v="0.63600000000000001"/>
    <n v="7.2000000000000008E-2"/>
    <s v="потенциал"/>
    <n v="4.8991176808558419E-2"/>
    <s v="потенциал"/>
    <x v="21"/>
    <x v="5"/>
  </r>
  <r>
    <n v="120"/>
    <s v="16"/>
    <s v="Татарстан"/>
    <s v="АЛЬМЕТЬЕВСК"/>
    <n v="146309"/>
    <n v="0"/>
    <n v="0"/>
    <n v="0"/>
    <n v="12008"/>
    <n v="428"/>
    <n v="31"/>
    <n v="277"/>
    <n v="858"/>
    <n v="1994"/>
    <n v="327"/>
    <n v="766"/>
    <n v="25"/>
    <n v="13"/>
    <n v="6295"/>
    <n v="12629"/>
    <n v="2131117.9676246801"/>
    <n v="11306810.140000001"/>
    <n v="29830"/>
    <n v="70.900000000000006"/>
    <n v="3.9"/>
    <n v="0.95082746060654055"/>
    <n v="3.3890252593237788E-2"/>
    <n v="2.4546678280148865E-3"/>
    <n v="4.4003177124702142E-2"/>
    <n v="0.13629864972200159"/>
    <n v="0.31675933280381258"/>
    <n v="5.1945988880063541E-2"/>
    <n v="0.12168387609213661"/>
    <n v="3.9714058776806989E-3"/>
    <n v="2.0651310563939633E-3"/>
    <n v="4.3025377796307815E-2"/>
    <n v="8.6317314724316349E-2"/>
    <n v="14.565870641072525"/>
    <n v="77.280345980083254"/>
    <n v="29830"/>
    <n v="0.70900000000000007"/>
    <n v="3.9E-2"/>
    <s v="потенциал"/>
    <n v="7.2420036803003074E-2"/>
    <s v="потенциал"/>
    <x v="22"/>
    <x v="12"/>
  </r>
  <r>
    <n v="121"/>
    <s v="33"/>
    <s v="Владимирская"/>
    <s v="КОВРОВ"/>
    <n v="145492"/>
    <n v="0"/>
    <n v="0"/>
    <n v="0"/>
    <n v="2912"/>
    <n v="86"/>
    <n v="11"/>
    <n v="15"/>
    <n v="168"/>
    <n v="303"/>
    <n v="20"/>
    <n v="326"/>
    <n v="14"/>
    <n v="4"/>
    <n v="1357"/>
    <n v="3041"/>
    <n v="578083.20490180096"/>
    <n v="6626769.5599999996"/>
    <n v="20569"/>
    <n v="69.8"/>
    <n v="4.3"/>
    <n v="0.95757974350542585"/>
    <n v="2.8280170996382768E-2"/>
    <n v="3.6172311739559354E-3"/>
    <n v="1.105379513633014E-2"/>
    <n v="0.12380250552689757"/>
    <n v="0.22328666175386883"/>
    <n v="1.4738393515106854E-2"/>
    <n v="0.24023581429624172"/>
    <n v="1.0316875460574797E-2"/>
    <n v="2.9476787030213707E-3"/>
    <n v="9.3269733043741237E-3"/>
    <n v="2.090149286558711E-2"/>
    <n v="3.9732989092307545"/>
    <n v="45.547312292084783"/>
    <n v="20569"/>
    <n v="0.69799999999999995"/>
    <n v="4.2999999999999997E-2"/>
    <s v="потенциал"/>
    <n v="6.2447674634600124E-2"/>
    <s v="потенциал"/>
    <x v="23"/>
    <x v="6"/>
  </r>
  <r>
    <n v="122"/>
    <s v="50"/>
    <s v="Московская"/>
    <s v="КОЛОМНА"/>
    <n v="144642"/>
    <n v="0"/>
    <n v="0"/>
    <n v="0"/>
    <n v="7173"/>
    <n v="413"/>
    <n v="55"/>
    <n v="280"/>
    <n v="607"/>
    <n v="951"/>
    <n v="109"/>
    <n v="906"/>
    <n v="114"/>
    <n v="49"/>
    <n v="4352"/>
    <n v="7718"/>
    <n v="2944636.6144674602"/>
    <n v="19325413.059999999"/>
    <n v="34948"/>
    <n v="71"/>
    <n v="2.7"/>
    <n v="0.92938585125680229"/>
    <n v="5.3511272350349831E-2"/>
    <n v="7.1261984970199532E-3"/>
    <n v="6.4338235294117641E-2"/>
    <n v="0.13947610294117646"/>
    <n v="0.21852022058823528"/>
    <n v="2.5045955882352942E-2"/>
    <n v="0.20818014705882354"/>
    <n v="2.6194852941176471E-2"/>
    <n v="1.1259191176470588E-2"/>
    <n v="3.0088079534298474E-2"/>
    <n v="5.3359328549107451E-2"/>
    <n v="20.358102172726181"/>
    <n v="133.60858574964394"/>
    <n v="34948"/>
    <n v="0.71"/>
    <n v="2.7000000000000003E-2"/>
    <s v="потенциал"/>
    <n v="7.2420036803003074E-2"/>
    <s v="потенциал"/>
    <x v="24"/>
    <x v="12"/>
  </r>
  <r>
    <n v="123"/>
    <s v="01"/>
    <s v="Адыгея"/>
    <s v="МАЙКОП"/>
    <n v="144246"/>
    <n v="0"/>
    <n v="0"/>
    <n v="0"/>
    <n v="4766"/>
    <n v="187"/>
    <n v="24"/>
    <n v="28"/>
    <n v="270"/>
    <n v="594"/>
    <n v="16"/>
    <n v="362"/>
    <n v="29"/>
    <n v="14"/>
    <n v="2585"/>
    <n v="5043"/>
    <n v="964423.03383347497"/>
    <n v="6527859.0317000002"/>
    <n v="22054"/>
    <n v="60.7"/>
    <n v="8.6"/>
    <n v="0.94507237755304385"/>
    <n v="3.7081102518342256E-2"/>
    <n v="4.7590719809637123E-3"/>
    <n v="1.0831721470019342E-2"/>
    <n v="0.10444874274661509"/>
    <n v="0.22978723404255319"/>
    <n v="6.1895551257253384E-3"/>
    <n v="0.14003868471953579"/>
    <n v="1.1218568665377175E-2"/>
    <n v="5.415860735009671E-3"/>
    <n v="1.7920774232907673E-2"/>
    <n v="3.4961108106983906E-2"/>
    <n v="6.6859603305011923"/>
    <n v="45.255043687173305"/>
    <n v="22054"/>
    <n v="0.60699999999999998"/>
    <n v="8.5999999999999993E-2"/>
    <s v="потенциал"/>
    <n v="6.4049399508168792E-2"/>
    <s v="потенциал"/>
    <x v="25"/>
    <x v="3"/>
  </r>
  <r>
    <n v="124"/>
    <s v="26"/>
    <s v="Ставропольский"/>
    <s v="ПЯТИГОРСК"/>
    <n v="142397"/>
    <n v="0"/>
    <n v="0"/>
    <n v="0"/>
    <n v="9376"/>
    <n v="309"/>
    <n v="39"/>
    <n v="90"/>
    <n v="729"/>
    <n v="901"/>
    <n v="83"/>
    <n v="415"/>
    <n v="34"/>
    <n v="10"/>
    <n v="5116"/>
    <n v="9822"/>
    <n v="1110813.6183936801"/>
    <n v="8936797.9149999991"/>
    <n v="21590"/>
    <n v="65"/>
    <n v="5.3"/>
    <n v="0.9545917328446345"/>
    <n v="3.1459987782529016E-2"/>
    <n v="3.970678069639585E-3"/>
    <n v="1.7591868647380767E-2"/>
    <n v="0.14249413604378422"/>
    <n v="0.17611415168100078"/>
    <n v="1.622361219702893E-2"/>
    <n v="8.1118060985144638E-2"/>
    <n v="6.645817044566067E-3"/>
    <n v="1.9546520719311961E-3"/>
    <n v="3.5927723196415656E-2"/>
    <n v="6.8976172250819895E-2"/>
    <n v="7.8008217756952751"/>
    <n v="62.759734509856244"/>
    <n v="21590"/>
    <n v="0.65"/>
    <n v="5.2999999999999999E-2"/>
    <s v="потенциал"/>
    <n v="6.2447674634600124E-2"/>
    <s v="потенциал"/>
    <x v="26"/>
    <x v="6"/>
  </r>
  <r>
    <n v="125"/>
    <s v="50"/>
    <s v="Московская"/>
    <s v="ОДИНЦОВО"/>
    <n v="139021"/>
    <n v="0"/>
    <n v="0"/>
    <n v="0"/>
    <n v="11840"/>
    <n v="2609"/>
    <n v="430"/>
    <n v="1979"/>
    <n v="797"/>
    <n v="854"/>
    <n v="619"/>
    <n v="4334"/>
    <n v="790"/>
    <n v="803"/>
    <n v="8748"/>
    <n v="15010"/>
    <n v="11928562.1849203"/>
    <n v="102809418.61499999"/>
    <n v="34948"/>
    <n v="71"/>
    <n v="2.7"/>
    <n v="0.78880746169220517"/>
    <n v="0.17381745502998"/>
    <n v="2.8647568287808126E-2"/>
    <n v="0.22622313671696387"/>
    <n v="9.110653863740284E-2"/>
    <n v="9.7622313671696381E-2"/>
    <n v="7.0759030635573844E-2"/>
    <n v="0.49542752629172382"/>
    <n v="9.0306355738454511E-2"/>
    <n v="9.1792409693644259E-2"/>
    <n v="6.2925745031326197E-2"/>
    <n v="0.10796929960221836"/>
    <n v="85.804030937198689"/>
    <n v="739.5243784392286"/>
    <n v="34948"/>
    <n v="0.71"/>
    <n v="2.7000000000000003E-2"/>
    <s v="потенциал"/>
    <n v="7.2420036803003074E-2"/>
    <s v="потенциал"/>
    <x v="27"/>
    <x v="12"/>
  </r>
  <r>
    <n v="126"/>
    <s v="78"/>
    <s v="Санкт-Петербург"/>
    <s v="КОЛПИНО"/>
    <n v="138013"/>
    <n v="0"/>
    <n v="0"/>
    <n v="0"/>
    <n v="7844"/>
    <n v="492"/>
    <n v="61"/>
    <n v="602"/>
    <n v="511"/>
    <n v="413"/>
    <n v="306"/>
    <n v="1720"/>
    <n v="207"/>
    <n v="108"/>
    <n v="4054"/>
    <n v="8445"/>
    <n v="3452691.3102639099"/>
    <n v="35076367.314999998"/>
    <n v="34724"/>
    <n v="72.8"/>
    <n v="1.4"/>
    <n v="0.92883362936648906"/>
    <n v="5.8259325044404973E-2"/>
    <n v="7.2232089994079341E-3"/>
    <n v="0.14849531327084362"/>
    <n v="0.12604834731129749"/>
    <n v="0.1018746916625555"/>
    <n v="7.5481006413418844E-2"/>
    <n v="0.42427232363098177"/>
    <n v="5.1060680809077455E-2"/>
    <n v="2.6640355204736062E-2"/>
    <n v="2.9374044474071284E-2"/>
    <n v="6.1189887909110015E-2"/>
    <n v="25.017145560663923"/>
    <n v="254.15263283168974"/>
    <n v="34724"/>
    <n v="0.72799999999999998"/>
    <n v="1.3999999999999999E-2"/>
    <s v="потенциал"/>
    <n v="7.2420036803003074E-2"/>
    <s v="потенциал"/>
    <x v="28"/>
    <x v="12"/>
  </r>
  <r>
    <n v="127"/>
    <s v="74"/>
    <s v="Челябинская"/>
    <s v="КОПЕЙСК"/>
    <n v="137604"/>
    <n v="0"/>
    <n v="0"/>
    <n v="0"/>
    <n v="10904"/>
    <n v="775"/>
    <n v="92"/>
    <n v="719"/>
    <n v="470"/>
    <n v="639"/>
    <n v="522"/>
    <n v="2368"/>
    <n v="136"/>
    <n v="43"/>
    <n v="5754"/>
    <n v="11819"/>
    <n v="2831640.3023443702"/>
    <n v="46212157.890000001"/>
    <n v="23157"/>
    <n v="70.400000000000006"/>
    <n v="6.2"/>
    <n v="0.9225822827650394"/>
    <n v="6.5572383450376512E-2"/>
    <n v="7.7840764870124373E-3"/>
    <n v="0.12495655196385123"/>
    <n v="8.168230795968022E-2"/>
    <n v="0.11105318039624609"/>
    <n v="9.0719499478623566E-2"/>
    <n v="0.41153979840111227"/>
    <n v="2.3635731664928744E-2"/>
    <n v="7.4730622175877654E-3"/>
    <n v="4.1815644894043776E-2"/>
    <n v="8.5891398505857391E-2"/>
    <n v="20.578183064041525"/>
    <n v="335.83440808406732"/>
    <n v="23157"/>
    <n v="0.70400000000000007"/>
    <n v="6.2E-2"/>
    <s v="потенциал"/>
    <n v="4.8991176808558419E-2"/>
    <s v="потенциал"/>
    <x v="29"/>
    <x v="5"/>
  </r>
  <r>
    <n v="128"/>
    <s v="05"/>
    <s v="Дагестан"/>
    <s v="ХАСАВЮРТ"/>
    <n v="133929"/>
    <n v="0"/>
    <n v="0"/>
    <n v="0"/>
    <n v="369"/>
    <n v="10"/>
    <n v="5"/>
    <n v="2"/>
    <n v="0"/>
    <n v="47"/>
    <n v="0"/>
    <n v="50"/>
    <n v="4"/>
    <n v="0"/>
    <n v="103"/>
    <n v="387"/>
    <n v="36874.124916604502"/>
    <n v="803758.45"/>
    <n v="23423"/>
    <n v="63.1"/>
    <n v="10.199999999999999"/>
    <n v="0.95348837209302328"/>
    <n v="2.5839793281653745E-2"/>
    <n v="1.2919896640826873E-2"/>
    <n v="1.9417475728155338E-2"/>
    <n v="0"/>
    <n v="0.4563106796116505"/>
    <n v="0"/>
    <n v="0.4854368932038835"/>
    <n v="3.8834951456310676E-2"/>
    <n v="0"/>
    <n v="7.6906420566120852E-4"/>
    <n v="2.8895907533095892E-3"/>
    <n v="0.27532591833437492"/>
    <n v="6.0013772222595554"/>
    <n v="23423"/>
    <n v="0.63100000000000001"/>
    <n v="0.10199999999999999"/>
    <s v="потенциал"/>
    <n v="6.4049399508168792E-2"/>
    <s v="потенциал"/>
    <x v="30"/>
    <x v="3"/>
  </r>
  <r>
    <n v="129"/>
    <s v="50"/>
    <s v="Московская"/>
    <s v="ЖЕЛЕЗНОДОРОЖНЫЙ"/>
    <n v="131729"/>
    <n v="0"/>
    <n v="0"/>
    <n v="0"/>
    <n v="13383"/>
    <n v="1956"/>
    <n v="235"/>
    <n v="1706"/>
    <n v="916"/>
    <n v="1030"/>
    <n v="638"/>
    <n v="4221"/>
    <n v="623"/>
    <n v="470"/>
    <n v="8765"/>
    <n v="15683"/>
    <n v="9943740.1938762292"/>
    <n v="118595704.515"/>
    <n v="34948"/>
    <n v="71"/>
    <n v="2.7"/>
    <n v="0.85334438564050241"/>
    <n v="0.12472103551616399"/>
    <n v="1.4984377988905184E-2"/>
    <n v="0.1946377638334284"/>
    <n v="0.10450656018254421"/>
    <n v="0.11751283513976041"/>
    <n v="7.2789503707929262E-2"/>
    <n v="0.48157444381061038"/>
    <n v="7.1078151739874501E-2"/>
    <n v="5.3622361665715913E-2"/>
    <n v="6.6538119928034073E-2"/>
    <n v="0.11905502964419376"/>
    <n v="75.486340850353599"/>
    <n v="900.30065145108517"/>
    <n v="34948"/>
    <n v="0.71"/>
    <n v="2.7000000000000003E-2"/>
    <s v="потенциал"/>
    <n v="7.2420036803003074E-2"/>
    <s v="потенциал"/>
    <x v="31"/>
    <x v="12"/>
  </r>
  <r>
    <n v="130"/>
    <s v="71"/>
    <s v="Тульская"/>
    <s v="НОВОМОСКОВСК"/>
    <n v="131227"/>
    <n v="0"/>
    <n v="0"/>
    <n v="0"/>
    <n v="6099"/>
    <n v="255"/>
    <n v="21"/>
    <n v="106"/>
    <n v="549"/>
    <n v="690"/>
    <n v="51"/>
    <n v="470"/>
    <n v="28"/>
    <n v="16"/>
    <n v="3005"/>
    <n v="6429"/>
    <n v="1607183.93893484"/>
    <n v="8899638.7599999998"/>
    <n v="23040"/>
    <n v="68.5"/>
    <n v="4.0999999999999996"/>
    <n v="0.94867008866075597"/>
    <n v="3.9664022398506769E-2"/>
    <n v="3.2664489034064394E-3"/>
    <n v="3.5274542429284524E-2"/>
    <n v="0.18269550748752081"/>
    <n v="0.22961730449251247"/>
    <n v="1.697171381031614E-2"/>
    <n v="0.15640599001663893"/>
    <n v="9.3178036605657232E-3"/>
    <n v="5.3244592346089852E-3"/>
    <n v="2.2899250916351057E-2"/>
    <n v="4.8991442309890498E-2"/>
    <n v="12.247357166854687"/>
    <n v="67.818655916846382"/>
    <n v="23040"/>
    <n v="0.68500000000000005"/>
    <n v="4.0999999999999995E-2"/>
    <s v="потенциал"/>
    <n v="3.8691512280848654E-2"/>
    <s v="потенциал"/>
    <x v="32"/>
    <x v="7"/>
  </r>
  <r>
    <n v="131"/>
    <s v="26"/>
    <s v="Ставропольский"/>
    <s v="КИСЛОВОДСК"/>
    <n v="128502"/>
    <n v="0"/>
    <n v="0"/>
    <n v="0"/>
    <n v="5213"/>
    <n v="103"/>
    <n v="23"/>
    <n v="45"/>
    <n v="309"/>
    <n v="404"/>
    <n v="23"/>
    <n v="211"/>
    <n v="11"/>
    <n v="15"/>
    <n v="2550"/>
    <n v="5380"/>
    <n v="654802.072147951"/>
    <n v="4388577.0549999997"/>
    <n v="21590"/>
    <n v="65"/>
    <n v="5.3"/>
    <n v="0.96895910780669148"/>
    <n v="1.9144981412639404E-2"/>
    <n v="4.275092936802974E-3"/>
    <n v="1.7647058823529412E-2"/>
    <n v="0.12117647058823529"/>
    <n v="0.15843137254901959"/>
    <n v="9.0196078431372551E-3"/>
    <n v="8.2745098039215689E-2"/>
    <n v="4.3137254901960782E-3"/>
    <n v="5.8823529411764705E-3"/>
    <n v="1.9844049119858057E-2"/>
    <n v="4.1867052652876997E-2"/>
    <n v="5.0956566601916782"/>
    <n v="34.151819076745888"/>
    <n v="21590"/>
    <n v="0.65"/>
    <n v="5.2999999999999999E-2"/>
    <s v="потенциал"/>
    <n v="6.2447674634600124E-2"/>
    <s v="потенциал"/>
    <x v="33"/>
    <x v="6"/>
  </r>
  <r>
    <n v="132"/>
    <s v="50"/>
    <s v="Московская"/>
    <s v="СЕРПУХОВ"/>
    <n v="126496"/>
    <n v="0"/>
    <n v="0"/>
    <n v="0"/>
    <n v="8498"/>
    <n v="390"/>
    <n v="58"/>
    <n v="411"/>
    <n v="507"/>
    <n v="822"/>
    <n v="237"/>
    <n v="1547"/>
    <n v="97"/>
    <n v="54"/>
    <n v="4410"/>
    <n v="9015"/>
    <n v="2664057.32713889"/>
    <n v="38600109.704999998"/>
    <n v="34948"/>
    <n v="71"/>
    <n v="2.7"/>
    <n v="0.94265113699389902"/>
    <n v="4.3261231281198007E-2"/>
    <n v="6.4337215751525236E-3"/>
    <n v="9.3197278911564624E-2"/>
    <n v="0.11496598639455782"/>
    <n v="0.18639455782312925"/>
    <n v="5.3741496598639457E-2"/>
    <n v="0.35079365079365077"/>
    <n v="2.1995464852607709E-2"/>
    <n v="1.2244897959183673E-2"/>
    <n v="3.4862762458891979E-2"/>
    <n v="7.1267075638755381E-2"/>
    <n v="21.060407658257098"/>
    <n v="305.14885612983807"/>
    <n v="34948"/>
    <n v="0.71"/>
    <n v="2.7000000000000003E-2"/>
    <s v="потенциал"/>
    <n v="7.2420036803003074E-2"/>
    <s v="потенциал"/>
    <x v="34"/>
    <x v="12"/>
  </r>
  <r>
    <n v="133"/>
    <s v="66"/>
    <s v="Свердловская"/>
    <s v="ПЕРВОУРАЛЬСК"/>
    <n v="124555"/>
    <n v="0"/>
    <n v="0"/>
    <n v="1"/>
    <n v="15909"/>
    <n v="1437"/>
    <n v="149"/>
    <n v="2118"/>
    <n v="1006"/>
    <n v="1250"/>
    <n v="1131"/>
    <n v="2464"/>
    <n v="204"/>
    <n v="170"/>
    <n v="9331"/>
    <n v="17635"/>
    <n v="6655221.1882055197"/>
    <n v="42674486.719999999"/>
    <n v="32157"/>
    <n v="69.400000000000006"/>
    <n v="6.1"/>
    <n v="0.90212645307626882"/>
    <n v="8.1485681882619787E-2"/>
    <n v="8.4491068897079667E-3"/>
    <n v="0.22698531775801092"/>
    <n v="0.10781266745257743"/>
    <n v="0.13396206194405744"/>
    <n v="0.12120887364698317"/>
    <n v="0.26406601650412603"/>
    <n v="2.1862608509270173E-2"/>
    <n v="1.8218840424391813E-2"/>
    <n v="7.491469631889526E-2"/>
    <n v="0.14158403917947895"/>
    <n v="53.431987380719519"/>
    <n v="342.61560531492108"/>
    <n v="32157"/>
    <n v="0.69400000000000006"/>
    <n v="6.0999999999999999E-2"/>
    <n v="7.491469631889526E-2"/>
    <s v="не потенциал"/>
    <n v="713.23772245263308"/>
    <x v="0"/>
    <x v="8"/>
  </r>
  <r>
    <n v="134"/>
    <s v="21"/>
    <s v="Чувашская Республика -"/>
    <s v="НОВОЧЕБОКСАРСК"/>
    <n v="124113"/>
    <n v="0"/>
    <n v="0"/>
    <n v="0"/>
    <n v="6303"/>
    <n v="388"/>
    <n v="27"/>
    <n v="415"/>
    <n v="245"/>
    <n v="339"/>
    <n v="189"/>
    <n v="1034"/>
    <n v="68"/>
    <n v="33"/>
    <n v="3049"/>
    <n v="6764"/>
    <n v="1136191.6890127601"/>
    <n v="17825305.100000001"/>
    <n v="16681"/>
    <n v="72.5"/>
    <n v="5"/>
    <n v="0.93184506209343587"/>
    <n v="5.7362507392075691E-2"/>
    <n v="3.9917208752217621E-3"/>
    <n v="0.13611020006559527"/>
    <n v="8.0354214496556248E-2"/>
    <n v="0.11118399475237783"/>
    <n v="6.198753689734339E-2"/>
    <n v="0.33912758281403738"/>
    <n v="2.230239422761561E-2"/>
    <n v="1.0823220728107576E-2"/>
    <n v="2.4566322625349479E-2"/>
    <n v="5.4498722937967821E-2"/>
    <n v="9.1544938001076446"/>
    <n v="143.62157952833306"/>
    <n v="16681"/>
    <n v="0.72499999999999998"/>
    <n v="0.05"/>
    <s v="потенциал"/>
    <n v="6.2447674634600124E-2"/>
    <s v="потенциал"/>
    <x v="35"/>
    <x v="6"/>
  </r>
  <r>
    <n v="135"/>
    <s v="86"/>
    <s v="Ханты-Мансийский Автономный округ - Югра"/>
    <s v="НЕФТЕЮГАНСК"/>
    <n v="123276"/>
    <n v="0"/>
    <n v="0"/>
    <n v="0"/>
    <n v="4382"/>
    <n v="263"/>
    <n v="28"/>
    <n v="185"/>
    <n v="304"/>
    <n v="286"/>
    <n v="103"/>
    <n v="599"/>
    <n v="44"/>
    <n v="13"/>
    <n v="2246"/>
    <n v="4712"/>
    <n v="1449251.2868638199"/>
    <n v="24773731.844999999"/>
    <n v="41503"/>
    <n v="74.400000000000006"/>
    <n v="4.5999999999999996"/>
    <n v="0.92996604414261463"/>
    <n v="5.5814940577249575E-2"/>
    <n v="5.9422750424448214E-3"/>
    <n v="8.23686553873553E-2"/>
    <n v="0.13535173642030277"/>
    <n v="0.12733748886910062"/>
    <n v="4.5859305431878897E-2"/>
    <n v="0.26669634906500445"/>
    <n v="1.9590382902938557E-2"/>
    <n v="5.7880676758682104E-3"/>
    <n v="1.8219280314091955E-2"/>
    <n v="3.8223174016029073E-2"/>
    <n v="11.756151131313636"/>
    <n v="200.96151598851358"/>
    <n v="41503"/>
    <n v="0.74400000000000011"/>
    <n v="4.5999999999999999E-2"/>
    <s v="потенциал"/>
    <n v="9.4586223681889375E-2"/>
    <s v="потенциал"/>
    <x v="36"/>
    <x v="4"/>
  </r>
  <r>
    <n v="136"/>
    <s v="73"/>
    <s v="Ульяновская"/>
    <s v="ДИМИТРОВГРАД"/>
    <n v="122549"/>
    <n v="0"/>
    <n v="0"/>
    <n v="0"/>
    <n v="5676"/>
    <n v="142"/>
    <n v="18"/>
    <n v="66"/>
    <n v="287"/>
    <n v="687"/>
    <n v="39"/>
    <n v="418"/>
    <n v="28"/>
    <n v="18"/>
    <n v="3223"/>
    <n v="5889"/>
    <n v="813125.96088202205"/>
    <n v="6072470.9900000002"/>
    <n v="21541"/>
    <n v="65.8"/>
    <n v="4.8"/>
    <n v="0.96383087111563936"/>
    <n v="2.4112752589573783E-2"/>
    <n v="3.0565461029037188E-3"/>
    <n v="2.0477815699658702E-2"/>
    <n v="8.9047471300031031E-2"/>
    <n v="0.21315544523735649"/>
    <n v="1.2100527458889234E-2"/>
    <n v="0.12969283276450511"/>
    <n v="8.6875581756127827E-3"/>
    <n v="5.5848588271796467E-3"/>
    <n v="2.6299684207949474E-2"/>
    <n v="4.8054247688679629E-2"/>
    <n v="6.6351089024147241"/>
    <n v="49.551371206619393"/>
    <n v="21541"/>
    <n v="0.65799999999999992"/>
    <n v="4.8000000000000001E-2"/>
    <s v="потенциал"/>
    <n v="6.2447674634600124E-2"/>
    <s v="потенциал"/>
    <x v="37"/>
    <x v="6"/>
  </r>
  <r>
    <n v="137"/>
    <s v="02"/>
    <s v="Башкортостан"/>
    <s v="НЕФТЕКАМСК"/>
    <n v="121757"/>
    <n v="0"/>
    <n v="0"/>
    <n v="0"/>
    <n v="6845"/>
    <n v="297"/>
    <n v="30"/>
    <n v="140"/>
    <n v="356"/>
    <n v="772"/>
    <n v="106"/>
    <n v="559"/>
    <n v="27"/>
    <n v="7"/>
    <n v="3724"/>
    <n v="7231"/>
    <n v="1188929.9362023899"/>
    <n v="14576294.305"/>
    <n v="25971"/>
    <n v="65.2"/>
    <n v="5.3"/>
    <n v="0.94661872493431065"/>
    <n v="4.1073157239662567E-2"/>
    <n v="4.1488037615820773E-3"/>
    <n v="3.7593984962406013E-2"/>
    <n v="9.5596133190118157E-2"/>
    <n v="0.20730397422126745"/>
    <n v="2.8464017185821696E-2"/>
    <n v="0.15010741138560688"/>
    <n v="7.2502685284640172E-3"/>
    <n v="1.8796992481203006E-3"/>
    <n v="3.0585510483996815E-2"/>
    <n v="5.9388782575129154E-2"/>
    <n v="9.7647768604876095"/>
    <n v="119.71627343807748"/>
    <n v="25971"/>
    <n v="0.65200000000000002"/>
    <n v="5.2999999999999999E-2"/>
    <s v="потенциал"/>
    <n v="4.8275651381683389E-2"/>
    <s v="потенциал"/>
    <x v="38"/>
    <x v="9"/>
  </r>
  <r>
    <n v="138"/>
    <s v="09"/>
    <s v="Карачаево-Черкесская"/>
    <s v="ЧЕРКЕССК"/>
    <n v="121439"/>
    <n v="0"/>
    <n v="0"/>
    <n v="0"/>
    <n v="5191"/>
    <n v="229"/>
    <n v="19"/>
    <n v="5"/>
    <n v="241"/>
    <n v="910"/>
    <n v="2"/>
    <n v="216"/>
    <n v="11"/>
    <n v="4"/>
    <n v="2388"/>
    <n v="5504"/>
    <n v="712375.28791634296"/>
    <n v="4095823.89"/>
    <n v="16081"/>
    <n v="65.2"/>
    <n v="13"/>
    <n v="0.94313226744186052"/>
    <n v="4.1606104651162788E-2"/>
    <n v="3.4520348837209303E-3"/>
    <n v="2.0938023450586263E-3"/>
    <n v="0.1009212730318258"/>
    <n v="0.38107202680067004"/>
    <n v="8.375209380234506E-4"/>
    <n v="9.0452261306532666E-2"/>
    <n v="4.6063651591289785E-3"/>
    <n v="1.6750418760469012E-3"/>
    <n v="1.966419354573078E-2"/>
    <n v="4.5323166363359382E-2"/>
    <n v="5.8661162222707937"/>
    <n v="33.727417798236154"/>
    <n v="16081"/>
    <n v="0.65200000000000002"/>
    <n v="0.13"/>
    <s v="потенциал"/>
    <n v="6.4049399508168792E-2"/>
    <s v="потенциал"/>
    <x v="39"/>
    <x v="3"/>
  </r>
  <r>
    <n v="139"/>
    <s v="50"/>
    <s v="Московская"/>
    <s v="ОРЕХОВО-ЗУЕВО"/>
    <n v="120620"/>
    <n v="0"/>
    <n v="0"/>
    <n v="0"/>
    <n v="6900"/>
    <n v="282"/>
    <n v="37"/>
    <n v="393"/>
    <n v="459"/>
    <n v="429"/>
    <n v="202"/>
    <n v="1233"/>
    <n v="83"/>
    <n v="42"/>
    <n v="3317"/>
    <n v="7252"/>
    <n v="1876884.6008079001"/>
    <n v="28688161.055"/>
    <n v="34948"/>
    <n v="71"/>
    <n v="2.7"/>
    <n v="0.95146166574738"/>
    <n v="3.8885824600110315E-2"/>
    <n v="5.1020408163265302E-3"/>
    <n v="0.11848055471811879"/>
    <n v="0.13837805245703949"/>
    <n v="0.12933373530298461"/>
    <n v="6.0898402170636114E-2"/>
    <n v="0.37172143503165511"/>
    <n v="2.5022610792885137E-2"/>
    <n v="1.2662044015676817E-2"/>
    <n v="2.7499585475045597E-2"/>
    <n v="6.0122699386503067E-2"/>
    <n v="15.560310071363787"/>
    <n v="237.83917306416845"/>
    <n v="34948"/>
    <n v="0.71"/>
    <n v="2.7000000000000003E-2"/>
    <s v="потенциал"/>
    <n v="7.2420036803003074E-2"/>
    <s v="потенциал"/>
    <x v="40"/>
    <x v="12"/>
  </r>
  <r>
    <n v="140"/>
    <s v="05"/>
    <s v="Дагестан"/>
    <s v="ДЕРБЕНТ"/>
    <n v="119961"/>
    <n v="0"/>
    <n v="0"/>
    <n v="0"/>
    <n v="1831"/>
    <n v="44"/>
    <n v="3"/>
    <n v="2"/>
    <n v="0"/>
    <n v="998"/>
    <n v="5"/>
    <n v="159"/>
    <n v="8"/>
    <n v="1"/>
    <n v="1145"/>
    <n v="1940"/>
    <n v="573844.57013177394"/>
    <n v="3527815.14"/>
    <n v="23423"/>
    <n v="63.1"/>
    <n v="10.199999999999999"/>
    <n v="0.9438144329896907"/>
    <n v="2.268041237113402E-2"/>
    <n v="1.5463917525773195E-3"/>
    <n v="1.7467248908296944E-3"/>
    <n v="0"/>
    <n v="0.87161572052401748"/>
    <n v="4.3668122270742356E-3"/>
    <n v="0.13886462882096071"/>
    <n v="6.9868995633187774E-3"/>
    <n v="8.7336244541484718E-4"/>
    <n v="9.5447687164995285E-3"/>
    <n v="1.6171922541492651E-2"/>
    <n v="4.7835927520758741"/>
    <n v="29.408017105559306"/>
    <n v="23423"/>
    <n v="0.63100000000000001"/>
    <n v="0.10199999999999999"/>
    <s v="потенциал"/>
    <n v="6.4049399508168792E-2"/>
    <s v="потенциал"/>
    <x v="41"/>
    <x v="3"/>
  </r>
  <r>
    <n v="141"/>
    <s v="34"/>
    <s v="Волгоградская"/>
    <s v="КАМЫШИН"/>
    <n v="119924"/>
    <n v="0"/>
    <n v="0"/>
    <n v="0"/>
    <n v="2874"/>
    <n v="102"/>
    <n v="13"/>
    <n v="49"/>
    <n v="90"/>
    <n v="490"/>
    <n v="42"/>
    <n v="355"/>
    <n v="15"/>
    <n v="8"/>
    <n v="1388"/>
    <n v="3021"/>
    <n v="425699.47168799897"/>
    <n v="7184498.4900000002"/>
    <n v="19056"/>
    <n v="66.900000000000006"/>
    <n v="6.6"/>
    <n v="0.95134061569016881"/>
    <n v="3.3763654419066536E-2"/>
    <n v="4.3032108573320092E-3"/>
    <n v="3.5302593659942365E-2"/>
    <n v="6.4841498559077809E-2"/>
    <n v="0.35302593659942361"/>
    <n v="3.0259365994236311E-2"/>
    <n v="0.25576368876080691"/>
    <n v="1.0806916426512969E-2"/>
    <n v="5.763688760806916E-3"/>
    <n v="1.1573996864680965E-2"/>
    <n v="2.5190954271038325E-2"/>
    <n v="3.5497437684533453"/>
    <n v="59.908762966545481"/>
    <n v="19056"/>
    <n v="0.66900000000000004"/>
    <n v="6.6000000000000003E-2"/>
    <s v="потенциал"/>
    <n v="4.8991176808558419E-2"/>
    <s v="потенциал"/>
    <x v="42"/>
    <x v="5"/>
  </r>
  <r>
    <n v="142"/>
    <s v="26"/>
    <s v="Ставропольский"/>
    <s v="НЕВИННОМЫССК"/>
    <n v="118351"/>
    <n v="0"/>
    <n v="0"/>
    <n v="0"/>
    <n v="4415"/>
    <n v="157"/>
    <n v="14"/>
    <n v="72"/>
    <n v="340"/>
    <n v="476"/>
    <n v="48"/>
    <n v="282"/>
    <n v="16"/>
    <n v="11"/>
    <n v="2387"/>
    <n v="4607"/>
    <n v="584847.06444062397"/>
    <n v="6318809.1150000002"/>
    <n v="21590"/>
    <n v="65"/>
    <n v="5.3"/>
    <n v="0.95832428912524414"/>
    <n v="3.4078576079878443E-2"/>
    <n v="3.0388539179509442E-3"/>
    <n v="3.0163385002094679E-2"/>
    <n v="0.14243820695433598"/>
    <n v="0.19941348973607037"/>
    <n v="2.0108923334729786E-2"/>
    <n v="0.11813992459153749"/>
    <n v="6.7029744449099288E-3"/>
    <n v="4.608294930875576E-3"/>
    <n v="2.0168819866329814E-2"/>
    <n v="3.8926582791864874E-2"/>
    <n v="4.9416317939064642"/>
    <n v="53.390415923819823"/>
    <n v="21590"/>
    <n v="0.65"/>
    <n v="5.2999999999999999E-2"/>
    <s v="потенциал"/>
    <n v="6.2447674634600124E-2"/>
    <s v="потенциал"/>
    <x v="43"/>
    <x v="6"/>
  </r>
  <r>
    <n v="143"/>
    <s v="50"/>
    <s v="Московская"/>
    <s v="КРАСНОГОРСК"/>
    <n v="116738"/>
    <n v="0"/>
    <n v="0"/>
    <n v="0"/>
    <n v="13216"/>
    <n v="2952"/>
    <n v="507"/>
    <n v="2322"/>
    <n v="657"/>
    <n v="764"/>
    <n v="866"/>
    <n v="4888"/>
    <n v="807"/>
    <n v="982"/>
    <n v="9397"/>
    <n v="16811"/>
    <n v="14937652.665994501"/>
    <n v="127097205.84"/>
    <n v="34948"/>
    <n v="71"/>
    <n v="2.7"/>
    <n v="0.78615192433525671"/>
    <n v="0.17559930997561121"/>
    <n v="3.0158824579144608E-2"/>
    <n v="0.24710013834202404"/>
    <n v="6.9915930616154087E-2"/>
    <n v="8.1302543364903695E-2"/>
    <n v="9.2157071405767801E-2"/>
    <n v="0.52016601042886024"/>
    <n v="8.5878471852718949E-2"/>
    <n v="0.10450143662871129"/>
    <n v="8.049649642789837E-2"/>
    <n v="0.14400623618701708"/>
    <n v="127.95878519414845"/>
    <n v="1088.7389353937879"/>
    <n v="34948"/>
    <n v="0.71"/>
    <n v="2.7000000000000003E-2"/>
    <s v="потенциал"/>
    <n v="7.2420036803003074E-2"/>
    <s v="потенциал"/>
    <x v="44"/>
    <x v="12"/>
  </r>
  <r>
    <n v="144"/>
    <s v="33"/>
    <s v="Владимирская"/>
    <s v="МУРОМ"/>
    <n v="116078"/>
    <n v="0"/>
    <n v="0"/>
    <n v="0"/>
    <n v="2790"/>
    <n v="64"/>
    <n v="10"/>
    <n v="30"/>
    <n v="229"/>
    <n v="298"/>
    <n v="27"/>
    <n v="285"/>
    <n v="16"/>
    <n v="6"/>
    <n v="1607"/>
    <n v="2885"/>
    <n v="642401.08319753804"/>
    <n v="4980119.26"/>
    <n v="20569"/>
    <n v="69.8"/>
    <n v="4.3"/>
    <n v="0.96707105719237429"/>
    <n v="2.2183708838821491E-2"/>
    <n v="3.4662045060658577E-3"/>
    <n v="1.8668326073428748E-2"/>
    <n v="0.14250155569383946"/>
    <n v="0.18543870566272558"/>
    <n v="1.6801493466085875E-2"/>
    <n v="0.17734909769757312"/>
    <n v="9.9564405724953328E-3"/>
    <n v="3.7336652146857498E-3"/>
    <n v="1.3844139285652752E-2"/>
    <n v="2.4853977497889351E-2"/>
    <n v="5.5342190871443169"/>
    <n v="42.903213873429934"/>
    <n v="20569"/>
    <n v="0.69799999999999995"/>
    <n v="4.2999999999999997E-2"/>
    <s v="потенциал"/>
    <n v="6.2447674634600124E-2"/>
    <s v="потенциал"/>
    <x v="45"/>
    <x v="6"/>
  </r>
  <r>
    <n v="145"/>
    <s v="61"/>
    <s v="Ростовская"/>
    <s v="БАТАЙСК"/>
    <n v="111856"/>
    <n v="0"/>
    <n v="0"/>
    <n v="0"/>
    <n v="10087"/>
    <n v="1149"/>
    <n v="116"/>
    <n v="843"/>
    <n v="632"/>
    <n v="618"/>
    <n v="458"/>
    <n v="1576"/>
    <n v="156"/>
    <n v="80"/>
    <n v="5886"/>
    <n v="11413"/>
    <n v="2336059.5944393501"/>
    <n v="25464666.724199999"/>
    <n v="23355"/>
    <n v="65.599999999999994"/>
    <n v="5.9"/>
    <n v="0.8838167002540962"/>
    <n v="0.10067466923683518"/>
    <n v="1.0163848243231403E-2"/>
    <n v="0.14322120285423037"/>
    <n v="0.1073734284743459"/>
    <n v="0.10499490316004077"/>
    <n v="7.7811756710839286E-2"/>
    <n v="0.26775399252463472"/>
    <n v="2.6503567787971458E-2"/>
    <n v="1.3591573224600747E-2"/>
    <n v="5.2621227292232869E-2"/>
    <n v="0.10203297096266628"/>
    <n v="20.884526484402716"/>
    <n v="227.65579606100701"/>
    <n v="23355"/>
    <n v="0.65599999999999992"/>
    <n v="5.9000000000000004E-2"/>
    <s v="потенциал"/>
    <n v="4.8991176808558419E-2"/>
    <s v="потенциал"/>
    <x v="46"/>
    <x v="5"/>
  </r>
  <r>
    <n v="146"/>
    <s v="61"/>
    <s v="Ростовская"/>
    <s v="НОВОШАХТИНСК"/>
    <n v="111087"/>
    <n v="0"/>
    <n v="0"/>
    <n v="0"/>
    <n v="4345"/>
    <n v="191"/>
    <n v="18"/>
    <n v="99"/>
    <n v="210"/>
    <n v="400"/>
    <n v="75"/>
    <n v="425"/>
    <n v="17"/>
    <n v="11"/>
    <n v="1887"/>
    <n v="4581"/>
    <n v="499693.29523141898"/>
    <n v="5544556.5750000002"/>
    <n v="23355"/>
    <n v="65.599999999999994"/>
    <n v="5.9"/>
    <n v="0.94848286400349269"/>
    <n v="4.1693953285308887E-2"/>
    <n v="3.929273084479371E-3"/>
    <n v="5.246422893481717E-2"/>
    <n v="0.11128775834658187"/>
    <n v="0.21197668256491786"/>
    <n v="3.9745627980922099E-2"/>
    <n v="0.22522522522522523"/>
    <n v="9.0090090090090089E-3"/>
    <n v="5.8293587705352413E-3"/>
    <n v="1.6986686110886062E-2"/>
    <n v="4.1237948634853763E-2"/>
    <n v="4.4982157699048404"/>
    <n v="49.911840044289612"/>
    <n v="23355"/>
    <n v="0.65599999999999992"/>
    <n v="5.9000000000000004E-2"/>
    <s v="потенциал"/>
    <n v="4.8991176808558419E-2"/>
    <s v="потенциал"/>
    <x v="47"/>
    <x v="5"/>
  </r>
  <r>
    <n v="147"/>
    <s v="50"/>
    <s v="Московская"/>
    <s v="СЕРГИЕВ ПОСАД"/>
    <n v="110878"/>
    <n v="0"/>
    <n v="0"/>
    <n v="0"/>
    <n v="5969"/>
    <n v="579"/>
    <n v="96"/>
    <n v="420"/>
    <n v="319"/>
    <n v="376"/>
    <n v="148"/>
    <n v="1596"/>
    <n v="181"/>
    <n v="83"/>
    <n v="3315"/>
    <n v="6680"/>
    <n v="2360027.7254192899"/>
    <n v="43416385.990000002"/>
    <n v="34948"/>
    <n v="71"/>
    <n v="2.7"/>
    <n v="0.89356287425149705"/>
    <n v="8.6676646706586827E-2"/>
    <n v="1.437125748502994E-2"/>
    <n v="0.12669683257918551"/>
    <n v="9.6229260935143293E-2"/>
    <n v="0.11342383107088989"/>
    <n v="4.464555052790347E-2"/>
    <n v="0.48144796380090499"/>
    <n v="5.4600301659125189E-2"/>
    <n v="2.5037707390648568E-2"/>
    <n v="2.9897725427947833E-2"/>
    <n v="6.0246396940781759E-2"/>
    <n v="21.284905260009108"/>
    <n v="391.56898564187668"/>
    <n v="34948"/>
    <n v="0.71"/>
    <n v="2.7000000000000003E-2"/>
    <s v="потенциал"/>
    <n v="7.2420036803003074E-2"/>
    <s v="потенциал"/>
    <x v="48"/>
    <x v="12"/>
  </r>
  <r>
    <n v="148"/>
    <s v="89"/>
    <s v="Ямало-Ненецкий"/>
    <s v="НОЯБРЬСК"/>
    <n v="110572"/>
    <n v="0"/>
    <n v="0"/>
    <n v="0"/>
    <n v="4120"/>
    <n v="176"/>
    <n v="21"/>
    <n v="38"/>
    <n v="156"/>
    <n v="265"/>
    <n v="20"/>
    <n v="304"/>
    <n v="15"/>
    <n v="9"/>
    <n v="1883"/>
    <n v="4355"/>
    <n v="731232.19638237904"/>
    <n v="13402608.725"/>
    <n v="61252"/>
    <n v="77.5"/>
    <n v="3.1"/>
    <n v="0.94603903559127445"/>
    <n v="4.0413318025258327E-2"/>
    <n v="4.8220436280137771E-3"/>
    <n v="2.0180562931492299E-2"/>
    <n v="8.2846521508231546E-2"/>
    <n v="0.1407328730748805"/>
    <n v="1.0621348911311737E-2"/>
    <n v="0.16144450345193839"/>
    <n v="7.9660116834838028E-3"/>
    <n v="4.7796070100902819E-3"/>
    <n v="1.7029627753861735E-2"/>
    <n v="3.938610136381724E-2"/>
    <n v="6.6131769017687931"/>
    <n v="121.21159719458814"/>
    <n v="61252"/>
    <n v="0.77500000000000002"/>
    <n v="3.1E-2"/>
    <s v="потенциал"/>
    <e v="#DIV/0!"/>
    <s v="потенциал"/>
    <x v="0"/>
    <x v="13"/>
  </r>
  <r>
    <n v="149"/>
    <s v="50"/>
    <s v="Московская"/>
    <s v="ЩЕЛКОВО"/>
    <n v="110380"/>
    <n v="0"/>
    <n v="0"/>
    <n v="0"/>
    <n v="9172"/>
    <n v="951"/>
    <n v="128"/>
    <n v="920"/>
    <n v="706"/>
    <n v="878"/>
    <n v="382"/>
    <n v="2302"/>
    <n v="263"/>
    <n v="181"/>
    <n v="5537"/>
    <n v="10333"/>
    <n v="5809458.1877658898"/>
    <n v="61514853.252300002"/>
    <n v="34948"/>
    <n v="71"/>
    <n v="2.7"/>
    <n v="0.88764153682376856"/>
    <n v="9.203522694280461E-2"/>
    <n v="1.2387496370850673E-2"/>
    <n v="0.16615495755824453"/>
    <n v="0.12750586960447896"/>
    <n v="0.1585696225392812"/>
    <n v="6.8990428029618925E-2"/>
    <n v="0.41574860032508576"/>
    <n v="4.7498645475889473E-2"/>
    <n v="3.2689181867437238E-2"/>
    <n v="5.0163073020474722E-2"/>
    <n v="9.361297336473999E-2"/>
    <n v="52.63143855558878"/>
    <n v="557.30071799510779"/>
    <n v="34948"/>
    <n v="0.71"/>
    <n v="2.7000000000000003E-2"/>
    <s v="потенциал"/>
    <n v="7.2420036803003074E-2"/>
    <s v="потенциал"/>
    <x v="49"/>
    <x v="12"/>
  </r>
  <r>
    <n v="150"/>
    <s v="17"/>
    <s v="Тыва"/>
    <s v="КЫЗЫЛ"/>
    <n v="109906"/>
    <n v="0"/>
    <n v="0"/>
    <n v="0"/>
    <n v="6174"/>
    <n v="250"/>
    <n v="14"/>
    <n v="12"/>
    <n v="669"/>
    <n v="912"/>
    <n v="35"/>
    <n v="158"/>
    <n v="7"/>
    <n v="3"/>
    <n v="3519"/>
    <n v="6495"/>
    <n v="510367.21803537098"/>
    <n v="2472140.5150000001"/>
    <n v="14083"/>
    <n v="59.8"/>
    <n v="19.100000000000001"/>
    <n v="0.95057736720554276"/>
    <n v="3.8491147036181679E-2"/>
    <n v="2.1555042340261738E-3"/>
    <n v="3.4100596760443308E-3"/>
    <n v="0.19011082693947143"/>
    <n v="0.25916453537936912"/>
    <n v="9.9460073884626316E-3"/>
    <n v="4.489911906791702E-2"/>
    <n v="1.9892014776925265E-3"/>
    <n v="8.5251491901108269E-4"/>
    <n v="3.2018270158135131E-2"/>
    <n v="5.9095954724946775E-2"/>
    <n v="4.6436702094095956"/>
    <n v="22.493226165996397"/>
    <n v="14083"/>
    <n v="0.59799999999999998"/>
    <n v="0.191"/>
    <s v="потенциал"/>
    <e v="#DIV/0!"/>
    <s v="потенциал"/>
    <x v="0"/>
    <x v="11"/>
  </r>
  <r>
    <n v="151"/>
    <s v="02"/>
    <s v="Башкортостан"/>
    <s v="ОКТЯБРЬСКИЙ"/>
    <n v="109379"/>
    <n v="0"/>
    <n v="0"/>
    <n v="0"/>
    <n v="3364"/>
    <n v="181"/>
    <n v="23"/>
    <n v="66"/>
    <n v="160"/>
    <n v="392"/>
    <n v="44"/>
    <n v="373"/>
    <n v="26"/>
    <n v="9"/>
    <n v="1552"/>
    <n v="3592"/>
    <n v="648329.89713134896"/>
    <n v="12124689.460000001"/>
    <n v="25971"/>
    <n v="65.2"/>
    <n v="5.3"/>
    <n v="0.93652561247216037"/>
    <n v="5.0389755011135857E-2"/>
    <n v="6.4031180400890867E-3"/>
    <n v="4.252577319587629E-2"/>
    <n v="0.10309278350515463"/>
    <n v="0.25257731958762886"/>
    <n v="2.8350515463917526E-2"/>
    <n v="0.24033505154639176"/>
    <n v="1.6752577319587628E-2"/>
    <n v="5.7989690721649487E-3"/>
    <n v="1.4189195366569452E-2"/>
    <n v="3.2839941853555071E-2"/>
    <n v="5.9273708584952223"/>
    <n v="110.85024968229735"/>
    <n v="25971"/>
    <n v="0.65200000000000002"/>
    <n v="5.2999999999999999E-2"/>
    <s v="потенциал"/>
    <n v="4.8275651381683389E-2"/>
    <s v="потенциал"/>
    <x v="50"/>
    <x v="9"/>
  </r>
  <r>
    <n v="152"/>
    <s v="24"/>
    <s v="Красноярский"/>
    <s v="АЧИНСК"/>
    <n v="109156"/>
    <n v="0"/>
    <n v="0"/>
    <n v="1"/>
    <n v="6239"/>
    <n v="368"/>
    <n v="35"/>
    <n v="236"/>
    <n v="434"/>
    <n v="986"/>
    <n v="143"/>
    <n v="450"/>
    <n v="37"/>
    <n v="23"/>
    <n v="3682"/>
    <n v="6718"/>
    <n v="1040384.72091317"/>
    <n v="5668477.3650000002"/>
    <n v="24806"/>
    <n v="69.599999999999994"/>
    <n v="5"/>
    <n v="0.92869901756475137"/>
    <n v="5.4778207799940457E-2"/>
    <n v="5.2098838940160758E-3"/>
    <n v="6.4095600217273216E-2"/>
    <n v="0.11787072243346007"/>
    <n v="0.26778924497555678"/>
    <n v="3.8837588267246065E-2"/>
    <n v="0.12221618685497013"/>
    <n v="1.0048886474741989E-2"/>
    <n v="6.2466051059206955E-3"/>
    <n v="3.3731540181025324E-2"/>
    <n v="6.154494484957309E-2"/>
    <n v="9.5311730084756672"/>
    <n v="51.930057578145039"/>
    <n v="24806"/>
    <n v="0.69599999999999995"/>
    <n v="0.05"/>
    <n v="3.3731540181025324E-2"/>
    <s v="не потенциал"/>
    <n v="282.55967433817762"/>
    <x v="0"/>
    <x v="7"/>
  </r>
  <r>
    <n v="153"/>
    <s v="70"/>
    <s v="Томская"/>
    <s v="СЕВЕРСК"/>
    <n v="108466"/>
    <n v="0"/>
    <n v="0"/>
    <n v="0"/>
    <n v="9056"/>
    <n v="621"/>
    <n v="69"/>
    <n v="560"/>
    <n v="667"/>
    <n v="797"/>
    <n v="250"/>
    <n v="856"/>
    <n v="93"/>
    <n v="46"/>
    <n v="4620"/>
    <n v="9796"/>
    <n v="1803772.4572033801"/>
    <n v="14230520.439999999"/>
    <n v="21549"/>
    <n v="67"/>
    <n v="7.6"/>
    <n v="0.92445896284197626"/>
    <n v="6.3393221723152302E-2"/>
    <n v="7.0436913025724787E-3"/>
    <n v="0.12121212121212122"/>
    <n v="0.14437229437229437"/>
    <n v="0.1725108225108225"/>
    <n v="5.4112554112554112E-2"/>
    <n v="0.18528138528138527"/>
    <n v="2.012987012987013E-2"/>
    <n v="9.9567099567099571E-3"/>
    <n v="4.2593992587538952E-2"/>
    <n v="9.0314015451846655E-2"/>
    <n v="16.629842136737597"/>
    <n v="131.19798314679255"/>
    <n v="21549"/>
    <n v="0.67"/>
    <n v="7.5999999999999998E-2"/>
    <s v="потенциал"/>
    <n v="4.8991176808558419E-2"/>
    <s v="потенциал"/>
    <x v="51"/>
    <x v="5"/>
  </r>
  <r>
    <n v="154"/>
    <s v="63"/>
    <s v="Самарская"/>
    <s v="НОВОКУЙБЫШЕВСК"/>
    <n v="108449"/>
    <n v="0"/>
    <n v="0"/>
    <n v="0"/>
    <n v="8201"/>
    <n v="460"/>
    <n v="39"/>
    <n v="296"/>
    <n v="381"/>
    <n v="513"/>
    <n v="246"/>
    <n v="1038"/>
    <n v="55"/>
    <n v="25"/>
    <n v="3425"/>
    <n v="8753"/>
    <n v="3191593.8374022101"/>
    <n v="18551705.085000001"/>
    <n v="26062"/>
    <n v="70.400000000000006"/>
    <n v="3"/>
    <n v="0.93693590768879242"/>
    <n v="5.2553410259339656E-2"/>
    <n v="4.4556152176396663E-3"/>
    <n v="8.6423357664233577E-2"/>
    <n v="0.11124087591240876"/>
    <n v="0.14978102189781023"/>
    <n v="7.182481751824818E-2"/>
    <n v="0.30306569343065692"/>
    <n v="1.6058394160583942E-2"/>
    <n v="7.2992700729927005E-3"/>
    <n v="3.1581665114477776E-2"/>
    <n v="8.0710748831247861E-2"/>
    <n v="29.429444599786169"/>
    <n v="171.06386490424072"/>
    <n v="26062"/>
    <n v="0.70400000000000007"/>
    <n v="0.03"/>
    <s v="потенциал"/>
    <n v="3.8691512280848654E-2"/>
    <s v="потенциал"/>
    <x v="52"/>
    <x v="7"/>
  </r>
  <r>
    <n v="155"/>
    <s v="48"/>
    <s v="Липецкая"/>
    <s v="ЕЛЕЦ"/>
    <n v="108404"/>
    <n v="0"/>
    <n v="0"/>
    <n v="0"/>
    <n v="3484"/>
    <n v="87"/>
    <n v="14"/>
    <n v="66"/>
    <n v="174"/>
    <n v="229"/>
    <n v="26"/>
    <n v="465"/>
    <n v="14"/>
    <n v="8"/>
    <n v="1639"/>
    <n v="3602"/>
    <n v="528399.53634987597"/>
    <n v="7258307.7249999996"/>
    <n v="25263"/>
    <n v="67.400000000000006"/>
    <n v="3.7"/>
    <n v="0.96724042198778459"/>
    <n v="2.4153248195446973E-2"/>
    <n v="3.886729594669628E-3"/>
    <n v="4.0268456375838924E-2"/>
    <n v="0.10616229408175717"/>
    <n v="0.13971934106162295"/>
    <n v="1.5863331299572909E-2"/>
    <n v="0.28370957901159244"/>
    <n v="8.5417937766931063E-3"/>
    <n v="4.881025015253203E-3"/>
    <n v="1.5119368288993027E-2"/>
    <n v="3.3227556178738793E-2"/>
    <n v="4.8743546026887934"/>
    <n v="66.956087644367358"/>
    <n v="25263"/>
    <n v="0.67400000000000004"/>
    <n v="3.7000000000000005E-2"/>
    <s v="потенциал"/>
    <n v="3.8691512280848654E-2"/>
    <s v="потенциал"/>
    <x v="53"/>
    <x v="7"/>
  </r>
  <r>
    <n v="156"/>
    <s v="52"/>
    <s v="Нижегородская"/>
    <s v="АРЗАМАС"/>
    <n v="106367"/>
    <n v="0"/>
    <n v="0"/>
    <n v="0"/>
    <n v="5491"/>
    <n v="196"/>
    <n v="24"/>
    <n v="74"/>
    <n v="300"/>
    <n v="618"/>
    <n v="75"/>
    <n v="490"/>
    <n v="19"/>
    <n v="20"/>
    <n v="2428"/>
    <n v="5775"/>
    <n v="1178739.90443902"/>
    <n v="8934699.5299999993"/>
    <n v="27930"/>
    <n v="70.400000000000006"/>
    <n v="4.2"/>
    <n v="0.95082251082251079"/>
    <n v="3.3939393939393943E-2"/>
    <n v="4.1558441558441558E-3"/>
    <n v="3.0477759472817133E-2"/>
    <n v="0.12355848434925865"/>
    <n v="0.2545304777594728"/>
    <n v="3.0889621087314661E-2"/>
    <n v="0.20181219110378912"/>
    <n v="7.8253706754530476E-3"/>
    <n v="8.2372322899505763E-3"/>
    <n v="2.2826628559609652E-2"/>
    <n v="5.4293154831855747E-2"/>
    <n v="11.08181959102936"/>
    <n v="83.998792200588525"/>
    <n v="27930"/>
    <n v="0.70400000000000007"/>
    <n v="4.2000000000000003E-2"/>
    <s v="потенциал"/>
    <n v="3.8691512280848654E-2"/>
    <s v="потенциал"/>
    <x v="54"/>
    <x v="7"/>
  </r>
  <r>
    <n v="157"/>
    <s v="91"/>
    <s v="Крым"/>
    <s v="ЕВПАТОРИЯ"/>
    <n v="105915"/>
    <n v="0"/>
    <n v="0"/>
    <n v="0"/>
    <n v="83"/>
    <n v="16"/>
    <n v="6"/>
    <n v="1"/>
    <n v="0"/>
    <n v="0"/>
    <n v="1"/>
    <n v="41"/>
    <n v="3"/>
    <n v="0"/>
    <n v="42"/>
    <n v="106"/>
    <n v="65183.464164260702"/>
    <n v="878281.32499999995"/>
    <n v="0"/>
    <n v="0"/>
    <n v="0"/>
    <n v="0.78301886792452835"/>
    <n v="0.15094339622641509"/>
    <n v="5.6603773584905662E-2"/>
    <n v="2.3809523809523808E-2"/>
    <n v="0"/>
    <n v="0"/>
    <n v="2.3809523809523808E-2"/>
    <n v="0.97619047619047616"/>
    <n v="7.1428571428571425E-2"/>
    <n v="0"/>
    <n v="3.9654439881036681E-4"/>
    <n v="1.0008025303309257E-3"/>
    <n v="0.61543184784271066"/>
    <n v="8.2923223811546993"/>
    <n v="0"/>
    <n v="0"/>
    <n v="0"/>
    <s v="потенциал"/>
    <e v="#DIV/0!"/>
    <s v="потенциал"/>
    <x v="0"/>
    <x v="10"/>
  </r>
  <r>
    <n v="158"/>
    <s v="40"/>
    <s v="Калужская"/>
    <s v="ОБНИНСК"/>
    <n v="104798"/>
    <n v="0"/>
    <n v="0"/>
    <n v="0"/>
    <n v="3654"/>
    <n v="264"/>
    <n v="44"/>
    <n v="105"/>
    <n v="203"/>
    <n v="439"/>
    <n v="57"/>
    <n v="677"/>
    <n v="82"/>
    <n v="48"/>
    <n v="1827"/>
    <n v="4009"/>
    <n v="1017917.16545123"/>
    <n v="21051849.57"/>
    <n v="24984"/>
    <n v="69.400000000000006"/>
    <n v="4.2"/>
    <n v="0.91144923921177345"/>
    <n v="6.5851833374906465E-2"/>
    <n v="1.0975305562484411E-2"/>
    <n v="5.7471264367816091E-2"/>
    <n v="0.1111111111111111"/>
    <n v="0.24028461959496442"/>
    <n v="3.1198686371100164E-2"/>
    <n v="0.37055281882868091"/>
    <n v="4.4882320744389713E-2"/>
    <n v="2.6272577996715927E-2"/>
    <n v="1.7433538807992519E-2"/>
    <n v="3.8254546842496996E-2"/>
    <n v="9.7131354171952715"/>
    <n v="200.88026078741962"/>
    <n v="24984"/>
    <n v="0.69400000000000006"/>
    <n v="4.2000000000000003E-2"/>
    <s v="потенциал"/>
    <n v="3.8691512280848654E-2"/>
    <s v="потенциал"/>
    <x v="55"/>
    <x v="7"/>
  </r>
  <r>
    <n v="159"/>
    <s v="89"/>
    <s v="Ямало-Ненецкий"/>
    <s v="НОВЫЙ УРЕНГОЙ"/>
    <n v="104144"/>
    <n v="0"/>
    <n v="0"/>
    <n v="0"/>
    <n v="4354"/>
    <n v="1109"/>
    <n v="136"/>
    <n v="603"/>
    <n v="307"/>
    <n v="681"/>
    <n v="235"/>
    <n v="523"/>
    <n v="54"/>
    <n v="74"/>
    <n v="3129"/>
    <n v="5650"/>
    <n v="1685860.4288155299"/>
    <n v="6316974.8499999996"/>
    <n v="61252"/>
    <n v="77.5"/>
    <n v="3.1"/>
    <n v="0.77061946902654865"/>
    <n v="0.19628318584070797"/>
    <n v="2.4070796460176992E-2"/>
    <n v="0.19271332694151486"/>
    <n v="9.8114413550655158E-2"/>
    <n v="0.21764141898370087"/>
    <n v="7.5103867050175771E-2"/>
    <n v="0.16714605305209332"/>
    <n v="1.725790987535954E-2"/>
    <n v="2.3649728347714925E-2"/>
    <n v="3.0044937778460592E-2"/>
    <n v="5.4251805192809956E-2"/>
    <n v="16.187782578118085"/>
    <n v="60.656157339837144"/>
    <n v="61252"/>
    <n v="0.77500000000000002"/>
    <n v="3.1E-2"/>
    <s v="потенциал"/>
    <e v="#DIV/0!"/>
    <s v="потенциал"/>
    <x v="0"/>
    <x v="13"/>
  </r>
  <r>
    <n v="160"/>
    <s v="05"/>
    <s v="Дагестан"/>
    <s v="КАСПИЙСК"/>
    <n v="103914"/>
    <n v="0"/>
    <n v="0"/>
    <n v="0"/>
    <n v="1009"/>
    <n v="56"/>
    <n v="3"/>
    <n v="1"/>
    <n v="2"/>
    <n v="581"/>
    <n v="2"/>
    <n v="75"/>
    <n v="5"/>
    <n v="2"/>
    <n v="664"/>
    <n v="1105"/>
    <n v="313775.154345844"/>
    <n v="2070630.4550000001"/>
    <n v="23423"/>
    <n v="63.1"/>
    <n v="10.199999999999999"/>
    <n v="0.91312217194570133"/>
    <n v="5.0678733031674209E-2"/>
    <n v="2.7149321266968325E-3"/>
    <n v="1.5060240963855422E-3"/>
    <n v="3.0120481927710845E-3"/>
    <n v="0.875"/>
    <n v="3.0120481927710845E-3"/>
    <n v="0.11295180722891567"/>
    <n v="7.5301204819277108E-3"/>
    <n v="3.0120481927710845E-3"/>
    <n v="6.3898993398387128E-3"/>
    <n v="1.0633793329099063E-2"/>
    <n v="3.0195657403799681"/>
    <n v="19.92638580941933"/>
    <n v="23423"/>
    <n v="0.63100000000000001"/>
    <n v="0.10199999999999999"/>
    <s v="потенциал"/>
    <n v="6.4049399508168792E-2"/>
    <s v="потенциал"/>
    <x v="56"/>
    <x v="3"/>
  </r>
  <r>
    <n v="161"/>
    <s v="08"/>
    <s v="Калмыкия"/>
    <s v="ЭЛИСТА"/>
    <n v="103728"/>
    <n v="0"/>
    <n v="1"/>
    <n v="0"/>
    <n v="11603"/>
    <n v="197"/>
    <n v="25"/>
    <n v="42"/>
    <n v="694"/>
    <n v="692"/>
    <n v="92"/>
    <n v="274"/>
    <n v="14"/>
    <n v="11"/>
    <n v="4176"/>
    <n v="11884"/>
    <n v="2123144.4202486901"/>
    <n v="4036549.69"/>
    <n v="12398"/>
    <n v="69.099999999999994"/>
    <n v="10.9"/>
    <n v="0.97635476270615951"/>
    <n v="1.6576910131268933E-2"/>
    <n v="2.1036687983843824E-3"/>
    <n v="1.0057471264367816E-2"/>
    <n v="0.16618773946360152"/>
    <n v="0.16570881226053641"/>
    <n v="2.2030651340996167E-2"/>
    <n v="6.561302681992337E-2"/>
    <n v="3.3524904214559388E-3"/>
    <n v="2.6340996168582377E-3"/>
    <n v="4.0259139287366963E-2"/>
    <n v="0.11456887243560081"/>
    <n v="20.468382888407085"/>
    <n v="38.914754839580439"/>
    <n v="12398"/>
    <n v="0.69099999999999995"/>
    <n v="0.109"/>
    <s v="потенциал"/>
    <s v="не потенциал"/>
    <s v="потенциал"/>
    <x v="0"/>
    <x v="3"/>
  </r>
  <r>
    <n v="162"/>
    <s v="50"/>
    <s v="Московская"/>
    <s v="ПУШКИНО"/>
    <n v="102840"/>
    <n v="0"/>
    <n v="0"/>
    <n v="0"/>
    <n v="7634"/>
    <n v="995"/>
    <n v="156"/>
    <n v="920"/>
    <n v="510"/>
    <n v="525"/>
    <n v="350"/>
    <n v="2163"/>
    <n v="319"/>
    <n v="250"/>
    <n v="4637"/>
    <n v="8855"/>
    <n v="4079679.6973451101"/>
    <n v="52864159.744999997"/>
    <n v="34948"/>
    <n v="71"/>
    <n v="2.7"/>
    <n v="0.86211180124223608"/>
    <n v="0.11236589497459062"/>
    <n v="1.7617165443252401E-2"/>
    <n v="0.19840414060815181"/>
    <n v="0.10998490403277981"/>
    <n v="0.11321975415139099"/>
    <n v="7.5479836100927331E-2"/>
    <n v="0.46646538710373087"/>
    <n v="6.8794479189130897E-2"/>
    <n v="5.3914168643519514E-2"/>
    <n v="4.5089459354336836E-2"/>
    <n v="8.6104628549202644E-2"/>
    <n v="39.670164307128651"/>
    <n v="514.04278242901592"/>
    <n v="34948"/>
    <n v="0.71"/>
    <n v="2.7000000000000003E-2"/>
    <s v="потенциал"/>
    <n v="7.2420036803003074E-2"/>
    <s v="потенциал"/>
    <x v="57"/>
    <x v="12"/>
  </r>
  <r>
    <n v="163"/>
    <s v="50"/>
    <s v="Московская"/>
    <s v="ЖУКОВСКИЙ"/>
    <n v="102729"/>
    <n v="0"/>
    <n v="0"/>
    <n v="0"/>
    <n v="6192"/>
    <n v="811"/>
    <n v="146"/>
    <n v="669"/>
    <n v="347"/>
    <n v="395"/>
    <n v="208"/>
    <n v="1766"/>
    <n v="279"/>
    <n v="182"/>
    <n v="3934"/>
    <n v="7190"/>
    <n v="4477890.0752579002"/>
    <n v="57474847.383850001"/>
    <n v="34948"/>
    <n v="71"/>
    <n v="2.7"/>
    <n v="0.86119610570236438"/>
    <n v="0.11279554937413074"/>
    <n v="2.0305980528511822E-2"/>
    <n v="0.17005592272496187"/>
    <n v="8.8205388917132685E-2"/>
    <n v="0.10040671072699542"/>
    <n v="5.2872394509405188E-2"/>
    <n v="0.4489069649211998"/>
    <n v="7.0920183019827152E-2"/>
    <n v="4.6263345195729534E-2"/>
    <n v="3.8294931324163575E-2"/>
    <n v="6.998997361991259E-2"/>
    <n v="43.589347460385092"/>
    <n v="559.48025760836765"/>
    <n v="34948"/>
    <n v="0.71"/>
    <n v="2.7000000000000003E-2"/>
    <s v="потенциал"/>
    <n v="7.2420036803003074E-2"/>
    <s v="потенциал"/>
    <x v="58"/>
    <x v="12"/>
  </r>
  <r>
    <n v="164"/>
    <s v="25"/>
    <s v="Приморский"/>
    <s v="АРТЕМ"/>
    <n v="102636"/>
    <n v="0"/>
    <n v="0"/>
    <n v="0"/>
    <n v="6648"/>
    <n v="744"/>
    <n v="102"/>
    <n v="348"/>
    <n v="446"/>
    <n v="980"/>
    <n v="307"/>
    <n v="1414"/>
    <n v="71"/>
    <n v="37"/>
    <n v="4052"/>
    <n v="7552"/>
    <n v="3043501.2007346898"/>
    <n v="32077340.262449998"/>
    <n v="28340"/>
    <n v="69"/>
    <n v="6.9"/>
    <n v="0.88029661016949157"/>
    <n v="9.8516949152542374E-2"/>
    <n v="1.350635593220339E-2"/>
    <n v="8.5883514313919052E-2"/>
    <n v="0.11006910167818361"/>
    <n v="0.2418558736426456"/>
    <n v="7.576505429417571E-2"/>
    <n v="0.34896347482724582"/>
    <n v="1.7522211253701875E-2"/>
    <n v="9.1312931885488644E-3"/>
    <n v="3.9479324993179778E-2"/>
    <n v="7.3580420125492027E-2"/>
    <n v="29.653349709017206"/>
    <n v="312.53498053753066"/>
    <n v="28340"/>
    <n v="0.69"/>
    <n v="6.9000000000000006E-2"/>
    <s v="потенциал"/>
    <n v="4.8275651381683389E-2"/>
    <s v="потенциал"/>
    <x v="59"/>
    <x v="9"/>
  </r>
  <r>
    <n v="165"/>
    <s v="42"/>
    <s v="Кемеровская"/>
    <s v="МЕЖДУРЕЧЕНСК"/>
    <n v="101995"/>
    <n v="0"/>
    <n v="0"/>
    <n v="0"/>
    <n v="7122"/>
    <n v="419"/>
    <n v="32"/>
    <n v="186"/>
    <n v="494"/>
    <n v="815"/>
    <n v="94"/>
    <n v="476"/>
    <n v="22"/>
    <n v="14"/>
    <n v="3982"/>
    <n v="7620"/>
    <n v="819704.82606057497"/>
    <n v="6762068.21"/>
    <n v="20193"/>
    <n v="67.900000000000006"/>
    <n v="6.2"/>
    <n v="0.93464566929133863"/>
    <n v="5.498687664041995E-2"/>
    <n v="4.1994750656167978E-3"/>
    <n v="4.6710195881466597E-2"/>
    <n v="0.12405826217980914"/>
    <n v="0.20467101958814665"/>
    <n v="2.3606228026117528E-2"/>
    <n v="0.11953792064289302"/>
    <n v="5.5248618784530384E-3"/>
    <n v="3.5158211953792064E-3"/>
    <n v="3.9041129467130745E-2"/>
    <n v="7.47095445855189E-2"/>
    <n v="8.036715780779204"/>
    <n v="66.298036276288059"/>
    <n v="20193"/>
    <n v="0.67900000000000005"/>
    <n v="6.2E-2"/>
    <s v="потенциал"/>
    <n v="4.8991176808558419E-2"/>
    <s v="потенциал"/>
    <x v="60"/>
    <x v="5"/>
  </r>
  <r>
    <n v="166"/>
    <s v="42"/>
    <s v="Кемеровская"/>
    <s v="ЛЕНИНСК-КУЗНЕЦКИЙ"/>
    <n v="101666"/>
    <n v="0"/>
    <n v="0"/>
    <n v="0"/>
    <n v="6976"/>
    <n v="328"/>
    <n v="49"/>
    <n v="181"/>
    <n v="269"/>
    <n v="661"/>
    <n v="260"/>
    <n v="690"/>
    <n v="31"/>
    <n v="11"/>
    <n v="3317"/>
    <n v="7398"/>
    <n v="1018693.76430931"/>
    <n v="24820044.719999999"/>
    <n v="20193"/>
    <n v="67.900000000000006"/>
    <n v="6.2"/>
    <n v="0.94295755609624221"/>
    <n v="4.4336307110029741E-2"/>
    <n v="6.6234117329007844E-3"/>
    <n v="5.4567380162797711E-2"/>
    <n v="8.1097377148025326E-2"/>
    <n v="0.1992764546276756"/>
    <n v="7.8384082001808866E-2"/>
    <n v="0.20801929454326198"/>
    <n v="9.3457943925233638E-3"/>
    <n v="3.3162496231534519E-3"/>
    <n v="3.2626443452088212E-2"/>
    <n v="7.2767690279936265E-2"/>
    <n v="10.020004370284166"/>
    <n v="244.13318828320183"/>
    <n v="20193"/>
    <n v="0.67900000000000005"/>
    <n v="6.2E-2"/>
    <s v="потенциал"/>
    <n v="4.8991176808558419E-2"/>
    <s v="потенциал"/>
    <x v="61"/>
    <x v="5"/>
  </r>
  <r>
    <n v="167"/>
    <s v="18"/>
    <s v="Удмуртская"/>
    <s v="САРАПУЛ"/>
    <n v="101390"/>
    <n v="0"/>
    <n v="0"/>
    <n v="0"/>
    <n v="5761"/>
    <n v="187"/>
    <n v="18"/>
    <n v="127"/>
    <n v="303"/>
    <n v="372"/>
    <n v="84"/>
    <n v="392"/>
    <n v="39"/>
    <n v="9"/>
    <n v="3354"/>
    <n v="6012"/>
    <n v="974272.16227340105"/>
    <n v="5807151.9199999999"/>
    <n v="21197"/>
    <n v="71.8"/>
    <n v="5.0999999999999996"/>
    <n v="0.95825016633399862"/>
    <n v="3.1104457751164338E-2"/>
    <n v="2.9940119760479044E-3"/>
    <n v="3.7865235539654145E-2"/>
    <n v="9.0339892665474056E-2"/>
    <n v="0.11091234347048301"/>
    <n v="2.5044722719141325E-2"/>
    <n v="0.11687537268932618"/>
    <n v="1.1627906976744186E-2"/>
    <n v="2.6833631484794273E-3"/>
    <n v="3.3080185422625502E-2"/>
    <n v="5.929578853930368E-2"/>
    <n v="9.6091543768951677"/>
    <n v="57.275391261465629"/>
    <n v="21197"/>
    <n v="0.71799999999999997"/>
    <n v="5.0999999999999997E-2"/>
    <s v="потенциал"/>
    <n v="6.2447674634600124E-2"/>
    <s v="потенциал"/>
    <x v="62"/>
    <x v="6"/>
  </r>
  <r>
    <n v="168"/>
    <s v="26"/>
    <s v="Ставропольский"/>
    <s v="ЕССЕНТУКИ"/>
    <n v="100969"/>
    <n v="0"/>
    <n v="0"/>
    <n v="0"/>
    <n v="3962"/>
    <n v="109"/>
    <n v="12"/>
    <n v="48"/>
    <n v="275"/>
    <n v="388"/>
    <n v="35"/>
    <n v="178"/>
    <n v="10"/>
    <n v="8"/>
    <n v="2357"/>
    <n v="4128"/>
    <n v="206386.56232835201"/>
    <n v="3619695.5550000002"/>
    <n v="21590"/>
    <n v="65"/>
    <n v="5.3"/>
    <n v="0.9597868217054264"/>
    <n v="2.6405038759689921E-2"/>
    <n v="2.9069767441860465E-3"/>
    <n v="2.0364870598218072E-2"/>
    <n v="0.11667373780229105"/>
    <n v="0.1646160373355961"/>
    <n v="1.4849384811200678E-2"/>
    <n v="7.5519728468392028E-2"/>
    <n v="4.2426813746287654E-3"/>
    <n v="3.3941450997030122E-3"/>
    <n v="2.3343798591646942E-2"/>
    <n v="4.0883835632718954E-2"/>
    <n v="2.0440586945334904"/>
    <n v="35.849573185829314"/>
    <n v="21590"/>
    <n v="0.65"/>
    <n v="5.2999999999999999E-2"/>
    <s v="потенциал"/>
    <n v="6.2447674634600124E-2"/>
    <s v="потенциал"/>
    <x v="63"/>
    <x v="6"/>
  </r>
  <r>
    <n v="169"/>
    <s v="18"/>
    <s v="Удмуртская"/>
    <s v="ВОТКИНСК"/>
    <n v="100034"/>
    <n v="0"/>
    <n v="0"/>
    <n v="0"/>
    <n v="7453"/>
    <n v="233"/>
    <n v="42"/>
    <n v="155"/>
    <n v="321"/>
    <n v="554"/>
    <n v="95"/>
    <n v="393"/>
    <n v="40"/>
    <n v="9"/>
    <n v="4075"/>
    <n v="7761"/>
    <n v="3894132.4302201001"/>
    <n v="7724593.1050000004"/>
    <n v="21197"/>
    <n v="71.8"/>
    <n v="5.0999999999999996"/>
    <n v="0.96031439247519645"/>
    <n v="3.002190439376369E-2"/>
    <n v="5.4116737533822963E-3"/>
    <n v="3.8036809815950923E-2"/>
    <n v="7.877300613496932E-2"/>
    <n v="0.13595092024539876"/>
    <n v="2.3312883435582823E-2"/>
    <n v="9.6441717791411044E-2"/>
    <n v="9.8159509202453993E-3"/>
    <n v="2.2085889570552146E-3"/>
    <n v="4.0736149709098904E-2"/>
    <n v="7.7583621568666647E-2"/>
    <n v="38.92808875202531"/>
    <n v="77.219676360037596"/>
    <n v="21197"/>
    <n v="0.71799999999999997"/>
    <n v="5.0999999999999997E-2"/>
    <s v="потенциал"/>
    <n v="6.2447674634600124E-2"/>
    <s v="потенциал"/>
    <x v="64"/>
    <x v="6"/>
  </r>
  <r>
    <n v="170"/>
    <s v="50"/>
    <s v="Московская"/>
    <s v="НОГИНСК"/>
    <n v="99762"/>
    <n v="0"/>
    <n v="0"/>
    <n v="0"/>
    <n v="5974"/>
    <n v="391"/>
    <n v="52"/>
    <n v="395"/>
    <n v="285"/>
    <n v="398"/>
    <n v="177"/>
    <n v="1428"/>
    <n v="99"/>
    <n v="64"/>
    <n v="3074"/>
    <n v="6459"/>
    <n v="2757953.8019845202"/>
    <n v="36226313.784999996"/>
    <n v="34948"/>
    <n v="71"/>
    <n v="2.7"/>
    <n v="0.92491097693141355"/>
    <n v="6.0535686638798575E-2"/>
    <n v="8.0507818547762809E-3"/>
    <n v="0.12849707221860768"/>
    <n v="9.2713077423552379E-2"/>
    <n v="0.12947299934938192"/>
    <n v="5.7579700715679895E-2"/>
    <n v="0.46454131424853612"/>
    <n v="3.220559531554977E-2"/>
    <n v="2.0819778789850359E-2"/>
    <n v="3.0813335739058961E-2"/>
    <n v="6.4744090936428703E-2"/>
    <n v="27.64533391456186"/>
    <n v="363.12738101681998"/>
    <n v="34948"/>
    <n v="0.71"/>
    <n v="2.7000000000000003E-2"/>
    <s v="потенциал"/>
    <n v="7.2420036803003074E-2"/>
    <s v="потенциал"/>
    <x v="65"/>
    <x v="12"/>
  </r>
  <r>
    <n v="171"/>
    <s v="72"/>
    <s v="Тюменская"/>
    <s v="ТОБОЛЬСК"/>
    <n v="99698"/>
    <n v="0"/>
    <n v="0"/>
    <n v="0"/>
    <n v="4732"/>
    <n v="106"/>
    <n v="22"/>
    <n v="110"/>
    <n v="204"/>
    <n v="452"/>
    <n v="112"/>
    <n v="459"/>
    <n v="29"/>
    <n v="10"/>
    <n v="2555"/>
    <n v="4913"/>
    <n v="-106247.345979836"/>
    <n v="12428695.984999999"/>
    <n v="38523"/>
    <n v="71.8"/>
    <n v="4.7"/>
    <n v="0.96315896600854878"/>
    <n v="2.157541217178913E-2"/>
    <n v="4.4779157337675552E-3"/>
    <n v="4.3052837573385516E-2"/>
    <n v="7.9843444227005872E-2"/>
    <n v="0.17690802348336596"/>
    <n v="4.3835616438356165E-2"/>
    <n v="0.1796477495107632"/>
    <n v="1.1350293542074364E-2"/>
    <n v="3.9138943248532287E-3"/>
    <n v="2.5627394732090913E-2"/>
    <n v="4.927882204256856E-2"/>
    <n v="-1.0656918491828924"/>
    <n v="124.66344344921663"/>
    <n v="38523"/>
    <n v="0.71799999999999997"/>
    <n v="4.7E-2"/>
    <s v="потенциал"/>
    <n v="9.4586223681889375E-2"/>
    <s v="потенциал"/>
    <x v="66"/>
    <x v="4"/>
  </r>
  <r>
    <n v="172"/>
    <s v="11"/>
    <s v="Коми"/>
    <s v="УХТА"/>
    <n v="99642"/>
    <n v="0"/>
    <n v="0"/>
    <n v="0"/>
    <n v="2838"/>
    <n v="165"/>
    <n v="18"/>
    <n v="18"/>
    <n v="167"/>
    <n v="507"/>
    <n v="5"/>
    <n v="207"/>
    <n v="14"/>
    <n v="10"/>
    <n v="1572"/>
    <n v="3065"/>
    <n v="789458.18102875596"/>
    <n v="4693142.26"/>
    <n v="30844"/>
    <n v="69.900000000000006"/>
    <n v="6"/>
    <n v="0.92593800978792817"/>
    <n v="5.3833605220228384E-2"/>
    <n v="5.872756933115824E-3"/>
    <n v="1.1450381679389313E-2"/>
    <n v="0.10623409669211197"/>
    <n v="0.32251908396946566"/>
    <n v="3.1806615776081423E-3"/>
    <n v="0.1316793893129771"/>
    <n v="8.9058524173027988E-3"/>
    <n v="6.3613231552162846E-3"/>
    <n v="1.5776479797675678E-2"/>
    <n v="3.0760121234017782E-2"/>
    <n v="7.9229459568129501"/>
    <n v="47.10004074587021"/>
    <n v="30844"/>
    <n v="0.69900000000000007"/>
    <n v="0.06"/>
    <s v="потенциал"/>
    <n v="5.6072747445950068E-2"/>
    <s v="потенциал"/>
    <x v="67"/>
    <x v="8"/>
  </r>
  <r>
    <n v="173"/>
    <s v="66"/>
    <s v="Свердловская"/>
    <s v="СЕРОВ"/>
    <n v="99381"/>
    <n v="0"/>
    <n v="1"/>
    <n v="0"/>
    <n v="5391"/>
    <n v="141"/>
    <n v="12"/>
    <n v="79"/>
    <n v="238"/>
    <n v="661"/>
    <n v="148"/>
    <n v="210"/>
    <n v="13"/>
    <n v="4"/>
    <n v="3225"/>
    <n v="5643"/>
    <n v="758501.38100217399"/>
    <n v="3692868.585"/>
    <n v="32157"/>
    <n v="69.400000000000006"/>
    <n v="6.1"/>
    <n v="0.95534290271132372"/>
    <n v="2.4986709197235512E-2"/>
    <n v="2.1265284423179162E-3"/>
    <n v="2.4496124031007753E-2"/>
    <n v="7.3798449612403103E-2"/>
    <n v="0.20496124031007751"/>
    <n v="4.5891472868217056E-2"/>
    <n v="6.5116279069767441E-2"/>
    <n v="4.0310077519379846E-3"/>
    <n v="1.2403100775193799E-3"/>
    <n v="3.2450870890814137E-2"/>
    <n v="5.6781477344764089E-2"/>
    <n v="7.6322574838467512"/>
    <n v="37.158698191807289"/>
    <n v="32157"/>
    <n v="0.69400000000000006"/>
    <n v="6.0999999999999999E-2"/>
    <s v="потенциал"/>
    <s v="не потенциал"/>
    <s v="потенциал"/>
    <x v="0"/>
    <x v="8"/>
  </r>
  <r>
    <n v="174"/>
    <s v="60"/>
    <s v="Псковская"/>
    <s v="ВЕЛИКИЕ ЛУКИ"/>
    <n v="98778"/>
    <n v="0"/>
    <n v="0"/>
    <n v="0"/>
    <n v="2616"/>
    <n v="39"/>
    <n v="7"/>
    <n v="14"/>
    <n v="124"/>
    <n v="150"/>
    <n v="10"/>
    <n v="241"/>
    <n v="18"/>
    <n v="10"/>
    <n v="1437"/>
    <n v="2681"/>
    <n v="284983.79160545999"/>
    <n v="3482622.84"/>
    <n v="19500"/>
    <n v="67.7"/>
    <n v="6.5"/>
    <n v="0.97575531518090264"/>
    <n v="1.4546810891458411E-2"/>
    <n v="2.6109660574412533E-3"/>
    <n v="9.7425191370911629E-3"/>
    <n v="8.6290883785664574E-2"/>
    <n v="0.10438413361169102"/>
    <n v="6.9589422407794017E-3"/>
    <n v="0.16771050800278359"/>
    <n v="1.2526096033402923E-2"/>
    <n v="6.9589422407794017E-3"/>
    <n v="1.4547773795784487E-2"/>
    <n v="2.7141671222336957E-2"/>
    <n v="2.8850937618240904"/>
    <n v="35.257069792868855"/>
    <n v="19500"/>
    <n v="0.67700000000000005"/>
    <n v="6.5000000000000002E-2"/>
    <s v="потенциал"/>
    <n v="4.8991176808558419E-2"/>
    <s v="потенциал"/>
    <x v="68"/>
    <x v="5"/>
  </r>
  <r>
    <n v="175"/>
    <s v="68"/>
    <s v="Тамбовская"/>
    <s v="МИЧУРИНСК"/>
    <n v="98758"/>
    <n v="0"/>
    <n v="1"/>
    <n v="0"/>
    <n v="1287"/>
    <n v="40"/>
    <n v="9"/>
    <n v="14"/>
    <n v="20"/>
    <n v="50"/>
    <n v="2"/>
    <n v="151"/>
    <n v="5"/>
    <n v="1"/>
    <n v="369"/>
    <n v="1343"/>
    <n v="124327.897743344"/>
    <n v="2600337.9249999998"/>
    <n v="22377"/>
    <n v="63.8"/>
    <n v="4.3"/>
    <n v="0.95830230826507823"/>
    <n v="2.9784065524944156E-2"/>
    <n v="6.7014147431124346E-3"/>
    <n v="3.7940379403794036E-2"/>
    <n v="5.4200542005420058E-2"/>
    <n v="0.13550135501355012"/>
    <n v="5.4200542005420054E-3"/>
    <n v="0.40921409214092141"/>
    <n v="1.3550135501355014E-2"/>
    <n v="2.7100271002710027E-3"/>
    <n v="3.7364061645638836E-3"/>
    <n v="1.3598898317098361E-2"/>
    <n v="1.2589146979823811"/>
    <n v="26.330402853439718"/>
    <n v="22377"/>
    <n v="0.63800000000000001"/>
    <n v="4.2999999999999997E-2"/>
    <s v="потенциал"/>
    <s v="не потенциал"/>
    <s v="потенциал"/>
    <x v="0"/>
    <x v="6"/>
  </r>
  <r>
    <n v="176"/>
    <s v="42"/>
    <s v="Кемеровская"/>
    <s v="КИСЕЛЕВСК"/>
    <n v="98382"/>
    <n v="0"/>
    <n v="0"/>
    <n v="0"/>
    <n v="13033"/>
    <n v="445"/>
    <n v="45"/>
    <n v="311"/>
    <n v="409"/>
    <n v="1167"/>
    <n v="446"/>
    <n v="1255"/>
    <n v="23"/>
    <n v="7"/>
    <n v="5646"/>
    <n v="13615"/>
    <n v="2099734.3778674901"/>
    <n v="32460408.574999999"/>
    <n v="20193"/>
    <n v="67.900000000000006"/>
    <n v="6.2"/>
    <n v="0.95725302974660298"/>
    <n v="3.2684539111274329E-2"/>
    <n v="3.3051781123760557E-3"/>
    <n v="5.508324477506199E-2"/>
    <n v="7.2440665958200492E-2"/>
    <n v="0.20669500531349627"/>
    <n v="7.8993978037548707E-2"/>
    <n v="0.22228126106978391"/>
    <n v="4.0736804817569959E-3"/>
    <n v="1.2398157987956076E-3"/>
    <n v="5.7388546685369274E-2"/>
    <n v="0.13838913622410604"/>
    <n v="21.342668149331079"/>
    <n v="329.94255631111383"/>
    <n v="20193"/>
    <n v="0.67900000000000005"/>
    <n v="6.2E-2"/>
    <s v="потенциал"/>
    <n v="4.8991176808558419E-2"/>
    <s v="потенциал"/>
    <x v="69"/>
    <x v="5"/>
  </r>
  <r>
    <n v="177"/>
    <s v="56"/>
    <s v="Оренбургская"/>
    <s v="НОВОТРОИЦК"/>
    <n v="98184"/>
    <n v="0"/>
    <n v="0"/>
    <n v="1"/>
    <n v="35822"/>
    <n v="1975"/>
    <n v="237"/>
    <n v="2134"/>
    <n v="883"/>
    <n v="743"/>
    <n v="2266"/>
    <n v="10601"/>
    <n v="407"/>
    <n v="500"/>
    <n v="16830"/>
    <n v="38193"/>
    <n v="5843837.7094048196"/>
    <n v="131166374.01875"/>
    <n v="20724"/>
    <n v="68.8"/>
    <n v="4.4000000000000004"/>
    <n v="0.93792056135941138"/>
    <n v="5.171104652685047E-2"/>
    <n v="6.205325583222056E-3"/>
    <n v="0.12679738562091503"/>
    <n v="5.2465834818775994E-2"/>
    <n v="4.4147355912061793E-2"/>
    <n v="0.13464052287581699"/>
    <n v="0.62988710635769463"/>
    <n v="2.4183006535947713E-2"/>
    <n v="2.9708853238265002E-2"/>
    <n v="0.17141285749205573"/>
    <n v="0.38899413346370082"/>
    <n v="59.519246612531774"/>
    <n v="1335.9241222475148"/>
    <n v="20724"/>
    <n v="0.68799999999999994"/>
    <n v="4.4000000000000004E-2"/>
    <n v="0.17141285749205573"/>
    <s v="не потенциал"/>
    <n v="347.22743371389305"/>
    <x v="0"/>
    <x v="6"/>
  </r>
  <r>
    <n v="178"/>
    <s v="16"/>
    <s v="Татарстан"/>
    <s v="ЗЕЛЕНОДОЛЬСК"/>
    <n v="97651"/>
    <n v="0"/>
    <n v="0"/>
    <n v="0"/>
    <n v="4427"/>
    <n v="289"/>
    <n v="36"/>
    <n v="206"/>
    <n v="198"/>
    <n v="566"/>
    <n v="118"/>
    <n v="521"/>
    <n v="57"/>
    <n v="11"/>
    <n v="2741"/>
    <n v="4802"/>
    <n v="495488.24173721398"/>
    <n v="8986498.25"/>
    <n v="29830"/>
    <n v="70.900000000000006"/>
    <n v="3.9"/>
    <n v="0.92190753852561436"/>
    <n v="6.018325697625989E-2"/>
    <n v="7.4968763015410243E-3"/>
    <n v="7.5155052900401309E-2"/>
    <n v="7.2236410069317761E-2"/>
    <n v="0.20649398029916088"/>
    <n v="4.3049981758482306E-2"/>
    <n v="0.19007661437431594"/>
    <n v="2.0795330171470266E-2"/>
    <n v="4.0131338927398763E-3"/>
    <n v="2.8069349008202682E-2"/>
    <n v="4.9175123654647671E-2"/>
    <n v="5.0740723775200864"/>
    <n v="92.026689434824021"/>
    <n v="29830"/>
    <n v="0.70900000000000007"/>
    <n v="3.9E-2"/>
    <s v="потенциал"/>
    <n v="7.2420036803003074E-2"/>
    <s v="потенциал"/>
    <x v="70"/>
    <x v="12"/>
  </r>
  <r>
    <n v="179"/>
    <s v="54"/>
    <s v="Новосибирская"/>
    <s v="БЕРДСК"/>
    <n v="97288"/>
    <n v="0"/>
    <n v="0"/>
    <n v="1"/>
    <n v="10703"/>
    <n v="1678"/>
    <n v="235"/>
    <n v="1512"/>
    <n v="732"/>
    <n v="831"/>
    <n v="762"/>
    <n v="2962"/>
    <n v="308"/>
    <n v="186"/>
    <n v="7090"/>
    <n v="12721"/>
    <n v="3198075.82539663"/>
    <n v="39862329.5471"/>
    <n v="23110"/>
    <n v="68.599999999999994"/>
    <n v="5.0999999999999996"/>
    <n v="0.84136467258863301"/>
    <n v="0.13190786887823283"/>
    <n v="1.8473390456725101E-2"/>
    <n v="0.21325811001410439"/>
    <n v="0.10324400564174895"/>
    <n v="0.11720733427362483"/>
    <n v="0.10747531734837799"/>
    <n v="0.417771509167842"/>
    <n v="4.3441466854724962E-2"/>
    <n v="2.6234132581100141E-2"/>
    <n v="7.2876408190115941E-2"/>
    <n v="0.13075610558342241"/>
    <n v="32.872253776381775"/>
    <n v="409.73531727551187"/>
    <n v="23110"/>
    <n v="0.68599999999999994"/>
    <n v="5.0999999999999997E-2"/>
    <n v="7.2876408190115941E-2"/>
    <s v="не потенциал"/>
    <n v="451.06852262293796"/>
    <x v="0"/>
    <x v="7"/>
  </r>
  <r>
    <n v="180"/>
    <s v="59"/>
    <s v="Пермский"/>
    <s v="СОЛИКАМСК"/>
    <n v="97239"/>
    <n v="0"/>
    <n v="1"/>
    <n v="0"/>
    <n v="3980"/>
    <n v="116"/>
    <n v="17"/>
    <n v="106"/>
    <n v="266"/>
    <n v="421"/>
    <n v="70"/>
    <n v="190"/>
    <n v="15"/>
    <n v="10"/>
    <n v="2181"/>
    <n v="4151"/>
    <n v="380785.39546497999"/>
    <n v="3594200.69"/>
    <n v="28315"/>
    <n v="64.5"/>
    <n v="5.8"/>
    <n v="0.95880510720308354"/>
    <n v="2.7945073476270777E-2"/>
    <n v="4.0953986991086487E-3"/>
    <n v="4.8601558917927556E-2"/>
    <n v="0.12196240256762952"/>
    <n v="0.19303071985327833"/>
    <n v="3.2095369096744611E-2"/>
    <n v="8.7116001834021087E-2"/>
    <n v="6.8775790921595595E-3"/>
    <n v="4.585052728106373E-3"/>
    <n v="2.2429272205596519E-2"/>
    <n v="4.2688633161591542E-2"/>
    <n v="3.9159739966986495"/>
    <n v="36.962542704059068"/>
    <n v="28315"/>
    <n v="0.64500000000000002"/>
    <n v="5.7999999999999996E-2"/>
    <s v="потенциал"/>
    <s v="не потенциал"/>
    <s v="потенциал"/>
    <x v="0"/>
    <x v="9"/>
  </r>
  <r>
    <n v="181"/>
    <s v="50"/>
    <s v="Московская"/>
    <s v="РАМЕНСКОЕ"/>
    <n v="96355"/>
    <n v="0"/>
    <n v="0"/>
    <n v="0"/>
    <n v="6200"/>
    <n v="712"/>
    <n v="84"/>
    <n v="614"/>
    <n v="379"/>
    <n v="477"/>
    <n v="245"/>
    <n v="1655"/>
    <n v="192"/>
    <n v="155"/>
    <n v="3528"/>
    <n v="7049"/>
    <n v="-2891319.4128545299"/>
    <n v="48207235.549999997"/>
    <n v="34948"/>
    <n v="71"/>
    <n v="2.7"/>
    <n v="0.87955738402610295"/>
    <n v="0.10100723506880409"/>
    <n v="1.1916583912611719E-2"/>
    <n v="0.17403628117913833"/>
    <n v="0.10742630385487528"/>
    <n v="0.13520408163265307"/>
    <n v="6.9444444444444448E-2"/>
    <n v="0.46910430839002265"/>
    <n v="5.4421768707482991E-2"/>
    <n v="4.3934240362811794E-2"/>
    <n v="3.6614602252088631E-2"/>
    <n v="7.3156556483835816E-2"/>
    <n v="-30.006947359810386"/>
    <n v="500.30860412018058"/>
    <n v="34948"/>
    <n v="0.71"/>
    <n v="2.7000000000000003E-2"/>
    <s v="потенциал"/>
    <n v="7.2420036803003074E-2"/>
    <s v="потенциал"/>
    <x v="71"/>
    <x v="12"/>
  </r>
  <r>
    <n v="182"/>
    <s v="50"/>
    <s v="Московская"/>
    <s v="ДОМОДЕДОВО"/>
    <n v="96123"/>
    <n v="0"/>
    <n v="0"/>
    <n v="0"/>
    <n v="10933"/>
    <n v="1347"/>
    <n v="167"/>
    <n v="1149"/>
    <n v="721"/>
    <n v="844"/>
    <n v="557"/>
    <n v="3149"/>
    <n v="322"/>
    <n v="262"/>
    <n v="6810"/>
    <n v="12520"/>
    <n v="7608641.1371621098"/>
    <n v="88438900.379999995"/>
    <n v="34948"/>
    <n v="71"/>
    <n v="2.7"/>
    <n v="0.87324281150159744"/>
    <n v="0.10758785942492012"/>
    <n v="1.3338658146964857E-2"/>
    <n v="0.16872246696035242"/>
    <n v="0.10587371512481644"/>
    <n v="0.12393538913362702"/>
    <n v="8.1791483113069011E-2"/>
    <n v="0.46240822320117475"/>
    <n v="4.728340675477239E-2"/>
    <n v="3.8472834067547722E-2"/>
    <n v="7.0846727630223774E-2"/>
    <n v="0.13024978413074914"/>
    <n v="79.155260834161538"/>
    <n v="920.05971910989035"/>
    <n v="34948"/>
    <n v="0.71"/>
    <n v="2.7000000000000003E-2"/>
    <s v="потенциал"/>
    <n v="7.2420036803003074E-2"/>
    <s v="потенциал"/>
    <x v="72"/>
    <x v="12"/>
  </r>
  <r>
    <n v="183"/>
    <s v="49"/>
    <s v="Магаданская"/>
    <s v="МАГАДАН"/>
    <n v="95925"/>
    <n v="0"/>
    <n v="0"/>
    <n v="0"/>
    <n v="492"/>
    <n v="42"/>
    <n v="6"/>
    <n v="3"/>
    <n v="2"/>
    <n v="0"/>
    <n v="1"/>
    <n v="91"/>
    <n v="7"/>
    <n v="5"/>
    <n v="101"/>
    <n v="542"/>
    <n v="139502.70535185401"/>
    <n v="1959109.29"/>
    <n v="45846"/>
    <n v="76.8"/>
    <n v="3.1"/>
    <n v="0.90774907749077494"/>
    <n v="7.7490774907749083E-2"/>
    <n v="1.107011070110701E-2"/>
    <n v="2.9702970297029702E-2"/>
    <n v="1.9801980198019802E-2"/>
    <n v="0"/>
    <n v="9.9009900990099011E-3"/>
    <n v="0.90099009900990101"/>
    <n v="6.9306930693069313E-2"/>
    <n v="4.9504950495049507E-2"/>
    <n v="1.0529059160802711E-3"/>
    <n v="5.650247589262445E-3"/>
    <n v="1.4542893442987126"/>
    <n v="20.423344175136826"/>
    <n v="45846"/>
    <n v="0.76800000000000002"/>
    <n v="3.1E-2"/>
    <s v="потенциал"/>
    <n v="9.4586223681889375E-2"/>
    <s v="потенциал"/>
    <x v="73"/>
    <x v="4"/>
  </r>
  <r>
    <n v="184"/>
    <s v="18"/>
    <s v="Удмуртская"/>
    <s v="ГЛАЗОВ"/>
    <n v="95835"/>
    <n v="0"/>
    <n v="0"/>
    <n v="1"/>
    <n v="17095"/>
    <n v="1274"/>
    <n v="147"/>
    <n v="1940"/>
    <n v="361"/>
    <n v="422"/>
    <n v="1100"/>
    <n v="3559"/>
    <n v="329"/>
    <n v="375"/>
    <n v="7324"/>
    <n v="18563"/>
    <n v="3023100.36831728"/>
    <n v="61647554.468000002"/>
    <n v="21197"/>
    <n v="71.8"/>
    <n v="5.0999999999999996"/>
    <n v="0.9209179550719172"/>
    <n v="6.8631147982545923E-2"/>
    <n v="7.9189786133706842E-3"/>
    <n v="0.26488257782632441"/>
    <n v="4.929000546149645E-2"/>
    <n v="5.7618787547788097E-2"/>
    <n v="0.15019115237575095"/>
    <n v="0.48593664664117969"/>
    <n v="4.4920808301474602E-2"/>
    <n v="5.120152921900601E-2"/>
    <n v="7.6423018730109038E-2"/>
    <n v="0.19369750091302759"/>
    <n v="31.544846541631763"/>
    <n v="643.2676419679658"/>
    <n v="21197"/>
    <n v="0.71799999999999997"/>
    <n v="5.0999999999999997E-2"/>
    <n v="7.6423018730109038E-2"/>
    <s v="не потенциал"/>
    <n v="412.76629824102673"/>
    <x v="0"/>
    <x v="6"/>
  </r>
  <r>
    <n v="185"/>
    <s v="61"/>
    <s v="Ростовская"/>
    <s v="КАМЕНСК-ШАХТИНСКИЙ"/>
    <n v="95306"/>
    <n v="0"/>
    <n v="0"/>
    <n v="0"/>
    <n v="3250"/>
    <n v="101"/>
    <n v="5"/>
    <n v="49"/>
    <n v="167"/>
    <n v="356"/>
    <n v="34"/>
    <n v="218"/>
    <n v="14"/>
    <n v="4"/>
    <n v="1729"/>
    <n v="3389"/>
    <n v="168126.038342585"/>
    <n v="3759551.62"/>
    <n v="23355"/>
    <n v="65.599999999999994"/>
    <n v="5.9"/>
    <n v="0.95898495131307171"/>
    <n v="2.9802301563883152E-2"/>
    <n v="1.4753614635585719E-3"/>
    <n v="2.8340080971659919E-2"/>
    <n v="9.6587622903412371E-2"/>
    <n v="0.20589936379410065"/>
    <n v="1.9664545980335454E-2"/>
    <n v="0.12608444187391557"/>
    <n v="8.0971659919028341E-3"/>
    <n v="2.3134759976865238E-3"/>
    <n v="1.8141565064109289E-2"/>
    <n v="3.5559146328667662E-2"/>
    <n v="1.7640656238073678"/>
    <n v="39.447166180513292"/>
    <n v="23355"/>
    <n v="0.65599999999999992"/>
    <n v="5.9000000000000004E-2"/>
    <s v="потенциал"/>
    <n v="4.8991176808558419E-2"/>
    <s v="потенциал"/>
    <x v="74"/>
    <x v="5"/>
  </r>
  <r>
    <n v="186"/>
    <s v="46"/>
    <s v="Курская"/>
    <s v="ЖЕЛЕЗНОГОРСК"/>
    <n v="95057"/>
    <n v="0"/>
    <n v="0"/>
    <n v="1"/>
    <n v="4886"/>
    <n v="72"/>
    <n v="23"/>
    <n v="28"/>
    <n v="344"/>
    <n v="700"/>
    <n v="18"/>
    <n v="220"/>
    <n v="21"/>
    <n v="10"/>
    <n v="2633"/>
    <n v="5043"/>
    <n v="843052.656651314"/>
    <n v="4456169.8150000004"/>
    <n v="23188"/>
    <n v="67.099999999999994"/>
    <n v="3.9"/>
    <n v="0.96886773745786237"/>
    <n v="1.4277215942891136E-2"/>
    <n v="4.5607773150902241E-3"/>
    <n v="1.0634257500949488E-2"/>
    <n v="0.13064944929737943"/>
    <n v="0.26585643752373717"/>
    <n v="6.8363083934675278E-3"/>
    <n v="8.355488036460311E-2"/>
    <n v="7.975693125712115E-3"/>
    <n v="3.7979491074819596E-3"/>
    <n v="2.7699169971701191E-2"/>
    <n v="5.3052379098856475E-2"/>
    <n v="8.8689171407819938"/>
    <n v="46.878923330212402"/>
    <n v="23188"/>
    <n v="0.67099999999999993"/>
    <n v="3.9E-2"/>
    <n v="2.7699169971701191E-2"/>
    <s v="не потенциал"/>
    <n v="320.18710848891533"/>
    <x v="0"/>
    <x v="7"/>
  </r>
  <r>
    <n v="187"/>
    <s v="24"/>
    <s v="Красноярский"/>
    <s v="КАНСК"/>
    <n v="94230"/>
    <n v="0"/>
    <n v="0"/>
    <n v="0"/>
    <n v="2724"/>
    <n v="142"/>
    <n v="9"/>
    <n v="43"/>
    <n v="117"/>
    <n v="296"/>
    <n v="21"/>
    <n v="194"/>
    <n v="12"/>
    <n v="6"/>
    <n v="1338"/>
    <n v="2891"/>
    <n v="323072.10975641501"/>
    <n v="2222748.88"/>
    <n v="24806"/>
    <n v="69.599999999999994"/>
    <n v="5"/>
    <n v="0.94223452092701487"/>
    <n v="4.9117952265652021E-2"/>
    <n v="3.1131096506399171E-3"/>
    <n v="3.2137518684603884E-2"/>
    <n v="8.744394618834081E-2"/>
    <n v="0.22122571001494767"/>
    <n v="1.5695067264573991E-2"/>
    <n v="0.14499252615844543"/>
    <n v="8.9686098654708519E-3"/>
    <n v="4.4843049327354259E-3"/>
    <n v="1.419929958611907E-2"/>
    <n v="3.0680250451024089E-2"/>
    <n v="3.428548336585111"/>
    <n v="23.588548020800168"/>
    <n v="24806"/>
    <n v="0.69599999999999995"/>
    <n v="0.05"/>
    <s v="потенциал"/>
    <n v="3.8691512280848654E-2"/>
    <s v="потенциал"/>
    <x v="75"/>
    <x v="7"/>
  </r>
  <r>
    <n v="188"/>
    <s v="06"/>
    <s v="Ингушетия"/>
    <s v="НАЗРАНЬ"/>
    <n v="93357"/>
    <n v="0"/>
    <n v="0"/>
    <n v="0"/>
    <n v="92"/>
    <n v="12"/>
    <n v="2"/>
    <n v="0"/>
    <n v="0"/>
    <n v="1"/>
    <n v="0"/>
    <n v="26"/>
    <n v="3"/>
    <n v="0"/>
    <n v="28"/>
    <n v="106"/>
    <n v="43257.304682609698"/>
    <n v="391266.58500000002"/>
    <n v="14346"/>
    <n v="70.400000000000006"/>
    <n v="29.8"/>
    <n v="0.86792452830188682"/>
    <n v="0.11320754716981132"/>
    <n v="1.8867924528301886E-2"/>
    <n v="0"/>
    <n v="0"/>
    <n v="3.5714285714285712E-2"/>
    <n v="0"/>
    <n v="0.9285714285714286"/>
    <n v="0.10714285714285714"/>
    <n v="0"/>
    <n v="2.9992394785607933E-4"/>
    <n v="1.1354263740265861E-3"/>
    <n v="0.46335362835791316"/>
    <n v="4.191079244191652"/>
    <n v="14346"/>
    <n v="0.70400000000000007"/>
    <n v="0.29799999999999999"/>
    <s v="потенциал"/>
    <e v="#DIV/0!"/>
    <s v="потенциал"/>
    <x v="0"/>
    <x v="14"/>
  </r>
  <r>
    <n v="189"/>
    <s v="78"/>
    <s v="Санкт-Петербург"/>
    <s v="ПУШКИН"/>
    <n v="92721"/>
    <n v="0"/>
    <n v="0"/>
    <n v="0"/>
    <n v="5170"/>
    <n v="567"/>
    <n v="118"/>
    <n v="586"/>
    <n v="363"/>
    <n v="316"/>
    <n v="248"/>
    <n v="1383"/>
    <n v="217"/>
    <n v="182"/>
    <n v="2992"/>
    <n v="5885"/>
    <n v="3628690.2638805602"/>
    <n v="30895626.799600001"/>
    <n v="34724"/>
    <n v="72.8"/>
    <n v="1.4"/>
    <n v="0.87850467289719625"/>
    <n v="9.6346644010195409E-2"/>
    <n v="2.0050977060322855E-2"/>
    <n v="0.19585561497326204"/>
    <n v="0.12132352941176471"/>
    <n v="0.10561497326203209"/>
    <n v="8.2887700534759357E-2"/>
    <n v="0.4622326203208556"/>
    <n v="7.2526737967914437E-2"/>
    <n v="6.0828877005347594E-2"/>
    <n v="3.2268849559430983E-2"/>
    <n v="6.3469979831969031E-2"/>
    <n v="39.135581625312064"/>
    <n v="333.21067287453758"/>
    <n v="34724"/>
    <n v="0.72799999999999998"/>
    <n v="1.3999999999999999E-2"/>
    <s v="потенциал"/>
    <n v="7.2420036803003074E-2"/>
    <s v="потенциал"/>
    <x v="76"/>
    <x v="12"/>
  </r>
  <r>
    <n v="190"/>
    <s v="47"/>
    <s v="Ленинградская"/>
    <s v="ГАТЧИНА"/>
    <n v="92566"/>
    <n v="0"/>
    <n v="0"/>
    <n v="0"/>
    <n v="3863"/>
    <n v="297"/>
    <n v="58"/>
    <n v="371"/>
    <n v="300"/>
    <n v="237"/>
    <n v="166"/>
    <n v="908"/>
    <n v="150"/>
    <n v="86"/>
    <n v="2060"/>
    <n v="4250"/>
    <n v="1026977.0281768"/>
    <n v="17136698.895"/>
    <n v="20932"/>
    <n v="69.7"/>
    <n v="4.5"/>
    <n v="0.90894117647058825"/>
    <n v="6.9882352941176465E-2"/>
    <n v="1.3647058823529411E-2"/>
    <n v="0.18009708737864077"/>
    <n v="0.14563106796116504"/>
    <n v="0.11504854368932038"/>
    <n v="8.058252427184466E-2"/>
    <n v="0.4407766990291262"/>
    <n v="7.281553398058252E-2"/>
    <n v="4.1747572815533977E-2"/>
    <n v="2.2254391461227666E-2"/>
    <n v="4.591318626709591E-2"/>
    <n v="11.094538255696476"/>
    <n v="185.12951726335803"/>
    <n v="20932"/>
    <n v="0.69700000000000006"/>
    <n v="4.4999999999999998E-2"/>
    <s v="потенциал"/>
    <n v="6.2447674634600124E-2"/>
    <s v="потенциал"/>
    <x v="77"/>
    <x v="6"/>
  </r>
  <r>
    <n v="191"/>
    <s v="52"/>
    <s v="Нижегородская"/>
    <s v="САРОВ"/>
    <n v="92073"/>
    <n v="0"/>
    <n v="0"/>
    <n v="0"/>
    <n v="1887"/>
    <n v="162"/>
    <n v="23"/>
    <n v="68"/>
    <n v="83"/>
    <n v="159"/>
    <n v="20"/>
    <n v="271"/>
    <n v="34"/>
    <n v="25"/>
    <n v="1043"/>
    <n v="2099"/>
    <n v="969000.02896229795"/>
    <n v="5406307.5999999996"/>
    <n v="27930"/>
    <n v="70.400000000000006"/>
    <n v="4.2"/>
    <n v="0.89899952358265844"/>
    <n v="7.7179609337779898E-2"/>
    <n v="1.095759885659838E-2"/>
    <n v="6.5196548418024927E-2"/>
    <n v="7.9578139980824539E-2"/>
    <n v="0.15244487056567593"/>
    <n v="1.9175455417066157E-2"/>
    <n v="0.25982742090124639"/>
    <n v="3.2598274209012464E-2"/>
    <n v="2.3969319271332695E-2"/>
    <n v="1.1327968025371173E-2"/>
    <n v="2.2797128365536042E-2"/>
    <n v="10.524258240334278"/>
    <n v="58.717621886980979"/>
    <n v="27930"/>
    <n v="0.70400000000000007"/>
    <n v="4.2000000000000003E-2"/>
    <s v="потенциал"/>
    <n v="3.8691512280848654E-2"/>
    <s v="потенциал"/>
    <x v="78"/>
    <x v="7"/>
  </r>
  <r>
    <n v="192"/>
    <s v="50"/>
    <s v="Московская"/>
    <s v="ВОСКРЕСЕНСК"/>
    <n v="91301"/>
    <n v="0"/>
    <n v="0"/>
    <n v="0"/>
    <n v="4633"/>
    <n v="232"/>
    <n v="30"/>
    <n v="239"/>
    <n v="244"/>
    <n v="513"/>
    <n v="106"/>
    <n v="837"/>
    <n v="67"/>
    <n v="30"/>
    <n v="2217"/>
    <n v="4945"/>
    <n v="1995101.68946438"/>
    <n v="23021836.565000001"/>
    <n v="34948"/>
    <n v="71"/>
    <n v="2.7"/>
    <n v="0.93690596562184025"/>
    <n v="4.6916076845298284E-2"/>
    <n v="6.0667340748230538E-3"/>
    <n v="0.10780333784393324"/>
    <n v="0.11005863779882724"/>
    <n v="0.23139377537212449"/>
    <n v="4.781235904375282E-2"/>
    <n v="0.37753721244925575"/>
    <n v="3.0221019395579612E-2"/>
    <n v="1.3531799729364006E-2"/>
    <n v="2.4282318923122419E-2"/>
    <n v="5.4161509731547298E-2"/>
    <n v="21.851914978635282"/>
    <n v="252.15316989956301"/>
    <n v="34948"/>
    <n v="0.71"/>
    <n v="2.7000000000000003E-2"/>
    <s v="потенциал"/>
    <n v="7.2420036803003074E-2"/>
    <s v="потенциал"/>
    <x v="79"/>
    <x v="12"/>
  </r>
  <r>
    <n v="193"/>
    <s v="50"/>
    <s v="Московская"/>
    <s v="ДОЛГОПРУДНЫЙ"/>
    <n v="90976"/>
    <n v="0"/>
    <n v="0"/>
    <n v="0"/>
    <n v="7272"/>
    <n v="1396"/>
    <n v="226"/>
    <n v="1039"/>
    <n v="394"/>
    <n v="463"/>
    <n v="363"/>
    <n v="2500"/>
    <n v="469"/>
    <n v="345"/>
    <n v="4728"/>
    <n v="8949"/>
    <n v="7725499.2622205904"/>
    <n v="79284554.885000005"/>
    <n v="34948"/>
    <n v="71"/>
    <n v="2.7"/>
    <n v="0.81260476030841433"/>
    <n v="0.15599508324952507"/>
    <n v="2.5254218348418817E-2"/>
    <n v="0.21975465313028764"/>
    <n v="8.3333333333333329E-2"/>
    <n v="9.7927241962774955E-2"/>
    <n v="7.6776649746192888E-2"/>
    <n v="0.52876480541455162"/>
    <n v="9.9196277495769883E-2"/>
    <n v="7.2969543147208119E-2"/>
    <n v="5.196975026380584E-2"/>
    <n v="9.8366602180794932E-2"/>
    <n v="84.917992242136279"/>
    <n v="871.48868806058749"/>
    <n v="34948"/>
    <n v="0.71"/>
    <n v="2.7000000000000003E-2"/>
    <s v="потенциал"/>
    <n v="7.2420036803003074E-2"/>
    <s v="потенциал"/>
    <x v="80"/>
    <x v="12"/>
  </r>
  <r>
    <n v="194"/>
    <s v="16"/>
    <s v="Татарстан"/>
    <s v="БУГУЛЬМА"/>
    <n v="89144"/>
    <n v="0"/>
    <n v="0"/>
    <n v="0"/>
    <n v="6698"/>
    <n v="111"/>
    <n v="8"/>
    <n v="54"/>
    <n v="446"/>
    <n v="894"/>
    <n v="47"/>
    <n v="243"/>
    <n v="10"/>
    <n v="7"/>
    <n v="3630"/>
    <n v="6864"/>
    <n v="743101.07946339005"/>
    <n v="4097171.12"/>
    <n v="29830"/>
    <n v="70.900000000000006"/>
    <n v="3.9"/>
    <n v="0.97581585081585076"/>
    <n v="1.6171328671328672E-2"/>
    <n v="1.1655011655011655E-3"/>
    <n v="1.487603305785124E-2"/>
    <n v="0.12286501377410468"/>
    <n v="0.24628099173553719"/>
    <n v="1.2947658402203856E-2"/>
    <n v="6.6942148760330583E-2"/>
    <n v="2.7548209366391185E-3"/>
    <n v="1.928374655647383E-3"/>
    <n v="4.0720631786771967E-2"/>
    <n v="7.6999012833168803E-2"/>
    <n v="8.3359629303530252"/>
    <n v="45.961266265817109"/>
    <n v="29830"/>
    <n v="0.70900000000000007"/>
    <n v="3.9E-2"/>
    <s v="потенциал"/>
    <n v="7.2420036803003074E-2"/>
    <s v="потенциал"/>
    <x v="81"/>
    <x v="12"/>
  </r>
  <r>
    <n v="195"/>
    <s v="58"/>
    <s v="Пензенская"/>
    <s v="КУЗНЕЦК"/>
    <n v="88883"/>
    <n v="0"/>
    <n v="0"/>
    <n v="0"/>
    <n v="2638"/>
    <n v="108"/>
    <n v="7"/>
    <n v="81"/>
    <n v="104"/>
    <n v="338"/>
    <n v="69"/>
    <n v="381"/>
    <n v="11"/>
    <n v="5"/>
    <n v="1168"/>
    <n v="2777"/>
    <n v="481177.74026375503"/>
    <n v="5445620.5599999996"/>
    <n v="19601"/>
    <n v="67.3"/>
    <n v="4.5999999999999996"/>
    <n v="0.9499459848757652"/>
    <n v="3.8890889449045736E-2"/>
    <n v="2.5207057976233344E-3"/>
    <n v="6.934931506849315E-2"/>
    <n v="8.9041095890410954E-2"/>
    <n v="0.28938356164383561"/>
    <n v="5.9075342465753425E-2"/>
    <n v="0.3261986301369863"/>
    <n v="9.4178082191780817E-3"/>
    <n v="4.2808219178082189E-3"/>
    <n v="1.3140870582676102E-2"/>
    <n v="3.1243319869941385E-2"/>
    <n v="5.413608229512449"/>
    <n v="61.267290257979589"/>
    <n v="19601"/>
    <n v="0.67299999999999993"/>
    <n v="4.5999999999999999E-2"/>
    <s v="потенциал"/>
    <n v="6.2447674634600124E-2"/>
    <s v="потенциал"/>
    <x v="82"/>
    <x v="6"/>
  </r>
  <r>
    <n v="196"/>
    <s v="31"/>
    <s v="Белгородская"/>
    <s v="ГУБКИН"/>
    <n v="88562"/>
    <n v="0"/>
    <n v="1"/>
    <n v="0"/>
    <n v="3231"/>
    <n v="65"/>
    <n v="10"/>
    <n v="60"/>
    <n v="276"/>
    <n v="180"/>
    <n v="47"/>
    <n v="160"/>
    <n v="16"/>
    <n v="5"/>
    <n v="1628"/>
    <n v="3334"/>
    <n v="447385.89350985101"/>
    <n v="3547760.5049999999"/>
    <n v="25372"/>
    <n v="68.8"/>
    <n v="4"/>
    <n v="0.96910617876424721"/>
    <n v="1.9496100779844032E-2"/>
    <n v="2.999400119976005E-3"/>
    <n v="3.6855036855036855E-2"/>
    <n v="0.16953316953316952"/>
    <n v="0.11056511056511056"/>
    <n v="2.8869778869778869E-2"/>
    <n v="9.8280098280098274E-2"/>
    <n v="9.8280098280098278E-3"/>
    <n v="3.0712530712530711E-3"/>
    <n v="1.8382602018924596E-2"/>
    <n v="3.7645942955217816E-2"/>
    <n v="5.0516688140494912"/>
    <n v="40.059624952011021"/>
    <n v="25372"/>
    <n v="0.68799999999999994"/>
    <n v="0.04"/>
    <s v="потенциал"/>
    <s v="не потенциал"/>
    <s v="потенциал"/>
    <x v="0"/>
    <x v="7"/>
  </r>
  <r>
    <n v="197"/>
    <s v="37"/>
    <s v="Ивановская"/>
    <s v="КИНЕШМА"/>
    <n v="88113"/>
    <n v="0"/>
    <n v="1"/>
    <n v="0"/>
    <n v="1801"/>
    <n v="32"/>
    <n v="5"/>
    <n v="25"/>
    <n v="103"/>
    <n v="219"/>
    <n v="13"/>
    <n v="160"/>
    <n v="6"/>
    <n v="5"/>
    <n v="656"/>
    <n v="1859"/>
    <n v="192877.500091872"/>
    <n v="4356041.4528999999"/>
    <n v="20409"/>
    <n v="67.099999999999994"/>
    <n v="4.3"/>
    <n v="0.96880043033889185"/>
    <n v="1.7213555675094135E-2"/>
    <n v="2.6896180742334587E-3"/>
    <n v="3.8109756097560975E-2"/>
    <n v="0.15701219512195122"/>
    <n v="0.33384146341463417"/>
    <n v="1.9817073170731708E-2"/>
    <n v="0.24390243902439024"/>
    <n v="9.1463414634146336E-3"/>
    <n v="7.621951219512195E-3"/>
    <n v="7.4449854164538717E-3"/>
    <n v="2.1097908367664248E-2"/>
    <n v="2.1889789258324197"/>
    <n v="49.436989466934506"/>
    <n v="20409"/>
    <n v="0.67099999999999993"/>
    <n v="4.2999999999999997E-2"/>
    <s v="потенциал"/>
    <s v="не потенциал"/>
    <s v="потенциал"/>
    <x v="0"/>
    <x v="6"/>
  </r>
  <r>
    <n v="198"/>
    <s v="23"/>
    <s v="Краснодарский"/>
    <s v="ЕЙСК"/>
    <n v="87771"/>
    <n v="0"/>
    <n v="0"/>
    <n v="0"/>
    <n v="1488"/>
    <n v="120"/>
    <n v="21"/>
    <n v="49"/>
    <n v="53"/>
    <n v="269"/>
    <n v="9"/>
    <n v="230"/>
    <n v="25"/>
    <n v="9"/>
    <n v="756"/>
    <n v="1662"/>
    <n v="760684.08516668598"/>
    <n v="8130701.0949999997"/>
    <n v="28788"/>
    <n v="64.8"/>
    <n v="5.7"/>
    <n v="0.89530685920577613"/>
    <n v="7.2202166064981949E-2"/>
    <n v="1.263537906137184E-2"/>
    <n v="6.4814814814814811E-2"/>
    <n v="7.0105820105820102E-2"/>
    <n v="0.35582010582010581"/>
    <n v="1.1904761904761904E-2"/>
    <n v="0.30423280423280424"/>
    <n v="3.3068783068783067E-2"/>
    <n v="1.1904761904761904E-2"/>
    <n v="8.6133233072427113E-3"/>
    <n v="1.8935639334176437E-2"/>
    <n v="8.666690423564571"/>
    <n v="92.635393182258369"/>
    <n v="28788"/>
    <n v="0.64800000000000002"/>
    <n v="5.7000000000000002E-2"/>
    <s v="потенциал"/>
    <n v="4.8275651381683389E-2"/>
    <s v="потенциал"/>
    <x v="83"/>
    <x v="9"/>
  </r>
  <r>
    <n v="199"/>
    <s v="50"/>
    <s v="Московская"/>
    <s v="РЕУТОВ"/>
    <n v="87195"/>
    <n v="0"/>
    <n v="0"/>
    <n v="1"/>
    <n v="8520"/>
    <n v="1659"/>
    <n v="252"/>
    <n v="1207"/>
    <n v="603"/>
    <n v="608"/>
    <n v="425"/>
    <n v="2860"/>
    <n v="505"/>
    <n v="579"/>
    <n v="5826"/>
    <n v="10501"/>
    <n v="-6365936.9484194601"/>
    <n v="79875313.769649997"/>
    <n v="34948"/>
    <n v="71"/>
    <n v="2.7"/>
    <n v="0.81135129987620225"/>
    <n v="0.1579849538139225"/>
    <n v="2.3997714503380629E-2"/>
    <n v="0.20717473395125299"/>
    <n v="0.1035015447991761"/>
    <n v="0.10435976656368005"/>
    <n v="7.2948849982835559E-2"/>
    <n v="0.49090284929625816"/>
    <n v="8.668039821489873E-2"/>
    <n v="9.9382080329557157E-2"/>
    <n v="6.6815757784276619E-2"/>
    <n v="0.12043121738631803"/>
    <n v="-73.008050328797069"/>
    <n v="916.05383072022471"/>
    <n v="34948"/>
    <n v="0.71"/>
    <n v="2.7000000000000003E-2"/>
    <n v="6.6815757784276619E-2"/>
    <s v="не потенциал"/>
    <n v="-1092.6771281186852"/>
    <x v="0"/>
    <x v="12"/>
  </r>
  <r>
    <n v="200"/>
    <s v="38"/>
    <s v="Иркутская"/>
    <s v="УСТЬ-ИЛИМСК"/>
    <n v="86591"/>
    <n v="0"/>
    <n v="0"/>
    <n v="0"/>
    <n v="2426"/>
    <n v="152"/>
    <n v="6"/>
    <n v="30"/>
    <n v="95"/>
    <n v="307"/>
    <n v="17"/>
    <n v="159"/>
    <n v="16"/>
    <n v="2"/>
    <n v="1337"/>
    <n v="2611"/>
    <n v="768775.43182417902"/>
    <n v="2361422.7949999999"/>
    <n v="20224"/>
    <n v="68.099999999999994"/>
    <n v="8.8000000000000007"/>
    <n v="0.92914592110302563"/>
    <n v="5.8215243201838379E-2"/>
    <n v="2.2979701263883571E-3"/>
    <n v="2.243829468960359E-2"/>
    <n v="7.1054599850411362E-2"/>
    <n v="0.22961854899027673"/>
    <n v="1.2715033657442034E-2"/>
    <n v="0.11892296185489903"/>
    <n v="1.1967090501121914E-2"/>
    <n v="1.4958863126402393E-3"/>
    <n v="1.5440403737108938E-2"/>
    <n v="3.0153249182940489E-2"/>
    <n v="8.8782371357783028"/>
    <n v="27.270995773232784"/>
    <n v="20224"/>
    <n v="0.68099999999999994"/>
    <n v="8.8000000000000009E-2"/>
    <s v="потенциал"/>
    <n v="6.4049399508168792E-2"/>
    <s v="потенциал"/>
    <x v="84"/>
    <x v="3"/>
  </r>
  <r>
    <n v="201"/>
    <s v="24"/>
    <s v="Красноярский"/>
    <s v="ЖЕЛЕЗНОГОРСК"/>
    <n v="85559"/>
    <n v="0"/>
    <n v="0"/>
    <n v="1"/>
    <n v="9847"/>
    <n v="2290"/>
    <n v="295"/>
    <n v="1832"/>
    <n v="769"/>
    <n v="899"/>
    <n v="1355"/>
    <n v="3375"/>
    <n v="521"/>
    <n v="479"/>
    <n v="7653"/>
    <n v="12515"/>
    <n v="5395859.3987257797"/>
    <n v="60382755.405000001"/>
    <n v="24806"/>
    <n v="69.599999999999994"/>
    <n v="5"/>
    <n v="0.78681582101478231"/>
    <n v="0.18298042349180982"/>
    <n v="2.3571713943268079E-2"/>
    <n v="0.23938324839932051"/>
    <n v="0.10048347053443094"/>
    <n v="0.11747027309551809"/>
    <n v="0.17705474977133151"/>
    <n v="0.44100352802822423"/>
    <n v="6.8077877956356989E-2"/>
    <n v="6.2589834052005744E-2"/>
    <n v="8.9447048235720375E-2"/>
    <n v="0.14627333185287344"/>
    <n v="63.065947459949037"/>
    <n v="705.74405270047566"/>
    <n v="24806"/>
    <n v="0.69599999999999995"/>
    <n v="0.05"/>
    <n v="8.9447048235720375E-2"/>
    <s v="не потенциал"/>
    <n v="705.06460195031752"/>
    <x v="0"/>
    <x v="7"/>
  </r>
  <r>
    <n v="202"/>
    <s v="66"/>
    <s v="Свердловская"/>
    <s v="НОВОУРАЛЬСК"/>
    <n v="85519"/>
    <n v="0"/>
    <n v="0"/>
    <n v="0"/>
    <n v="6526"/>
    <n v="482"/>
    <n v="45"/>
    <n v="289"/>
    <n v="279"/>
    <n v="605"/>
    <n v="123"/>
    <n v="607"/>
    <n v="96"/>
    <n v="43"/>
    <n v="3061"/>
    <n v="7101"/>
    <n v="397247.45596606401"/>
    <n v="11324563.445"/>
    <n v="32157"/>
    <n v="69.400000000000006"/>
    <n v="6.1"/>
    <n v="0.91902548936769468"/>
    <n v="6.7877763695254195E-2"/>
    <n v="6.3371356147021544E-3"/>
    <n v="9.4413590329957525E-2"/>
    <n v="9.1146684090166616E-2"/>
    <n v="0.19764782750735055"/>
    <n v="4.0182946749428294E-2"/>
    <n v="0.19830120875530871"/>
    <n v="3.136229990199281E-2"/>
    <n v="1.4047696831100947E-2"/>
    <n v="3.5793215542744887E-2"/>
    <n v="8.3034179539049804E-2"/>
    <n v="4.6451368229991461"/>
    <n v="132.4216074205732"/>
    <n v="32157"/>
    <n v="0.69400000000000006"/>
    <n v="6.0999999999999999E-2"/>
    <s v="потенциал"/>
    <n v="5.6072747445950068E-2"/>
    <s v="потенциал"/>
    <x v="85"/>
    <x v="8"/>
  </r>
  <r>
    <n v="203"/>
    <s v="38"/>
    <s v="Иркутская"/>
    <s v="УСОЛЬЕ-СИБИРСКОЕ"/>
    <n v="83364"/>
    <n v="0"/>
    <n v="0"/>
    <n v="0"/>
    <n v="15536"/>
    <n v="888"/>
    <n v="60"/>
    <n v="1706"/>
    <n v="613"/>
    <n v="702"/>
    <n v="1084"/>
    <n v="2976"/>
    <n v="227"/>
    <n v="105"/>
    <n v="7072"/>
    <n v="16555"/>
    <n v="1230824.86023238"/>
    <n v="56916889.729999997"/>
    <n v="20224"/>
    <n v="68.099999999999994"/>
    <n v="8.8000000000000007"/>
    <n v="0.93844759891271523"/>
    <n v="5.363938387194201E-2"/>
    <n v="3.6242826940501359E-3"/>
    <n v="0.24123303167420815"/>
    <n v="8.6679864253393663E-2"/>
    <n v="9.9264705882352935E-2"/>
    <n v="0.15328054298642535"/>
    <n v="0.42081447963800905"/>
    <n v="3.2098416289592757E-2"/>
    <n v="1.4847285067873302E-2"/>
    <n v="8.4832781536394605E-2"/>
    <n v="0.19858692001343506"/>
    <n v="14.764464999668682"/>
    <n v="682.75142423588113"/>
    <n v="20224"/>
    <n v="0.68099999999999994"/>
    <n v="8.8000000000000009E-2"/>
    <s v="потенциал"/>
    <n v="6.4049399508168792E-2"/>
    <s v="потенциал"/>
    <x v="86"/>
    <x v="3"/>
  </r>
  <r>
    <n v="204"/>
    <s v="59"/>
    <s v="Пермский"/>
    <s v="ЧАЙКОВСКИЙ"/>
    <n v="82933"/>
    <n v="0"/>
    <n v="0"/>
    <n v="0"/>
    <n v="5416"/>
    <n v="168"/>
    <n v="28"/>
    <n v="65"/>
    <n v="285"/>
    <n v="475"/>
    <n v="35"/>
    <n v="278"/>
    <n v="27"/>
    <n v="9"/>
    <n v="2854"/>
    <n v="5655"/>
    <n v="781631.97802326805"/>
    <n v="4232264.9349999996"/>
    <n v="28315"/>
    <n v="64.5"/>
    <n v="5.8"/>
    <n v="0.95773651635720602"/>
    <n v="2.9708222811671087E-2"/>
    <n v="4.9513704686118482E-3"/>
    <n v="2.2775052557813594E-2"/>
    <n v="9.9859845830413449E-2"/>
    <n v="0.16643307638402244"/>
    <n v="1.2263489838822705E-2"/>
    <n v="9.740714786264891E-2"/>
    <n v="9.4604064470918004E-3"/>
    <n v="3.1534688156972671E-3"/>
    <n v="3.4413321596951756E-2"/>
    <n v="6.8187573101178053E-2"/>
    <n v="9.4248607674058338"/>
    <n v="51.032338574511954"/>
    <n v="28315"/>
    <n v="0.64500000000000002"/>
    <n v="5.7999999999999996E-2"/>
    <s v="потенциал"/>
    <n v="4.8275651381683389E-2"/>
    <s v="потенциал"/>
    <x v="87"/>
    <x v="9"/>
  </r>
  <r>
    <n v="205"/>
    <s v="61"/>
    <s v="Ростовская"/>
    <s v="АЗОВ"/>
    <n v="82882"/>
    <n v="0"/>
    <n v="0"/>
    <n v="0"/>
    <n v="6041"/>
    <n v="376"/>
    <n v="46"/>
    <n v="266"/>
    <n v="363"/>
    <n v="509"/>
    <n v="176"/>
    <n v="831"/>
    <n v="46"/>
    <n v="26"/>
    <n v="3312"/>
    <n v="6484"/>
    <n v="915718.644431344"/>
    <n v="10406482.67585"/>
    <n v="23355"/>
    <n v="65.599999999999994"/>
    <n v="5.9"/>
    <n v="0.93167797655768048"/>
    <n v="5.7988895743368289E-2"/>
    <n v="7.0943861813695247E-3"/>
    <n v="8.0314009661835745E-2"/>
    <n v="0.10960144927536232"/>
    <n v="0.15368357487922704"/>
    <n v="5.3140096618357488E-2"/>
    <n v="0.25090579710144928"/>
    <n v="1.3888888888888888E-2"/>
    <n v="7.85024154589372E-3"/>
    <n v="3.996042566540383E-2"/>
    <n v="7.8231702902922223E-2"/>
    <n v="11.048462204475568"/>
    <n v="125.55781322663546"/>
    <n v="23355"/>
    <n v="0.65599999999999992"/>
    <n v="5.9000000000000004E-2"/>
    <s v="потенциал"/>
    <n v="4.8991176808558419E-2"/>
    <s v="потенциал"/>
    <x v="88"/>
    <x v="5"/>
  </r>
  <r>
    <n v="206"/>
    <s v="56"/>
    <s v="Оренбургская"/>
    <s v="БУЗУЛУК"/>
    <n v="82655"/>
    <n v="0"/>
    <n v="0"/>
    <n v="1"/>
    <n v="12383"/>
    <n v="1215"/>
    <n v="197"/>
    <n v="1482"/>
    <n v="844"/>
    <n v="1208"/>
    <n v="1650"/>
    <n v="3315"/>
    <n v="182"/>
    <n v="211"/>
    <n v="7570"/>
    <n v="13913"/>
    <n v="4914149.5494957203"/>
    <n v="60079457.325000003"/>
    <n v="20724"/>
    <n v="68.8"/>
    <n v="4.4000000000000004"/>
    <n v="0.89003090634658233"/>
    <n v="8.7328397901243443E-2"/>
    <n v="1.4159419248185151E-2"/>
    <n v="0.19577278731836195"/>
    <n v="0.11149273447820343"/>
    <n v="0.15957727873183619"/>
    <n v="0.21796565389696168"/>
    <n v="0.43791281373844121"/>
    <n v="2.404227212681638E-2"/>
    <n v="2.7873183619550858E-2"/>
    <n v="9.1585506018994622E-2"/>
    <n v="0.16832617506502934"/>
    <n v="59.453748103511224"/>
    <n v="726.87021142096671"/>
    <n v="20724"/>
    <n v="0.68799999999999994"/>
    <n v="4.4000000000000004E-2"/>
    <n v="9.1585506018994622E-2"/>
    <s v="не потенциал"/>
    <n v="649.16110297169359"/>
    <x v="0"/>
    <x v="6"/>
  </r>
  <r>
    <n v="207"/>
    <s v="74"/>
    <s v="Челябинская"/>
    <s v="ОЗЕРСК"/>
    <n v="82268"/>
    <n v="0"/>
    <n v="0"/>
    <n v="0"/>
    <n v="2949"/>
    <n v="244"/>
    <n v="31"/>
    <n v="120"/>
    <n v="295"/>
    <n v="786"/>
    <n v="50"/>
    <n v="221"/>
    <n v="31"/>
    <n v="23"/>
    <n v="1904"/>
    <n v="3294"/>
    <n v="1833120.0008691801"/>
    <n v="2337386.415"/>
    <n v="23157"/>
    <n v="70.400000000000006"/>
    <n v="6.2"/>
    <n v="0.89526411657559202"/>
    <n v="7.407407407407407E-2"/>
    <n v="9.4110503946569519E-3"/>
    <n v="6.3025210084033612E-2"/>
    <n v="0.15493697478991597"/>
    <n v="0.41281512605042014"/>
    <n v="2.6260504201680673E-2"/>
    <n v="0.11607142857142858"/>
    <n v="1.6281512605042018E-2"/>
    <n v="1.207983193277311E-2"/>
    <n v="2.3143871250060778E-2"/>
    <n v="4.0039869694170276E-2"/>
    <n v="22.282296893922062"/>
    <n v="28.411854123109837"/>
    <n v="23157"/>
    <n v="0.70400000000000007"/>
    <n v="6.2E-2"/>
    <s v="потенциал"/>
    <n v="4.8991176808558419E-2"/>
    <s v="потенциал"/>
    <x v="89"/>
    <x v="5"/>
  </r>
  <r>
    <n v="208"/>
    <s v="64"/>
    <s v="Саратовская"/>
    <s v="БАЛАШОВ"/>
    <n v="82222"/>
    <n v="0"/>
    <n v="0"/>
    <n v="0"/>
    <n v="1556"/>
    <n v="62"/>
    <n v="3"/>
    <n v="38"/>
    <n v="97"/>
    <n v="238"/>
    <n v="20"/>
    <n v="230"/>
    <n v="10"/>
    <n v="6"/>
    <n v="759"/>
    <n v="1642"/>
    <n v="-193161.73116148499"/>
    <n v="3704441.5150000001"/>
    <n v="17941"/>
    <n v="65.5"/>
    <n v="4.5999999999999996"/>
    <n v="0.94762484774665046"/>
    <n v="3.7758830694275276E-2"/>
    <n v="1.8270401948842874E-3"/>
    <n v="5.0065876152832672E-2"/>
    <n v="0.12779973649538867"/>
    <n v="0.31357048748353095"/>
    <n v="2.6350461133069828E-2"/>
    <n v="0.30303030303030304"/>
    <n v="1.3175230566534914E-2"/>
    <n v="7.9051383399209481E-3"/>
    <n v="9.2311060300162978E-3"/>
    <n v="1.997032424411958E-2"/>
    <n v="-2.3492706472900804"/>
    <n v="45.054140193622146"/>
    <n v="17941"/>
    <n v="0.65500000000000003"/>
    <n v="4.5999999999999999E-2"/>
    <s v="потенциал"/>
    <n v="6.2447674634600124E-2"/>
    <s v="потенциал"/>
    <x v="90"/>
    <x v="6"/>
  </r>
  <r>
    <n v="209"/>
    <s v="91"/>
    <s v="Крым"/>
    <s v="ЯЛТА"/>
    <n v="81654"/>
    <n v="0"/>
    <n v="0"/>
    <n v="0"/>
    <n v="117"/>
    <n v="40"/>
    <n v="12"/>
    <n v="0"/>
    <n v="0"/>
    <n v="0"/>
    <n v="0"/>
    <n v="64"/>
    <n v="4"/>
    <n v="4"/>
    <n v="67"/>
    <n v="171"/>
    <n v="163803.82885747301"/>
    <n v="602367.48499999999"/>
    <n v="0"/>
    <n v="0"/>
    <n v="0"/>
    <n v="0.68421052631578949"/>
    <n v="0.23391812865497075"/>
    <n v="7.0175438596491224E-2"/>
    <n v="0"/>
    <n v="0"/>
    <n v="0"/>
    <n v="0"/>
    <n v="0.95522388059701491"/>
    <n v="5.9701492537313432E-2"/>
    <n v="5.9701492537313432E-2"/>
    <n v="8.205354299850589E-4"/>
    <n v="2.0942023660812698E-3"/>
    <n v="2.0060723155935167"/>
    <n v="7.37707258676856"/>
    <n v="0"/>
    <n v="0"/>
    <n v="0"/>
    <s v="потенциал"/>
    <e v="#DIV/0!"/>
    <s v="потенциал"/>
    <x v="0"/>
    <x v="10"/>
  </r>
  <r>
    <n v="210"/>
    <s v="42"/>
    <s v="Кемеровская"/>
    <s v="ЮРГА"/>
    <n v="81536"/>
    <n v="0"/>
    <n v="0"/>
    <n v="1"/>
    <n v="15138"/>
    <n v="830"/>
    <n v="54"/>
    <n v="933"/>
    <n v="575"/>
    <n v="794"/>
    <n v="1015"/>
    <n v="2160"/>
    <n v="93"/>
    <n v="110"/>
    <n v="5843"/>
    <n v="16153"/>
    <n v="1502624.4347890499"/>
    <n v="31476401.125"/>
    <n v="20193"/>
    <n v="67.900000000000006"/>
    <n v="6.2"/>
    <n v="0.93716337522441651"/>
    <n v="5.1383643905156935E-2"/>
    <n v="3.3430322540704514E-3"/>
    <n v="0.15967824747561185"/>
    <n v="9.8408351874037306E-2"/>
    <n v="0.13588909806606195"/>
    <n v="0.17371213417764847"/>
    <n v="0.36967311312681844"/>
    <n v="1.5916481259626903E-2"/>
    <n v="1.8825945575902791E-2"/>
    <n v="7.1661597331240182E-2"/>
    <n v="0.19810881083202511"/>
    <n v="18.428969225729123"/>
    <n v="386.04298867984693"/>
    <n v="20193"/>
    <n v="0.67900000000000005"/>
    <n v="6.2E-2"/>
    <n v="7.1661597331240182E-2"/>
    <s v="не потенциал"/>
    <n v="257.16659845782129"/>
    <x v="0"/>
    <x v="5"/>
  </r>
  <r>
    <n v="211"/>
    <s v="43"/>
    <s v="Кировская"/>
    <s v="КИРОВО-ЧЕПЕЦК"/>
    <n v="80920"/>
    <n v="0"/>
    <n v="0"/>
    <n v="0"/>
    <n v="1897"/>
    <n v="62"/>
    <n v="4"/>
    <n v="15"/>
    <n v="52"/>
    <n v="253"/>
    <n v="17"/>
    <n v="163"/>
    <n v="10"/>
    <n v="3"/>
    <n v="1064"/>
    <n v="1982"/>
    <n v="299002.22641331801"/>
    <n v="3456969.73"/>
    <n v="20329"/>
    <n v="67.8"/>
    <n v="5.0999999999999996"/>
    <n v="0.95711402623612518"/>
    <n v="3.1281533804238142E-2"/>
    <n v="2.0181634712411706E-3"/>
    <n v="1.4097744360902255E-2"/>
    <n v="4.8872180451127817E-2"/>
    <n v="0.23778195488721804"/>
    <n v="1.5977443609022556E-2"/>
    <n v="0.15319548872180452"/>
    <n v="9.3984962406015032E-3"/>
    <n v="2.819548872180451E-3"/>
    <n v="1.314878892733564E-2"/>
    <n v="2.4493326742461692E-2"/>
    <n v="3.6950349284888535"/>
    <n v="42.720832056351952"/>
    <n v="20329"/>
    <n v="0.67799999999999994"/>
    <n v="5.0999999999999997E-2"/>
    <s v="потенциал"/>
    <n v="6.2447674634600124E-2"/>
    <s v="потенциал"/>
    <x v="91"/>
    <x v="6"/>
  </r>
  <r>
    <n v="212"/>
    <s v="23"/>
    <s v="Краснодарский"/>
    <s v="КРОПОТКИН"/>
    <n v="80743"/>
    <n v="0"/>
    <n v="0"/>
    <n v="0"/>
    <n v="1792"/>
    <n v="123"/>
    <n v="22"/>
    <n v="46"/>
    <n v="69"/>
    <n v="274"/>
    <n v="26"/>
    <n v="240"/>
    <n v="19"/>
    <n v="6"/>
    <n v="985"/>
    <n v="1958"/>
    <n v="688873.87417795102"/>
    <n v="5720033"/>
    <n v="28788"/>
    <n v="64.8"/>
    <n v="5.7"/>
    <n v="0.91521961184882539"/>
    <n v="6.2819203268641474E-2"/>
    <n v="1.1235955056179775E-2"/>
    <n v="4.6700507614213196E-2"/>
    <n v="7.0050761421319802E-2"/>
    <n v="0.2781725888324873"/>
    <n v="2.6395939086294416E-2"/>
    <n v="0.24365482233502539"/>
    <n v="1.9289340101522844E-2"/>
    <n v="6.0913705583756344E-3"/>
    <n v="1.2199199930644142E-2"/>
    <n v="2.4249780166701759E-2"/>
    <n v="8.5316853990804287"/>
    <n v="70.842463123738284"/>
    <n v="28788"/>
    <n v="0.64800000000000002"/>
    <n v="5.7000000000000002E-2"/>
    <s v="потенциал"/>
    <n v="4.8275651381683389E-2"/>
    <s v="потенциал"/>
    <x v="92"/>
    <x v="9"/>
  </r>
  <r>
    <n v="213"/>
    <s v="50"/>
    <s v="Московская"/>
    <s v="КЛИН"/>
    <n v="80584"/>
    <n v="0"/>
    <n v="0"/>
    <n v="0"/>
    <n v="5740"/>
    <n v="228"/>
    <n v="33"/>
    <n v="256"/>
    <n v="288"/>
    <n v="464"/>
    <n v="161"/>
    <n v="1723"/>
    <n v="53"/>
    <n v="43"/>
    <n v="3373"/>
    <n v="6033"/>
    <n v="935466.17655275099"/>
    <n v="51311253.835600004"/>
    <n v="34948"/>
    <n v="71"/>
    <n v="2.7"/>
    <n v="0.95143378087187136"/>
    <n v="3.7792143212332173E-2"/>
    <n v="5.4699154649428148E-3"/>
    <n v="7.5896827749777643E-2"/>
    <n v="8.5383931218499853E-2"/>
    <n v="0.13756300029647198"/>
    <n v="4.7731989327008596E-2"/>
    <n v="0.51082122739401126"/>
    <n v="1.5713015120071155E-2"/>
    <n v="1.2748295286095465E-2"/>
    <n v="4.1856944306562095E-2"/>
    <n v="7.4865978357986696E-2"/>
    <n v="11.608584539769073"/>
    <n v="636.74245303782391"/>
    <n v="34948"/>
    <n v="0.71"/>
    <n v="2.7000000000000003E-2"/>
    <s v="потенциал"/>
    <n v="7.2420036803003074E-2"/>
    <s v="потенциал"/>
    <x v="93"/>
    <x v="12"/>
  </r>
  <r>
    <n v="214"/>
    <s v="47"/>
    <s v="Ленинградская"/>
    <s v="ВЫБОРГ"/>
    <n v="80013"/>
    <n v="0"/>
    <n v="0"/>
    <n v="0"/>
    <n v="3726"/>
    <n v="132"/>
    <n v="25"/>
    <n v="209"/>
    <n v="282"/>
    <n v="271"/>
    <n v="107"/>
    <n v="549"/>
    <n v="46"/>
    <n v="13"/>
    <n v="1958"/>
    <n v="3916"/>
    <n v="673845.89947173104"/>
    <n v="10159854.926000001"/>
    <n v="20932"/>
    <n v="69.7"/>
    <n v="4.5"/>
    <n v="0.95148110316649648"/>
    <n v="3.3707865168539325E-2"/>
    <n v="6.3840653728294179E-3"/>
    <n v="0.10674157303370786"/>
    <n v="0.14402451481103168"/>
    <n v="0.13840653728294178"/>
    <n v="5.4647599591419814E-2"/>
    <n v="0.28038815117466803"/>
    <n v="2.3493360572012258E-2"/>
    <n v="6.6394279877425941E-3"/>
    <n v="2.4471023458687964E-2"/>
    <n v="4.8942046917375928E-2"/>
    <n v="8.4217052162989887"/>
    <n v="126.97755272268257"/>
    <n v="20932"/>
    <n v="0.69700000000000006"/>
    <n v="4.4999999999999998E-2"/>
    <s v="потенциал"/>
    <n v="6.2447674634600124E-2"/>
    <s v="потенциал"/>
    <x v="94"/>
    <x v="6"/>
  </r>
  <r>
    <n v="215"/>
    <s v="86"/>
    <s v="Ханты-Мансийский Автономный округ - Югра"/>
    <s v="ХАНТЫ-МАНСИЙСК"/>
    <n v="79410"/>
    <n v="0"/>
    <n v="0"/>
    <n v="0"/>
    <n v="2803"/>
    <n v="70"/>
    <n v="13"/>
    <n v="41"/>
    <n v="179"/>
    <n v="218"/>
    <n v="21"/>
    <n v="158"/>
    <n v="15"/>
    <n v="14"/>
    <n v="1489"/>
    <n v="2925"/>
    <n v="709367.59158366395"/>
    <n v="3980552.895"/>
    <n v="41503"/>
    <n v="74.400000000000006"/>
    <n v="4.5999999999999996"/>
    <n v="0.95829059829059826"/>
    <n v="2.3931623931623933E-2"/>
    <n v="4.4444444444444444E-3"/>
    <n v="2.7535258562793822E-2"/>
    <n v="0.12021490933512424"/>
    <n v="0.14640698455339154"/>
    <n v="1.4103425117528543E-2"/>
    <n v="0.1061114842175957"/>
    <n v="1.0073875083948958E-2"/>
    <n v="9.4022834116856951E-3"/>
    <n v="1.8750787054527138E-2"/>
    <n v="3.6834151870041555E-2"/>
    <n v="8.932975589770356"/>
    <n v="50.12659482432943"/>
    <n v="41503"/>
    <n v="0.74400000000000011"/>
    <n v="4.5999999999999999E-2"/>
    <s v="потенциал"/>
    <n v="9.4586223681889375E-2"/>
    <s v="потенциал"/>
    <x v="95"/>
    <x v="4"/>
  </r>
  <r>
    <n v="216"/>
    <s v="74"/>
    <s v="Челябинская"/>
    <s v="ТРОИЦК"/>
    <n v="78637"/>
    <n v="0"/>
    <n v="0"/>
    <n v="0"/>
    <n v="2284"/>
    <n v="162"/>
    <n v="4"/>
    <n v="64"/>
    <n v="104"/>
    <n v="194"/>
    <n v="46"/>
    <n v="300"/>
    <n v="14"/>
    <n v="7"/>
    <n v="944"/>
    <n v="2470"/>
    <n v="61391.306897218798"/>
    <n v="8103716.9199999999"/>
    <n v="23157"/>
    <n v="70.400000000000006"/>
    <n v="6.2"/>
    <n v="0.92469635627530367"/>
    <n v="6.5587044534412955E-2"/>
    <n v="1.6194331983805667E-3"/>
    <n v="6.7796610169491525E-2"/>
    <n v="0.11016949152542373"/>
    <n v="0.20550847457627119"/>
    <n v="4.8728813559322036E-2"/>
    <n v="0.31779661016949151"/>
    <n v="1.4830508474576272E-2"/>
    <n v="7.4152542372881358E-3"/>
    <n v="1.2004527130994315E-2"/>
    <n v="3.1410150438088938E-2"/>
    <n v="0.78069238268523466"/>
    <n v="103.05221358902298"/>
    <n v="23157"/>
    <n v="0.70400000000000007"/>
    <n v="6.2E-2"/>
    <s v="потенциал"/>
    <n v="4.8991176808558419E-2"/>
    <s v="потенциал"/>
    <x v="96"/>
    <x v="5"/>
  </r>
  <r>
    <n v="217"/>
    <s v="52"/>
    <s v="Нижегородская"/>
    <s v="БОР"/>
    <n v="78079"/>
    <n v="0"/>
    <n v="0"/>
    <n v="0"/>
    <n v="4584"/>
    <n v="456"/>
    <n v="61"/>
    <n v="297"/>
    <n v="233"/>
    <n v="332"/>
    <n v="184"/>
    <n v="837"/>
    <n v="75"/>
    <n v="56"/>
    <n v="2238"/>
    <n v="5136"/>
    <n v="438603.74120295502"/>
    <n v="14281050.65385"/>
    <n v="27930"/>
    <n v="70.400000000000006"/>
    <n v="4.2"/>
    <n v="0.89252336448598135"/>
    <n v="8.8785046728971959E-2"/>
    <n v="1.1876947040498442E-2"/>
    <n v="0.13270777479892762"/>
    <n v="0.10411081322609472"/>
    <n v="0.1483467381590706"/>
    <n v="8.2216264521894553E-2"/>
    <n v="0.37399463806970512"/>
    <n v="3.351206434316354E-2"/>
    <n v="2.5022341376228777E-2"/>
    <n v="2.8663276937460777E-2"/>
    <n v="6.5779530987845641E-2"/>
    <n v="5.617435433380999"/>
    <n v="182.9051429174298"/>
    <n v="27930"/>
    <n v="0.70400000000000007"/>
    <n v="4.2000000000000003E-2"/>
    <s v="потенциал"/>
    <n v="3.8691512280848654E-2"/>
    <s v="потенциал"/>
    <x v="97"/>
    <x v="7"/>
  </r>
  <r>
    <n v="218"/>
    <s v="45"/>
    <s v="Курганская"/>
    <s v="ШАДРИНСК"/>
    <n v="77744"/>
    <n v="0"/>
    <n v="0"/>
    <n v="0"/>
    <n v="2798"/>
    <n v="77"/>
    <n v="5"/>
    <n v="50"/>
    <n v="60"/>
    <n v="86"/>
    <n v="25"/>
    <n v="448"/>
    <n v="10"/>
    <n v="3"/>
    <n v="844"/>
    <n v="2892"/>
    <n v="305391.32319200097"/>
    <n v="3785523.585"/>
    <n v="18850"/>
    <n v="64.599999999999994"/>
    <n v="7"/>
    <n v="0.96749654218533887"/>
    <n v="2.6625172890733056E-2"/>
    <n v="1.7289073305670815E-3"/>
    <n v="5.9241706161137442E-2"/>
    <n v="7.1090047393364927E-2"/>
    <n v="0.1018957345971564"/>
    <n v="2.9620853080568721E-2"/>
    <n v="0.53080568720379151"/>
    <n v="1.1848341232227487E-2"/>
    <n v="3.5545023696682463E-3"/>
    <n v="1.085614323934966E-2"/>
    <n v="3.7199012142416138E-2"/>
    <n v="3.9281658159086357"/>
    <n v="48.692163832578721"/>
    <n v="18850"/>
    <n v="0.64599999999999991"/>
    <n v="7.0000000000000007E-2"/>
    <s v="потенциал"/>
    <n v="4.8991176808558419E-2"/>
    <s v="потенциал"/>
    <x v="98"/>
    <x v="5"/>
  </r>
  <r>
    <n v="219"/>
    <s v="42"/>
    <s v="Кемеровская"/>
    <s v="БЕЛОВО"/>
    <n v="76752"/>
    <n v="0"/>
    <n v="0"/>
    <n v="0"/>
    <n v="7385"/>
    <n v="399"/>
    <n v="38"/>
    <n v="243"/>
    <n v="343"/>
    <n v="1026"/>
    <n v="334"/>
    <n v="1461"/>
    <n v="26"/>
    <n v="7"/>
    <n v="4340"/>
    <n v="7883"/>
    <n v="560169.56214676704"/>
    <n v="39967925.909999996"/>
    <n v="20193"/>
    <n v="67.900000000000006"/>
    <n v="6.2"/>
    <n v="0.93682608144107571"/>
    <n v="5.0615248002029684E-2"/>
    <n v="4.8204998097171126E-3"/>
    <n v="5.5990783410138252E-2"/>
    <n v="7.9032258064516123E-2"/>
    <n v="0.23640552995391706"/>
    <n v="7.6958525345622114E-2"/>
    <n v="0.33663594470046082"/>
    <n v="5.9907834101382493E-3"/>
    <n v="1.6129032258064516E-3"/>
    <n v="5.6545757765269961E-2"/>
    <n v="0.10270742130498228"/>
    <n v="7.2984360296378865"/>
    <n v="520.74116518136327"/>
    <n v="20193"/>
    <n v="0.67900000000000005"/>
    <n v="6.2E-2"/>
    <s v="потенциал"/>
    <n v="4.8991176808558419E-2"/>
    <s v="потенциал"/>
    <x v="99"/>
    <x v="5"/>
  </r>
  <r>
    <n v="220"/>
    <s v="26"/>
    <s v="Ставропольский"/>
    <s v="МИНЕРАЛЬНЫЕ ВОДЫ"/>
    <n v="76715"/>
    <n v="0"/>
    <n v="0"/>
    <n v="0"/>
    <n v="3666"/>
    <n v="101"/>
    <n v="2"/>
    <n v="47"/>
    <n v="226"/>
    <n v="276"/>
    <n v="25"/>
    <n v="140"/>
    <n v="8"/>
    <n v="3"/>
    <n v="2239"/>
    <n v="3795"/>
    <n v="380137.26444552001"/>
    <n v="2248641.085"/>
    <n v="21590"/>
    <n v="65"/>
    <n v="5.3"/>
    <n v="0.9660079051383399"/>
    <n v="2.6613965744400527E-2"/>
    <n v="5.2700922266139653E-4"/>
    <n v="2.0991514068780706E-2"/>
    <n v="0.10093791871371148"/>
    <n v="0.12326931665922286"/>
    <n v="1.1165698972755694E-2"/>
    <n v="6.2527914247431884E-2"/>
    <n v="3.5730236712818221E-3"/>
    <n v="1.3398838767306833E-3"/>
    <n v="2.9185947989311088E-2"/>
    <n v="4.9468813139542461E-2"/>
    <n v="4.9551882219320866"/>
    <n v="29.311622042625302"/>
    <n v="21590"/>
    <n v="0.65"/>
    <n v="5.2999999999999999E-2"/>
    <s v="потенциал"/>
    <n v="6.2447674634600124E-2"/>
    <s v="потенциал"/>
    <x v="100"/>
    <x v="6"/>
  </r>
  <r>
    <n v="221"/>
    <s v="42"/>
    <s v="Кемеровская"/>
    <s v="АНЖЕРО-СУДЖЕНСК"/>
    <n v="76669"/>
    <n v="0"/>
    <n v="0"/>
    <n v="0"/>
    <n v="3268"/>
    <n v="82"/>
    <n v="7"/>
    <n v="55"/>
    <n v="133"/>
    <n v="450"/>
    <n v="91"/>
    <n v="307"/>
    <n v="2"/>
    <n v="0"/>
    <n v="1813"/>
    <n v="3389"/>
    <n v="216832.62248358899"/>
    <n v="3725006.27"/>
    <n v="20193"/>
    <n v="67.900000000000006"/>
    <n v="6.2"/>
    <n v="0.96429625258188256"/>
    <n v="2.4195928002360579E-2"/>
    <n v="2.0655060489820007E-3"/>
    <n v="3.0336458907887481E-2"/>
    <n v="7.3359073359073365E-2"/>
    <n v="0.24820739106453393"/>
    <n v="5.019305019305019E-2"/>
    <n v="0.16933259790402647"/>
    <n v="1.1031439602868175E-3"/>
    <n v="0"/>
    <n v="2.3647106392414144E-2"/>
    <n v="4.4203002517314689E-2"/>
    <n v="2.8281655230091562"/>
    <n v="48.585559613403071"/>
    <n v="20193"/>
    <n v="0.67900000000000005"/>
    <n v="6.2E-2"/>
    <s v="потенциал"/>
    <n v="4.8991176808558419E-2"/>
    <s v="потенциал"/>
    <x v="101"/>
    <x v="5"/>
  </r>
  <r>
    <n v="222"/>
    <s v="79"/>
    <s v="Еврейская"/>
    <s v="БИРОБИДЖАН"/>
    <n v="75419"/>
    <n v="0"/>
    <n v="0"/>
    <n v="0"/>
    <n v="1767"/>
    <n v="90"/>
    <n v="5"/>
    <n v="8"/>
    <n v="46"/>
    <n v="300"/>
    <n v="5"/>
    <n v="146"/>
    <n v="9"/>
    <n v="2"/>
    <n v="1002"/>
    <n v="1899"/>
    <n v="321909.91458668403"/>
    <n v="2776215.9805000001"/>
    <n v="21935"/>
    <n v="65"/>
    <n v="8.6999999999999993"/>
    <n v="0.93048973143759872"/>
    <n v="4.7393364928909949E-2"/>
    <n v="2.6329647182727752E-3"/>
    <n v="7.9840319361277438E-3"/>
    <n v="4.590818363273453E-2"/>
    <n v="0.29940119760479039"/>
    <n v="4.9900199600798403E-3"/>
    <n v="0.14570858283433133"/>
    <n v="8.9820359281437123E-3"/>
    <n v="1.996007984031936E-3"/>
    <n v="1.3285776793646164E-2"/>
    <n v="2.5179331468197667E-2"/>
    <n v="4.2682866994614619"/>
    <n v="36.81056471843965"/>
    <n v="21935"/>
    <n v="0.65"/>
    <n v="8.6999999999999994E-2"/>
    <s v="потенциал"/>
    <n v="6.4049399508168792E-2"/>
    <s v="потенциал"/>
    <x v="102"/>
    <x v="3"/>
  </r>
  <r>
    <n v="223"/>
    <s v="91"/>
    <s v="Крым"/>
    <s v="ФЕОДОСИЯ"/>
    <n v="74669"/>
    <n v="0"/>
    <n v="0"/>
    <n v="0"/>
    <n v="103"/>
    <n v="46"/>
    <n v="2"/>
    <n v="0"/>
    <n v="0"/>
    <n v="0"/>
    <n v="0"/>
    <n v="49"/>
    <n v="3"/>
    <n v="1"/>
    <n v="51"/>
    <n v="151"/>
    <n v="27159.839346757501"/>
    <n v="1080835.8192"/>
    <n v="0"/>
    <n v="0"/>
    <n v="0"/>
    <n v="0.68211920529801329"/>
    <n v="0.30463576158940397"/>
    <n v="1.3245033112582781E-2"/>
    <n v="0"/>
    <n v="0"/>
    <n v="0"/>
    <n v="0"/>
    <n v="0.96078431372549022"/>
    <n v="5.8823529411764705E-2"/>
    <n v="1.9607843137254902E-2"/>
    <n v="6.8301437008664906E-4"/>
    <n v="2.0222582330016474E-3"/>
    <n v="0.36373648162902278"/>
    <n v="14.475027376823046"/>
    <n v="0"/>
    <n v="0"/>
    <n v="0"/>
    <s v="потенциал"/>
    <e v="#DIV/0!"/>
    <s v="потенциал"/>
    <x v="0"/>
    <x v="10"/>
  </r>
  <r>
    <n v="224"/>
    <s v="50"/>
    <s v="Московская"/>
    <s v="ЛОБНЯ"/>
    <n v="74350"/>
    <n v="0"/>
    <n v="0"/>
    <n v="0"/>
    <n v="7212"/>
    <n v="862"/>
    <n v="128"/>
    <n v="707"/>
    <n v="485"/>
    <n v="614"/>
    <n v="343"/>
    <n v="1760"/>
    <n v="263"/>
    <n v="186"/>
    <n v="4133"/>
    <n v="8254"/>
    <n v="405660.54367059999"/>
    <n v="42500459.844999999"/>
    <n v="34948"/>
    <n v="71"/>
    <n v="2.7"/>
    <n v="0.87375817785316212"/>
    <n v="0.10443421371456264"/>
    <n v="1.5507632662951297E-2"/>
    <n v="0.17106218243406726"/>
    <n v="0.11734817323977741"/>
    <n v="0.14856036777159448"/>
    <n v="8.299056375514155E-2"/>
    <n v="0.42584079361238808"/>
    <n v="6.3634164045487537E-2"/>
    <n v="4.500362932494556E-2"/>
    <n v="5.5588433086751848E-2"/>
    <n v="0.11101546738399462"/>
    <n v="5.4560933916691328"/>
    <n v="571.62689771351711"/>
    <n v="34948"/>
    <n v="0.71"/>
    <n v="2.7000000000000003E-2"/>
    <s v="потенциал"/>
    <n v="7.2420036803003074E-2"/>
    <s v="потенциал"/>
    <x v="103"/>
    <x v="12"/>
  </r>
  <r>
    <n v="225"/>
    <s v="78"/>
    <s v="Санкт-Петербург"/>
    <s v="ПЕТЕРГОФ"/>
    <n v="73154"/>
    <n v="0"/>
    <n v="0"/>
    <n v="0"/>
    <n v="2755"/>
    <n v="258"/>
    <n v="45"/>
    <n v="261"/>
    <n v="148"/>
    <n v="156"/>
    <n v="108"/>
    <n v="811"/>
    <n v="127"/>
    <n v="79"/>
    <n v="1546"/>
    <n v="3083"/>
    <n v="1878355.42603362"/>
    <n v="14220755.714950001"/>
    <n v="34724"/>
    <n v="72.8"/>
    <n v="1.4"/>
    <n v="0.89361012001297435"/>
    <n v="8.3684722672721382E-2"/>
    <n v="1.4596172559195588E-2"/>
    <n v="0.16882276843467012"/>
    <n v="9.5730918499353168E-2"/>
    <n v="0.10090556274256145"/>
    <n v="6.9857697283311773E-2"/>
    <n v="0.52457956015523932"/>
    <n v="8.2147477360931434E-2"/>
    <n v="5.109961190168176E-2"/>
    <n v="2.1133499193482244E-2"/>
    <n v="4.2143970254531538E-2"/>
    <n v="25.676728901134865"/>
    <n v="194.39477971061049"/>
    <n v="34724"/>
    <n v="0.72799999999999998"/>
    <n v="1.3999999999999999E-2"/>
    <s v="потенциал"/>
    <n v="7.2420036803003074E-2"/>
    <s v="потенциал"/>
    <x v="104"/>
    <x v="12"/>
  </r>
  <r>
    <n v="226"/>
    <s v="63"/>
    <s v="Самарская"/>
    <s v="ЧАПАЕВСК"/>
    <n v="72689"/>
    <n v="0"/>
    <n v="0"/>
    <n v="0"/>
    <n v="4054"/>
    <n v="244"/>
    <n v="21"/>
    <n v="143"/>
    <n v="150"/>
    <n v="445"/>
    <n v="192"/>
    <n v="1201"/>
    <n v="38"/>
    <n v="21"/>
    <n v="2226"/>
    <n v="4343"/>
    <n v="742583.60302963306"/>
    <n v="22342474.390000001"/>
    <n v="26062"/>
    <n v="70.400000000000006"/>
    <n v="3"/>
    <n v="0.93345613631130553"/>
    <n v="5.6182362422288738E-2"/>
    <n v="4.8353672576559982E-3"/>
    <n v="6.4240790655884991E-2"/>
    <n v="6.7385444743935305E-2"/>
    <n v="0.19991015274034141"/>
    <n v="8.6253369272237201E-2"/>
    <n v="0.5395327942497754"/>
    <n v="1.7070979335130278E-2"/>
    <n v="9.433962264150943E-3"/>
    <n v="3.0623615677750415E-2"/>
    <n v="5.9747692223032368E-2"/>
    <n v="10.215900659379454"/>
    <n v="307.37077673375614"/>
    <n v="26062"/>
    <n v="0.70400000000000007"/>
    <n v="0.03"/>
    <s v="потенциал"/>
    <n v="3.8691512280848654E-2"/>
    <s v="потенциал"/>
    <x v="105"/>
    <x v="7"/>
  </r>
  <r>
    <n v="227"/>
    <s v="26"/>
    <s v="Ставропольский"/>
    <s v="ГЕОРГИЕВСК"/>
    <n v="72126"/>
    <n v="0"/>
    <n v="0"/>
    <n v="0"/>
    <n v="1410"/>
    <n v="42"/>
    <n v="13"/>
    <n v="15"/>
    <n v="71"/>
    <n v="122"/>
    <n v="17"/>
    <n v="101"/>
    <n v="11"/>
    <n v="8"/>
    <n v="664"/>
    <n v="1482"/>
    <n v="142800.35458978399"/>
    <n v="2891290.69"/>
    <n v="21590"/>
    <n v="65"/>
    <n v="5.3"/>
    <n v="0.95141700404858298"/>
    <n v="2.8340080971659919E-2"/>
    <n v="8.771929824561403E-3"/>
    <n v="2.2590361445783132E-2"/>
    <n v="0.10692771084337349"/>
    <n v="0.18373493975903615"/>
    <n v="2.5602409638554216E-2"/>
    <n v="0.15210843373493976"/>
    <n v="1.6566265060240965E-2"/>
    <n v="1.2048192771084338E-2"/>
    <n v="9.2061115270498841E-3"/>
    <n v="2.0547375426337243E-2"/>
    <n v="1.9798734796021407"/>
    <n v="40.08666347780273"/>
    <n v="21590"/>
    <n v="0.65"/>
    <n v="5.2999999999999999E-2"/>
    <s v="потенциал"/>
    <n v="6.2447674634600124E-2"/>
    <s v="потенциал"/>
    <x v="106"/>
    <x v="6"/>
  </r>
  <r>
    <n v="228"/>
    <s v="19"/>
    <s v="Хакасия"/>
    <s v="ЧЕРНОГОРСК"/>
    <n v="72117"/>
    <n v="0"/>
    <n v="0"/>
    <n v="0"/>
    <n v="2952"/>
    <n v="157"/>
    <n v="11"/>
    <n v="148"/>
    <n v="203"/>
    <n v="528"/>
    <n v="94"/>
    <n v="249"/>
    <n v="5"/>
    <n v="6"/>
    <n v="1468"/>
    <n v="3160"/>
    <n v="476945.58078216203"/>
    <n v="4167460.4449999998"/>
    <n v="18385"/>
    <n v="64.400000000000006"/>
    <n v="6.2"/>
    <n v="0.9341772151898734"/>
    <n v="4.9683544303797469E-2"/>
    <n v="3.481012658227848E-3"/>
    <n v="0.1008174386920981"/>
    <n v="0.13828337874659399"/>
    <n v="0.35967302452316074"/>
    <n v="6.4032697547683926E-2"/>
    <n v="0.16961852861035423"/>
    <n v="3.4059945504087193E-3"/>
    <n v="4.0871934604904629E-3"/>
    <n v="2.0355810696507066E-2"/>
    <n v="4.3817685150519294E-2"/>
    <n v="6.6134972445077027"/>
    <n v="57.787490397548424"/>
    <n v="18385"/>
    <n v="0.64400000000000002"/>
    <n v="6.2E-2"/>
    <s v="потенциал"/>
    <n v="4.8991176808558419E-2"/>
    <s v="потенциал"/>
    <x v="107"/>
    <x v="5"/>
  </r>
  <r>
    <n v="229"/>
    <s v="24"/>
    <s v="Красноярский"/>
    <s v="МИНУСИНСК"/>
    <n v="71171"/>
    <n v="0"/>
    <n v="0"/>
    <n v="0"/>
    <n v="2221"/>
    <n v="132"/>
    <n v="9"/>
    <n v="38"/>
    <n v="128"/>
    <n v="395"/>
    <n v="24"/>
    <n v="193"/>
    <n v="7"/>
    <n v="6"/>
    <n v="1102"/>
    <n v="2390"/>
    <n v="70305.409725069898"/>
    <n v="2640905.02"/>
    <n v="24806"/>
    <n v="69.599999999999994"/>
    <n v="5"/>
    <n v="0.92928870292887034"/>
    <n v="5.5230125523012555E-2"/>
    <n v="3.7656903765690376E-3"/>
    <n v="3.4482758620689655E-2"/>
    <n v="0.1161524500907441"/>
    <n v="0.35843920145190561"/>
    <n v="2.1778584392014518E-2"/>
    <n v="0.17513611615245009"/>
    <n v="6.3520871143375682E-3"/>
    <n v="5.4446460980036296E-3"/>
    <n v="1.5483834707956893E-2"/>
    <n v="3.3581093422882916E-2"/>
    <n v="0.98783787954461644"/>
    <n v="37.106476233297272"/>
    <n v="24806"/>
    <n v="0.69599999999999995"/>
    <n v="0.05"/>
    <s v="потенциал"/>
    <n v="3.8691512280848654E-2"/>
    <s v="потенциал"/>
    <x v="108"/>
    <x v="7"/>
  </r>
  <r>
    <n v="230"/>
    <s v="26"/>
    <s v="Ставропольский"/>
    <s v="МИХАЙЛОВСК"/>
    <n v="71018"/>
    <n v="0"/>
    <n v="0"/>
    <n v="0"/>
    <n v="2779"/>
    <n v="95"/>
    <n v="18"/>
    <n v="97"/>
    <n v="211"/>
    <n v="297"/>
    <n v="75"/>
    <n v="290"/>
    <n v="6"/>
    <n v="15"/>
    <n v="1596"/>
    <n v="2927"/>
    <n v="599868.48738971201"/>
    <n v="4551085.83"/>
    <n v="21590"/>
    <n v="65"/>
    <n v="5.3"/>
    <n v="0.94943628288349846"/>
    <n v="3.2456440040997611E-2"/>
    <n v="6.1496412709258624E-3"/>
    <n v="6.0776942355889721E-2"/>
    <n v="0.13220551378446116"/>
    <n v="0.18609022556390978"/>
    <n v="4.6992481203007516E-2"/>
    <n v="0.18170426065162906"/>
    <n v="3.7593984962406013E-3"/>
    <n v="9.3984962406015032E-3"/>
    <n v="2.2473175814582219E-2"/>
    <n v="4.1214903263961246E-2"/>
    <n v="8.4467105154990563"/>
    <n v="64.083553887746774"/>
    <n v="21590"/>
    <n v="0.65"/>
    <n v="5.2999999999999999E-2"/>
    <s v="потенциал"/>
    <n v="6.2447674634600124E-2"/>
    <s v="потенциал"/>
    <x v="109"/>
    <x v="6"/>
  </r>
  <r>
    <n v="231"/>
    <s v="16"/>
    <s v="Татарстан"/>
    <s v="ЕЛАБУГА"/>
    <n v="70750"/>
    <n v="0"/>
    <n v="0"/>
    <n v="0"/>
    <n v="4561"/>
    <n v="176"/>
    <n v="40"/>
    <n v="129"/>
    <n v="318"/>
    <n v="533"/>
    <n v="78"/>
    <n v="333"/>
    <n v="38"/>
    <n v="11"/>
    <n v="2669"/>
    <n v="4829"/>
    <n v="1144008.1467506499"/>
    <n v="4473015.96"/>
    <n v="29830"/>
    <n v="70.900000000000006"/>
    <n v="3.9"/>
    <n v="0.94450196728101055"/>
    <n v="3.644646924829157E-2"/>
    <n v="8.2832884655208109E-3"/>
    <n v="4.8332708879730235E-2"/>
    <n v="0.1191457474709629"/>
    <n v="0.1997002622705133"/>
    <n v="2.9224428624953166E-2"/>
    <n v="0.12476582989883851"/>
    <n v="1.4237542150618209E-2"/>
    <n v="4.121393780442113E-3"/>
    <n v="3.7724381625441693E-2"/>
    <n v="6.8254416961130743E-2"/>
    <n v="16.169726455839573"/>
    <n v="63.22284042402827"/>
    <n v="29830"/>
    <n v="0.70900000000000007"/>
    <n v="3.9E-2"/>
    <s v="потенциал"/>
    <n v="7.2420036803003074E-2"/>
    <s v="потенциал"/>
    <x v="110"/>
    <x v="12"/>
  </r>
  <r>
    <n v="232"/>
    <s v="50"/>
    <s v="Московская"/>
    <s v="ДУБНА"/>
    <n v="70569"/>
    <n v="0"/>
    <n v="0"/>
    <n v="0"/>
    <n v="2923"/>
    <n v="197"/>
    <n v="36"/>
    <n v="145"/>
    <n v="168"/>
    <n v="275"/>
    <n v="55"/>
    <n v="531"/>
    <n v="65"/>
    <n v="33"/>
    <n v="1800"/>
    <n v="3184"/>
    <n v="1695594.32021751"/>
    <n v="14188798.484999999"/>
    <n v="34948"/>
    <n v="71"/>
    <n v="2.7"/>
    <n v="0.91802763819095479"/>
    <n v="6.1871859296482409E-2"/>
    <n v="1.1306532663316583E-2"/>
    <n v="8.0555555555555561E-2"/>
    <n v="9.3333333333333338E-2"/>
    <n v="0.15277777777777779"/>
    <n v="3.0555555555555555E-2"/>
    <n v="0.29499999999999998"/>
    <n v="3.6111111111111108E-2"/>
    <n v="1.8333333333333333E-2"/>
    <n v="2.5506950644050504E-2"/>
    <n v="4.5118961583698228E-2"/>
    <n v="24.027467021177994"/>
    <n v="201.06276814181865"/>
    <n v="34948"/>
    <n v="0.71"/>
    <n v="2.7000000000000003E-2"/>
    <s v="потенциал"/>
    <n v="7.2420036803003074E-2"/>
    <s v="потенциал"/>
    <x v="111"/>
    <x v="12"/>
  </r>
  <r>
    <n v="233"/>
    <s v="11"/>
    <s v="Коми"/>
    <s v="ВОРКУТА"/>
    <n v="70551"/>
    <n v="0"/>
    <n v="0"/>
    <n v="0"/>
    <n v="1834"/>
    <n v="107"/>
    <n v="3"/>
    <n v="9"/>
    <n v="93"/>
    <n v="263"/>
    <n v="6"/>
    <n v="111"/>
    <n v="6"/>
    <n v="11"/>
    <n v="584"/>
    <n v="1966"/>
    <n v="388627.60346731899"/>
    <n v="1806057.97"/>
    <n v="30844"/>
    <n v="69.900000000000006"/>
    <n v="6"/>
    <n v="0.93285859613428279"/>
    <n v="5.4425228891149542E-2"/>
    <n v="1.525940996948118E-3"/>
    <n v="1.5410958904109588E-2"/>
    <n v="0.15924657534246575"/>
    <n v="0.45034246575342468"/>
    <n v="1.0273972602739725E-2"/>
    <n v="0.19006849315068494"/>
    <n v="1.0273972602739725E-2"/>
    <n v="1.8835616438356163E-2"/>
    <n v="8.277699819988377E-3"/>
    <n v="2.7866366174823885E-2"/>
    <n v="5.5084634302464739"/>
    <n v="25.59932488554379"/>
    <n v="30844"/>
    <n v="0.69900000000000007"/>
    <n v="0.06"/>
    <s v="потенциал"/>
    <n v="5.6072747445950068E-2"/>
    <s v="потенциал"/>
    <x v="112"/>
    <x v="8"/>
  </r>
  <r>
    <n v="234"/>
    <s v="22"/>
    <s v="Алтайский"/>
    <s v="НОВОАЛТАЙСК"/>
    <n v="70438"/>
    <n v="0"/>
    <n v="0"/>
    <n v="0"/>
    <n v="6025"/>
    <n v="326"/>
    <n v="26"/>
    <n v="439"/>
    <n v="405"/>
    <n v="581"/>
    <n v="303"/>
    <n v="591"/>
    <n v="56"/>
    <n v="17"/>
    <n v="3364"/>
    <n v="6418"/>
    <n v="382887.12515747902"/>
    <n v="6939859.4299999997"/>
    <n v="18434"/>
    <n v="63.6"/>
    <n v="7.2"/>
    <n v="0.93876597070738543"/>
    <n v="5.0794640074789656E-2"/>
    <n v="4.0511062636335304E-3"/>
    <n v="0.13049940546967895"/>
    <n v="0.1203923900118906"/>
    <n v="0.17271105826397146"/>
    <n v="9.0071343638525564E-2"/>
    <n v="0.17568370986920334"/>
    <n v="1.6646848989298454E-2"/>
    <n v="5.0535077288941738E-3"/>
    <n v="4.7758312274624494E-2"/>
    <n v="9.1115591016212846E-2"/>
    <n v="5.4358034747931372"/>
    <n v="98.524367954797128"/>
    <n v="18434"/>
    <n v="0.63600000000000001"/>
    <n v="7.2000000000000008E-2"/>
    <s v="потенциал"/>
    <n v="4.8991176808558419E-2"/>
    <s v="потенциал"/>
    <x v="113"/>
    <x v="5"/>
  </r>
  <r>
    <n v="235"/>
    <s v="50"/>
    <s v="Московская"/>
    <s v="ЕГОРЬЕВСК"/>
    <n v="70133"/>
    <n v="0"/>
    <n v="0"/>
    <n v="0"/>
    <n v="2472"/>
    <n v="142"/>
    <n v="13"/>
    <n v="134"/>
    <n v="96"/>
    <n v="188"/>
    <n v="82"/>
    <n v="609"/>
    <n v="50"/>
    <n v="25"/>
    <n v="1111"/>
    <n v="2645"/>
    <n v="929189.50055510795"/>
    <n v="17141265.780000001"/>
    <n v="34948"/>
    <n v="71"/>
    <n v="2.7"/>
    <n v="0.93459357277882793"/>
    <n v="5.3686200378071834E-2"/>
    <n v="4.9149338374291111E-3"/>
    <n v="0.12061206120612061"/>
    <n v="8.6408640864086408E-2"/>
    <n v="0.1692169216921692"/>
    <n v="7.3807380738073802E-2"/>
    <n v="0.54815481548154821"/>
    <n v="4.5004500450045004E-2"/>
    <n v="2.2502250225022502E-2"/>
    <n v="1.5841330044344317E-2"/>
    <n v="3.7714057576319279E-2"/>
    <n v="13.248962693098941"/>
    <n v="244.41084482340696"/>
    <n v="34948"/>
    <n v="0.71"/>
    <n v="2.7000000000000003E-2"/>
    <s v="потенциал"/>
    <n v="7.2420036803003074E-2"/>
    <s v="потенциал"/>
    <x v="114"/>
    <x v="12"/>
  </r>
  <r>
    <n v="236"/>
    <s v="66"/>
    <s v="Свердловская"/>
    <s v="АСБЕСТ"/>
    <n v="68914"/>
    <n v="0"/>
    <n v="0"/>
    <n v="0"/>
    <n v="2428"/>
    <n v="211"/>
    <n v="17"/>
    <n v="118"/>
    <n v="75"/>
    <n v="272"/>
    <n v="50"/>
    <n v="305"/>
    <n v="23"/>
    <n v="8"/>
    <n v="1180"/>
    <n v="2665"/>
    <n v="432064.48189469503"/>
    <n v="5807174.1600000001"/>
    <n v="32157"/>
    <n v="69.400000000000006"/>
    <n v="6.1"/>
    <n v="0.91106941838649158"/>
    <n v="7.9174484052532829E-2"/>
    <n v="6.3789868667917448E-3"/>
    <n v="0.1"/>
    <n v="6.3559322033898302E-2"/>
    <n v="0.23050847457627119"/>
    <n v="4.2372881355932202E-2"/>
    <n v="0.25847457627118642"/>
    <n v="1.9491525423728815E-2"/>
    <n v="6.7796610169491523E-3"/>
    <n v="1.7122790724671329E-2"/>
    <n v="3.8671387526482283E-2"/>
    <n v="6.2696183924122098"/>
    <n v="84.266972748643241"/>
    <n v="32157"/>
    <n v="0.69400000000000006"/>
    <n v="6.0999999999999999E-2"/>
    <s v="потенциал"/>
    <n v="5.6072747445950068E-2"/>
    <s v="потенциал"/>
    <x v="115"/>
    <x v="8"/>
  </r>
  <r>
    <n v="237"/>
    <s v="02"/>
    <s v="Башкортостан"/>
    <s v="БЕЛОРЕЦК"/>
    <n v="68804"/>
    <n v="0"/>
    <n v="0"/>
    <n v="0"/>
    <n v="2771"/>
    <n v="93"/>
    <n v="6"/>
    <n v="61"/>
    <n v="137"/>
    <n v="405"/>
    <n v="50"/>
    <n v="179"/>
    <n v="8"/>
    <n v="6"/>
    <n v="1576"/>
    <n v="2921"/>
    <n v="908828.78904063802"/>
    <n v="3769003.39"/>
    <n v="25971"/>
    <n v="65.2"/>
    <n v="5.3"/>
    <n v="0.94864772338240333"/>
    <n v="3.1838411502909961E-2"/>
    <n v="2.0540910647038686E-3"/>
    <n v="3.8705583756345176E-2"/>
    <n v="8.6928934010152281E-2"/>
    <n v="0.25697969543147209"/>
    <n v="3.1725888324873094E-2"/>
    <n v="0.11357868020304568"/>
    <n v="5.076142131979695E-3"/>
    <n v="3.8071065989847717E-3"/>
    <n v="2.2905645020638334E-2"/>
    <n v="4.2453927097261784E-2"/>
    <n v="13.208952808566915"/>
    <n v="54.778841201092959"/>
    <n v="25971"/>
    <n v="0.65200000000000002"/>
    <n v="5.2999999999999999E-2"/>
    <s v="потенциал"/>
    <n v="4.8275651381683389E-2"/>
    <s v="потенциал"/>
    <x v="116"/>
    <x v="9"/>
  </r>
  <r>
    <n v="238"/>
    <s v="28"/>
    <s v="Амурская"/>
    <s v="БЕЛОГОРСК"/>
    <n v="68220"/>
    <n v="0"/>
    <n v="0"/>
    <n v="0"/>
    <n v="1295"/>
    <n v="60"/>
    <n v="0"/>
    <n v="3"/>
    <n v="47"/>
    <n v="109"/>
    <n v="3"/>
    <n v="46"/>
    <n v="0"/>
    <n v="2"/>
    <n v="932"/>
    <n v="1363"/>
    <n v="109901.464829542"/>
    <n v="809945.995"/>
    <n v="26765"/>
    <n v="67.3"/>
    <n v="5.6"/>
    <n v="0.95011005135730009"/>
    <n v="4.4020542920029347E-2"/>
    <n v="0"/>
    <n v="3.2188841201716738E-3"/>
    <n v="5.0429184549356222E-2"/>
    <n v="0.11695278969957082"/>
    <n v="3.2188841201716738E-3"/>
    <n v="4.9356223175965663E-2"/>
    <n v="0"/>
    <n v="2.1459227467811159E-3"/>
    <n v="1.366168279097039E-2"/>
    <n v="1.9979478158897685E-2"/>
    <n v="1.6109859986740254"/>
    <n v="11.872559293462327"/>
    <n v="26765"/>
    <n v="0.67299999999999993"/>
    <n v="5.5999999999999994E-2"/>
    <s v="потенциал"/>
    <n v="4.8275651381683389E-2"/>
    <s v="потенциал"/>
    <x v="117"/>
    <x v="9"/>
  </r>
  <r>
    <n v="239"/>
    <s v="61"/>
    <s v="Ростовская"/>
    <s v="ГУКОВО"/>
    <n v="67268"/>
    <n v="0"/>
    <n v="0"/>
    <n v="1"/>
    <n v="5618"/>
    <n v="279"/>
    <n v="11"/>
    <n v="159"/>
    <n v="115"/>
    <n v="211"/>
    <n v="315"/>
    <n v="1228"/>
    <n v="14"/>
    <n v="8"/>
    <n v="2087"/>
    <n v="5922"/>
    <n v="318569.60380320001"/>
    <n v="20724573.34"/>
    <n v="23355"/>
    <n v="65.599999999999994"/>
    <n v="5.9"/>
    <n v="0.94866599121918271"/>
    <n v="4.7112462006079027E-2"/>
    <n v="1.8574805808848362E-3"/>
    <n v="7.6185912793483468E-2"/>
    <n v="5.5103018687110684E-2"/>
    <n v="0.10110206037374221"/>
    <n v="0.15093435553425971"/>
    <n v="0.58840440824149498"/>
    <n v="6.7081935793004309E-3"/>
    <n v="3.8332534738859609E-3"/>
    <n v="3.1025153118867811E-2"/>
    <n v="8.8035916037343162E-2"/>
    <n v="4.7358268984242136"/>
    <n v="308.08963162276268"/>
    <n v="23355"/>
    <n v="0.65599999999999992"/>
    <n v="5.9000000000000004E-2"/>
    <n v="3.1025153118867811E-2"/>
    <s v="не потенциал"/>
    <n v="152.64475505663631"/>
    <x v="0"/>
    <x v="5"/>
  </r>
  <r>
    <n v="240"/>
    <s v="50"/>
    <s v="Московская"/>
    <s v="СТУПИНО"/>
    <n v="66942"/>
    <n v="0"/>
    <n v="0"/>
    <n v="0"/>
    <n v="2657"/>
    <n v="162"/>
    <n v="27"/>
    <n v="139"/>
    <n v="183"/>
    <n v="482"/>
    <n v="74"/>
    <n v="457"/>
    <n v="39"/>
    <n v="21"/>
    <n v="1511"/>
    <n v="2871"/>
    <n v="907020.01394210197"/>
    <n v="11430738.460000001"/>
    <n v="34948"/>
    <n v="71"/>
    <n v="2.7"/>
    <n v="0.92546151166840818"/>
    <n v="5.6426332288401257E-2"/>
    <n v="9.4043887147335428E-3"/>
    <n v="9.1992058239576444E-2"/>
    <n v="0.12111184645929848"/>
    <n v="0.31899404367968232"/>
    <n v="4.8974189278623431E-2"/>
    <n v="0.30244870946393115"/>
    <n v="2.5810721376571807E-2"/>
    <n v="1.3898080741230973E-2"/>
    <n v="2.2571778554569627E-2"/>
    <n v="4.2887873084162406E-2"/>
    <n v="13.549341429029637"/>
    <n v="170.75585521794989"/>
    <n v="34948"/>
    <n v="0.71"/>
    <n v="2.7000000000000003E-2"/>
    <s v="потенциал"/>
    <n v="7.2420036803003074E-2"/>
    <s v="потенциал"/>
    <x v="118"/>
    <x v="12"/>
  </r>
  <r>
    <n v="241"/>
    <s v="02"/>
    <s v="Башкортостан"/>
    <s v="ТУЙМАЗЫ"/>
    <n v="66849"/>
    <n v="0"/>
    <n v="0"/>
    <n v="0"/>
    <n v="2091"/>
    <n v="94"/>
    <n v="8"/>
    <n v="45"/>
    <n v="89"/>
    <n v="410"/>
    <n v="23"/>
    <n v="207"/>
    <n v="7"/>
    <n v="7"/>
    <n v="886"/>
    <n v="2237"/>
    <n v="101908.312766207"/>
    <n v="5347751.8600000003"/>
    <n v="25971"/>
    <n v="65.2"/>
    <n v="5.3"/>
    <n v="0.93473401877514528"/>
    <n v="4.2020563254358517E-2"/>
    <n v="3.5762181493071078E-3"/>
    <n v="5.0790067720090294E-2"/>
    <n v="0.10045146726862303"/>
    <n v="0.46275395033860045"/>
    <n v="2.5959367945823927E-2"/>
    <n v="0.23363431151241534"/>
    <n v="7.900677200902935E-3"/>
    <n v="7.900677200902935E-3"/>
    <n v="1.3253750991039507E-2"/>
    <n v="3.3463477389340156E-2"/>
    <n v="1.5244553062305644"/>
    <n v="79.997484779129081"/>
    <n v="25971"/>
    <n v="0.65200000000000002"/>
    <n v="5.2999999999999999E-2"/>
    <s v="потенциал"/>
    <n v="4.8275651381683389E-2"/>
    <s v="потенциал"/>
    <x v="119"/>
    <x v="9"/>
  </r>
  <r>
    <n v="242"/>
    <s v="52"/>
    <s v="Нижегородская"/>
    <s v="КСТОВО"/>
    <n v="66641"/>
    <n v="0"/>
    <n v="0"/>
    <n v="0"/>
    <n v="3892"/>
    <n v="437"/>
    <n v="46"/>
    <n v="175"/>
    <n v="162"/>
    <n v="367"/>
    <n v="107"/>
    <n v="915"/>
    <n v="65"/>
    <n v="43"/>
    <n v="1867"/>
    <n v="4416"/>
    <n v="1156109.6418089899"/>
    <n v="16453764.439999999"/>
    <n v="27930"/>
    <n v="70.400000000000006"/>
    <n v="4.2"/>
    <n v="0.8813405797101449"/>
    <n v="9.8958333333333329E-2"/>
    <n v="1.0416666666666666E-2"/>
    <n v="9.3733261917514729E-2"/>
    <n v="8.6770219603642201E-2"/>
    <n v="0.19657204070701662"/>
    <n v="5.7311194429566149E-2"/>
    <n v="0.49009105516871987"/>
    <n v="3.4815211569362611E-2"/>
    <n v="2.3031601499732192E-2"/>
    <n v="2.8015786077639892E-2"/>
    <n v="6.6265512222205544E-2"/>
    <n v="17.348323731771583"/>
    <n v="246.90152368661933"/>
    <n v="27930"/>
    <n v="0.70400000000000007"/>
    <n v="4.2000000000000003E-2"/>
    <s v="потенциал"/>
    <n v="3.8691512280848654E-2"/>
    <s v="потенциал"/>
    <x v="120"/>
    <x v="7"/>
  </r>
  <r>
    <n v="243"/>
    <s v="64"/>
    <s v="Саратовская"/>
    <s v="ВОЛЬСК"/>
    <n v="66520"/>
    <n v="0"/>
    <n v="0"/>
    <n v="0"/>
    <n v="1290"/>
    <n v="61"/>
    <n v="7"/>
    <n v="24"/>
    <n v="38"/>
    <n v="161"/>
    <n v="6"/>
    <n v="112"/>
    <n v="5"/>
    <n v="2"/>
    <n v="437"/>
    <n v="1370"/>
    <n v="552698.52555575001"/>
    <n v="1456701.12"/>
    <n v="17941"/>
    <n v="65.5"/>
    <n v="4.5999999999999996"/>
    <n v="0.94160583941605835"/>
    <n v="4.4525547445255477E-2"/>
    <n v="5.1094890510948905E-3"/>
    <n v="5.4919908466819219E-2"/>
    <n v="8.6956521739130432E-2"/>
    <n v="0.36842105263157893"/>
    <n v="1.3729977116704805E-2"/>
    <n v="0.25629290617848971"/>
    <n v="1.1441647597254004E-2"/>
    <n v="4.5766590389016018E-3"/>
    <n v="6.5694527961515335E-3"/>
    <n v="2.0595309681298857E-2"/>
    <n v="8.308757149064192"/>
    <n v="21.898693926638607"/>
    <n v="17941"/>
    <n v="0.65500000000000003"/>
    <n v="4.5999999999999999E-2"/>
    <s v="потенциал"/>
    <n v="6.2447674634600124E-2"/>
    <s v="потенциал"/>
    <x v="121"/>
    <x v="6"/>
  </r>
  <r>
    <n v="244"/>
    <s v="02"/>
    <s v="Башкортостан"/>
    <s v="ИШИМБАЙ"/>
    <n v="66242"/>
    <n v="0"/>
    <n v="0"/>
    <n v="0"/>
    <n v="2990"/>
    <n v="139"/>
    <n v="8"/>
    <n v="98"/>
    <n v="160"/>
    <n v="217"/>
    <n v="44"/>
    <n v="398"/>
    <n v="9"/>
    <n v="4"/>
    <n v="1106"/>
    <n v="3172"/>
    <n v="419317.95162743598"/>
    <n v="10224593.609999999"/>
    <n v="25971"/>
    <n v="65.2"/>
    <n v="5.3"/>
    <n v="0.94262295081967218"/>
    <n v="4.3820933165195461E-2"/>
    <n v="2.5220680958385876E-3"/>
    <n v="8.8607594936708861E-2"/>
    <n v="0.14466546112115733"/>
    <n v="0.19620253164556961"/>
    <n v="3.9783001808318265E-2"/>
    <n v="0.35985533453887886"/>
    <n v="8.1374321880651E-3"/>
    <n v="3.616636528028933E-3"/>
    <n v="1.6696355786359106E-2"/>
    <n v="4.7885027625977475E-2"/>
    <n v="6.3300919601980006"/>
    <n v="154.35212720026567"/>
    <n v="25971"/>
    <n v="0.65200000000000002"/>
    <n v="5.2999999999999999E-2"/>
    <s v="потенциал"/>
    <n v="4.8275651381683389E-2"/>
    <s v="потенциал"/>
    <x v="122"/>
    <x v="9"/>
  </r>
  <r>
    <n v="245"/>
    <s v="59"/>
    <s v="Пермский"/>
    <s v="КУНГУР"/>
    <n v="66110"/>
    <n v="0"/>
    <n v="0"/>
    <n v="0"/>
    <n v="2237"/>
    <n v="99"/>
    <n v="12"/>
    <n v="52"/>
    <n v="107"/>
    <n v="455"/>
    <n v="32"/>
    <n v="191"/>
    <n v="10"/>
    <n v="3"/>
    <n v="1261"/>
    <n v="2383"/>
    <n v="334610.12806871498"/>
    <n v="3149046.05"/>
    <n v="28315"/>
    <n v="64.5"/>
    <n v="5.8"/>
    <n v="0.93873268988669745"/>
    <n v="4.1544271926143517E-2"/>
    <n v="5.035669324381032E-3"/>
    <n v="4.1237113402061855E-2"/>
    <n v="8.4853291038858053E-2"/>
    <n v="0.36082474226804123"/>
    <n v="2.5376685170499604E-2"/>
    <n v="0.1514670896114195"/>
    <n v="7.9302141157811257E-3"/>
    <n v="2.3790642347343376E-3"/>
    <n v="1.9074270155800939E-2"/>
    <n v="3.6045983966117079E-2"/>
    <n v="5.0614147340601265"/>
    <n v="47.633429889577975"/>
    <n v="28315"/>
    <n v="0.64500000000000002"/>
    <n v="5.7999999999999996E-2"/>
    <s v="потенциал"/>
    <n v="4.8275651381683389E-2"/>
    <s v="потенциал"/>
    <x v="123"/>
    <x v="9"/>
  </r>
  <r>
    <n v="246"/>
    <s v="59"/>
    <s v="Пермский"/>
    <s v="ЛЫСЬВА"/>
    <n v="65931"/>
    <n v="0"/>
    <n v="0"/>
    <n v="0"/>
    <n v="2029"/>
    <n v="66"/>
    <n v="7"/>
    <n v="38"/>
    <n v="77"/>
    <n v="376"/>
    <n v="19"/>
    <n v="153"/>
    <n v="12"/>
    <n v="2"/>
    <n v="1128"/>
    <n v="2129"/>
    <n v="5219.7846497136497"/>
    <n v="2665441.48"/>
    <n v="28315"/>
    <n v="64.5"/>
    <n v="5.8"/>
    <n v="0.95302959135744481"/>
    <n v="3.1000469704086424E-2"/>
    <n v="3.2879286049788633E-3"/>
    <n v="3.3687943262411348E-2"/>
    <n v="6.8262411347517732E-2"/>
    <n v="0.33333333333333331"/>
    <n v="1.6843971631205674E-2"/>
    <n v="0.13563829787234041"/>
    <n v="1.0638297872340425E-2"/>
    <n v="1.7730496453900709E-3"/>
    <n v="1.7108795558993493E-2"/>
    <n v="3.2291334880405274E-2"/>
    <n v="7.9170415278300793E-2"/>
    <n v="40.42774233668532"/>
    <n v="28315"/>
    <n v="0.64500000000000002"/>
    <n v="5.7999999999999996E-2"/>
    <s v="потенциал"/>
    <n v="4.8275651381683389E-2"/>
    <s v="потенциал"/>
    <x v="124"/>
    <x v="9"/>
  </r>
  <r>
    <n v="247"/>
    <s v="47"/>
    <s v="Ленинградская"/>
    <s v="СОСНОВЫЙ БОР"/>
    <n v="65901"/>
    <n v="0"/>
    <n v="0"/>
    <n v="1"/>
    <n v="7825"/>
    <n v="941"/>
    <n v="122"/>
    <n v="1073"/>
    <n v="238"/>
    <n v="309"/>
    <n v="800"/>
    <n v="4202"/>
    <n v="690"/>
    <n v="697"/>
    <n v="5963"/>
    <n v="8950"/>
    <n v="4410877.7539857402"/>
    <n v="155518323.30500001"/>
    <n v="20932"/>
    <n v="69.7"/>
    <n v="4.5"/>
    <n v="0.87430167597765363"/>
    <n v="0.10513966480446928"/>
    <n v="1.3631284916201117E-2"/>
    <n v="0.17994298172061043"/>
    <n v="3.9912795572698306E-2"/>
    <n v="5.1819553915814186E-2"/>
    <n v="0.13416065738722119"/>
    <n v="0.70467885292637933"/>
    <n v="0.11571356699647828"/>
    <n v="0.11688747274861647"/>
    <n v="9.0484211165232697E-2"/>
    <n v="0.13580977526896404"/>
    <n v="66.931878939405166"/>
    <n v="2359.8780489673904"/>
    <n v="20932"/>
    <n v="0.69700000000000006"/>
    <n v="4.4999999999999998E-2"/>
    <n v="9.0484211165232697E-2"/>
    <s v="не потенциал"/>
    <n v="739.70782391174578"/>
    <x v="0"/>
    <x v="6"/>
  </r>
  <r>
    <n v="248"/>
    <s v="05"/>
    <s v="Дагестан"/>
    <s v="БУЙНАКСК"/>
    <n v="65735"/>
    <n v="0"/>
    <n v="0"/>
    <n v="0"/>
    <n v="450"/>
    <n v="18"/>
    <n v="1"/>
    <n v="3"/>
    <n v="1"/>
    <n v="100"/>
    <n v="2"/>
    <n v="52"/>
    <n v="2"/>
    <n v="0"/>
    <n v="158"/>
    <n v="476"/>
    <n v="9760.5437199813205"/>
    <n v="878888.45499999996"/>
    <n v="23423"/>
    <n v="63.1"/>
    <n v="10.199999999999999"/>
    <n v="0.94537815126050417"/>
    <n v="3.7815126050420166E-2"/>
    <n v="2.1008403361344537E-3"/>
    <n v="1.8987341772151899E-2"/>
    <n v="6.3291139240506328E-3"/>
    <n v="0.63291139240506333"/>
    <n v="1.2658227848101266E-2"/>
    <n v="0.32911392405063289"/>
    <n v="1.2658227848101266E-2"/>
    <n v="0"/>
    <n v="2.4035901726629648E-3"/>
    <n v="7.2411957100479195E-3"/>
    <n v="0.14848320864047038"/>
    <n v="13.370175020917319"/>
    <n v="23423"/>
    <n v="0.63100000000000001"/>
    <n v="0.10199999999999999"/>
    <s v="потенциал"/>
    <n v="6.4049399508168792E-2"/>
    <s v="потенциал"/>
    <x v="125"/>
    <x v="3"/>
  </r>
  <r>
    <n v="249"/>
    <s v="36"/>
    <s v="Воронежская"/>
    <s v="БОРИСОГЛЕБСК"/>
    <n v="65585"/>
    <n v="0"/>
    <n v="0"/>
    <n v="0"/>
    <n v="3306"/>
    <n v="63"/>
    <n v="11"/>
    <n v="35"/>
    <n v="184"/>
    <n v="397"/>
    <n v="26"/>
    <n v="177"/>
    <n v="20"/>
    <n v="7"/>
    <n v="1907"/>
    <n v="3405"/>
    <n v="583127.26315875002"/>
    <n v="3055065.37"/>
    <n v="25505"/>
    <n v="64.900000000000006"/>
    <n v="4.5"/>
    <n v="0.97092511013215854"/>
    <n v="1.8502202643171806E-2"/>
    <n v="3.2305433186490457E-3"/>
    <n v="1.8353434714210803E-2"/>
    <n v="9.6486628211851069E-2"/>
    <n v="0.20818038804404823"/>
    <n v="1.3633980073413739E-2"/>
    <n v="9.2815941269008911E-2"/>
    <n v="1.048767697954903E-2"/>
    <n v="3.6706869428421605E-3"/>
    <n v="2.9076770603034232E-2"/>
    <n v="5.1917359152245178E-2"/>
    <n v="8.891168150625143"/>
    <n v="46.581769764427847"/>
    <n v="25505"/>
    <n v="0.64900000000000002"/>
    <n v="4.4999999999999998E-2"/>
    <s v="потенциал"/>
    <n v="4.8275651381683389E-2"/>
    <s v="потенциал"/>
    <x v="126"/>
    <x v="9"/>
  </r>
  <r>
    <n v="250"/>
    <s v="72"/>
    <s v="Тюменская"/>
    <s v="ИШИМ"/>
    <n v="65229"/>
    <n v="0"/>
    <n v="0"/>
    <n v="0"/>
    <n v="1479"/>
    <n v="46"/>
    <n v="2"/>
    <n v="48"/>
    <n v="48"/>
    <n v="118"/>
    <n v="28"/>
    <n v="155"/>
    <n v="2"/>
    <n v="3"/>
    <n v="801"/>
    <n v="1531"/>
    <n v="115057.883026364"/>
    <n v="3684700.145"/>
    <n v="38523"/>
    <n v="71.8"/>
    <n v="4.7"/>
    <n v="0.96603527106466358"/>
    <n v="3.0045721750489876E-2"/>
    <n v="1.3063357282821686E-3"/>
    <n v="5.9925093632958802E-2"/>
    <n v="5.9925093632958802E-2"/>
    <n v="0.14731585518102372"/>
    <n v="3.495630461922597E-2"/>
    <n v="0.19350811485642946"/>
    <n v="2.4968789013732834E-3"/>
    <n v="3.7453183520599251E-3"/>
    <n v="1.2279814193073633E-2"/>
    <n v="2.3471155467660088E-2"/>
    <n v="1.7639068976431342"/>
    <n v="56.488680571524938"/>
    <n v="38523"/>
    <n v="0.71799999999999997"/>
    <n v="4.7E-2"/>
    <s v="потенциал"/>
    <n v="9.4586223681889375E-2"/>
    <s v="потенциал"/>
    <x v="127"/>
    <x v="4"/>
  </r>
  <r>
    <n v="251"/>
    <s v="50"/>
    <s v="Московская"/>
    <s v="НАРО-ФОМИНСК"/>
    <n v="64640"/>
    <n v="0"/>
    <n v="0"/>
    <n v="0"/>
    <n v="3824"/>
    <n v="285"/>
    <n v="34"/>
    <n v="242"/>
    <n v="146"/>
    <n v="295"/>
    <n v="121"/>
    <n v="1051"/>
    <n v="81"/>
    <n v="38"/>
    <n v="1861"/>
    <n v="4169"/>
    <n v="1787081.46366266"/>
    <n v="27125598.055"/>
    <n v="34948"/>
    <n v="71"/>
    <n v="2.7"/>
    <n v="0.9172463420484529"/>
    <n v="6.836171743823459E-2"/>
    <n v="8.1554329575437758E-3"/>
    <n v="0.13003761418592155"/>
    <n v="7.8452444922084905E-2"/>
    <n v="0.15851692638366469"/>
    <n v="6.5018807092960776E-2"/>
    <n v="0.56475013433637833"/>
    <n v="4.3524986566362174E-2"/>
    <n v="2.0419129500268671E-2"/>
    <n v="2.8790222772277229E-2"/>
    <n v="6.4495668316831678E-2"/>
    <n v="27.646681059137684"/>
    <n v="419.64105901918316"/>
    <n v="34948"/>
    <n v="0.71"/>
    <n v="2.7000000000000003E-2"/>
    <s v="потенциал"/>
    <n v="7.2420036803003074E-2"/>
    <s v="потенциал"/>
    <x v="128"/>
    <x v="12"/>
  </r>
  <r>
    <n v="252"/>
    <s v="26"/>
    <s v="Ставропольский"/>
    <s v="БУДЕННОВСК"/>
    <n v="64628"/>
    <n v="0"/>
    <n v="0"/>
    <n v="0"/>
    <n v="1147"/>
    <n v="50"/>
    <n v="2"/>
    <n v="27"/>
    <n v="60"/>
    <n v="218"/>
    <n v="12"/>
    <n v="105"/>
    <n v="9"/>
    <n v="3"/>
    <n v="670"/>
    <n v="1211"/>
    <n v="172811.04454323801"/>
    <n v="1620291.865"/>
    <n v="21590"/>
    <n v="65"/>
    <n v="5.3"/>
    <n v="0.94715111478117253"/>
    <n v="4.1288191577208921E-2"/>
    <n v="1.6515276630883566E-3"/>
    <n v="4.0298507462686567E-2"/>
    <n v="8.9552238805970144E-2"/>
    <n v="0.32537313432835818"/>
    <n v="1.7910447761194031E-2"/>
    <n v="0.15671641791044777"/>
    <n v="1.3432835820895522E-2"/>
    <n v="4.4776119402985077E-3"/>
    <n v="1.0367023581110354E-2"/>
    <n v="1.8738008293618866E-2"/>
    <n v="2.6739345878448662"/>
    <n v="25.071050705576532"/>
    <n v="21590"/>
    <n v="0.65"/>
    <n v="5.2999999999999999E-2"/>
    <s v="потенциал"/>
    <n v="6.2447674634600124E-2"/>
    <s v="потенциал"/>
    <x v="129"/>
    <x v="6"/>
  </r>
  <r>
    <n v="253"/>
    <s v="71"/>
    <s v="Тульская"/>
    <s v="ДОНСКОЙ"/>
    <n v="64561"/>
    <n v="0"/>
    <n v="0"/>
    <n v="0"/>
    <n v="2546"/>
    <n v="90"/>
    <n v="2"/>
    <n v="34"/>
    <n v="213"/>
    <n v="359"/>
    <n v="21"/>
    <n v="241"/>
    <n v="19"/>
    <n v="8"/>
    <n v="1271"/>
    <n v="2661"/>
    <n v="413397.62611753098"/>
    <n v="3800940.7149999999"/>
    <n v="23040"/>
    <n v="68.5"/>
    <n v="4.0999999999999996"/>
    <n v="0.95678316422397591"/>
    <n v="3.3821871476888386E-2"/>
    <n v="7.5159714393085303E-4"/>
    <n v="2.6750590086546028E-2"/>
    <n v="0.16758457907159716"/>
    <n v="0.2824547600314713"/>
    <n v="1.6522423288749016E-2"/>
    <n v="0.18961447678992918"/>
    <n v="1.4948859166011016E-2"/>
    <n v="6.2942564909520063E-3"/>
    <n v="1.9686807825157603E-2"/>
    <n v="4.1216833692167096E-2"/>
    <n v="6.4032097724250088"/>
    <n v="58.873634469726305"/>
    <n v="23040"/>
    <n v="0.68500000000000005"/>
    <n v="4.0999999999999995E-2"/>
    <s v="потенциал"/>
    <n v="3.8691512280848654E-2"/>
    <s v="потенциал"/>
    <x v="130"/>
    <x v="7"/>
  </r>
  <r>
    <n v="254"/>
    <s v="66"/>
    <s v="Свердловская"/>
    <s v="ПОЛЕВСКОЙ"/>
    <n v="64191"/>
    <n v="0"/>
    <n v="0"/>
    <n v="0"/>
    <n v="3955"/>
    <n v="265"/>
    <n v="20"/>
    <n v="170"/>
    <n v="175"/>
    <n v="418"/>
    <n v="95"/>
    <n v="412"/>
    <n v="36"/>
    <n v="23"/>
    <n v="2213"/>
    <n v="4274"/>
    <n v="655302.73496866098"/>
    <n v="6946152.7249999996"/>
    <n v="32157"/>
    <n v="69.400000000000006"/>
    <n v="6.1"/>
    <n v="0.92536265793167993"/>
    <n v="6.2002807674309782E-2"/>
    <n v="4.679457182966776E-3"/>
    <n v="7.6818798011748762E-2"/>
    <n v="7.9078174423859018E-2"/>
    <n v="0.18888386805241753"/>
    <n v="4.2928151830094893E-2"/>
    <n v="0.18617261635788523"/>
    <n v="1.6267510167193855E-2"/>
    <n v="1.0393131495707185E-2"/>
    <n v="3.4475237961708025E-2"/>
    <n v="6.6582542724057892E-2"/>
    <n v="10.208638827384851"/>
    <n v="108.21069503512953"/>
    <n v="32157"/>
    <n v="0.69400000000000006"/>
    <n v="6.0999999999999999E-2"/>
    <s v="потенциал"/>
    <n v="5.6072747445950068E-2"/>
    <s v="потенциал"/>
    <x v="131"/>
    <x v="8"/>
  </r>
  <r>
    <n v="255"/>
    <s v="16"/>
    <s v="Татарстан"/>
    <s v="ЛЕНИНОГОРСК"/>
    <n v="64145"/>
    <n v="0"/>
    <n v="0"/>
    <n v="0"/>
    <n v="5043"/>
    <n v="159"/>
    <n v="21"/>
    <n v="37"/>
    <n v="236"/>
    <n v="1194"/>
    <n v="54"/>
    <n v="242"/>
    <n v="13"/>
    <n v="3"/>
    <n v="2534"/>
    <n v="5312"/>
    <n v="952403.38427377096"/>
    <n v="5403266.09375"/>
    <n v="29830"/>
    <n v="70.900000000000006"/>
    <n v="3.9"/>
    <n v="0.9493599397590361"/>
    <n v="2.9932228915662652E-2"/>
    <n v="3.9533132530120479E-3"/>
    <n v="1.4601420678768745E-2"/>
    <n v="9.3133385951065503E-2"/>
    <n v="0.47119179163378061"/>
    <n v="2.1310181531176007E-2"/>
    <n v="9.5501183898973954E-2"/>
    <n v="5.1302288871349641E-3"/>
    <n v="1.1838989739542227E-3"/>
    <n v="3.9504248187699743E-2"/>
    <n v="8.2812378205627868E-2"/>
    <n v="14.84766364134026"/>
    <n v="84.235187368462078"/>
    <n v="29830"/>
    <n v="0.70900000000000007"/>
    <n v="3.9E-2"/>
    <s v="потенциал"/>
    <n v="7.2420036803003074E-2"/>
    <s v="потенциал"/>
    <x v="132"/>
    <x v="12"/>
  </r>
  <r>
    <n v="256"/>
    <s v="50"/>
    <s v="Московская"/>
    <s v="ПАВЛОВСКИЙ ПОСАД"/>
    <n v="63771"/>
    <n v="0"/>
    <n v="0"/>
    <n v="0"/>
    <n v="3463"/>
    <n v="198"/>
    <n v="30"/>
    <n v="263"/>
    <n v="190"/>
    <n v="174"/>
    <n v="132"/>
    <n v="812"/>
    <n v="69"/>
    <n v="39"/>
    <n v="1651"/>
    <n v="3713"/>
    <n v="1116676.4585062501"/>
    <n v="21461292.3301"/>
    <n v="34948"/>
    <n v="71"/>
    <n v="2.7"/>
    <n v="0.93266900080797199"/>
    <n v="5.3326151360086185E-2"/>
    <n v="8.0797199030433614E-3"/>
    <n v="0.15929739551786795"/>
    <n v="0.11508176862507571"/>
    <n v="0.10539067231980617"/>
    <n v="7.9951544518473652E-2"/>
    <n v="0.49182313749242884"/>
    <n v="4.1792852816474865E-2"/>
    <n v="2.3622047244094488E-2"/>
    <n v="2.5889510906211288E-2"/>
    <n v="5.8223957598281348E-2"/>
    <n v="17.510725227866114"/>
    <n v="336.53686362296344"/>
    <n v="34948"/>
    <n v="0.71"/>
    <n v="2.7000000000000003E-2"/>
    <s v="потенциал"/>
    <n v="7.2420036803003074E-2"/>
    <s v="потенциал"/>
    <x v="133"/>
    <x v="12"/>
  </r>
  <r>
    <n v="257"/>
    <s v="23"/>
    <s v="Краснодарский"/>
    <s v="СЛАВЯНСК-НА-КУБАНИ"/>
    <n v="63768"/>
    <n v="0"/>
    <n v="0"/>
    <n v="0"/>
    <n v="1480"/>
    <n v="149"/>
    <n v="17"/>
    <n v="53"/>
    <n v="79"/>
    <n v="223"/>
    <n v="26"/>
    <n v="354"/>
    <n v="28"/>
    <n v="7"/>
    <n v="807"/>
    <n v="1663"/>
    <n v="528735.13636831997"/>
    <n v="6753526.4400000004"/>
    <n v="28788"/>
    <n v="64.8"/>
    <n v="5.7"/>
    <n v="0.88995790739627179"/>
    <n v="8.9597113650030064E-2"/>
    <n v="1.0222489476849068E-2"/>
    <n v="6.5675340768277565E-2"/>
    <n v="9.7893432465923177E-2"/>
    <n v="0.27633209417596033"/>
    <n v="3.2218091697645598E-2"/>
    <n v="0.43866171003717475"/>
    <n v="3.4696406443618343E-2"/>
    <n v="8.6741016109045856E-3"/>
    <n v="1.2655250282273241E-2"/>
    <n v="2.6078911052565549E-2"/>
    <n v="8.2915433504002003"/>
    <n v="105.90776627775688"/>
    <n v="28788"/>
    <n v="0.64800000000000002"/>
    <n v="5.7000000000000002E-2"/>
    <s v="потенциал"/>
    <n v="4.8275651381683389E-2"/>
    <s v="потенциал"/>
    <x v="134"/>
    <x v="9"/>
  </r>
  <r>
    <n v="258"/>
    <s v="58"/>
    <s v="Пензенская"/>
    <s v="ЗАРЕЧНЫЙ"/>
    <n v="63579"/>
    <n v="0"/>
    <n v="0"/>
    <n v="0"/>
    <n v="2031"/>
    <n v="166"/>
    <n v="30"/>
    <n v="157"/>
    <n v="124"/>
    <n v="237"/>
    <n v="117"/>
    <n v="389"/>
    <n v="11"/>
    <n v="21"/>
    <n v="1142"/>
    <n v="2248"/>
    <n v="-172359.74063344201"/>
    <n v="5816044.6299999999"/>
    <n v="19601"/>
    <n v="67.3"/>
    <n v="4.5999999999999996"/>
    <n v="0.90346975088967973"/>
    <n v="7.384341637010676E-2"/>
    <n v="1.3345195729537367E-2"/>
    <n v="0.13747810858143608"/>
    <n v="0.10858143607705779"/>
    <n v="0.2075306479859895"/>
    <n v="0.10245183887915937"/>
    <n v="0.34063047285464099"/>
    <n v="9.6322241681260946E-3"/>
    <n v="1.8388791593695272E-2"/>
    <n v="1.7961905660674123E-2"/>
    <n v="3.5357586624514381E-2"/>
    <n v="-2.7109539412925967"/>
    <n v="91.477447427609746"/>
    <n v="19601"/>
    <n v="0.67299999999999993"/>
    <n v="4.5999999999999999E-2"/>
    <s v="потенциал"/>
    <n v="6.2447674634600124E-2"/>
    <s v="потенциал"/>
    <x v="135"/>
    <x v="6"/>
  </r>
  <r>
    <n v="259"/>
    <s v="23"/>
    <s v="Краснодарский"/>
    <s v="ТУАПСЕ"/>
    <n v="63233"/>
    <n v="0"/>
    <n v="0"/>
    <n v="1"/>
    <n v="5987"/>
    <n v="669"/>
    <n v="152"/>
    <n v="476"/>
    <n v="526"/>
    <n v="496"/>
    <n v="167"/>
    <n v="647"/>
    <n v="94"/>
    <n v="185"/>
    <n v="3176"/>
    <n v="6857"/>
    <n v="3137531.2449691901"/>
    <n v="5621812.6120499996"/>
    <n v="28788"/>
    <n v="64.8"/>
    <n v="5.7"/>
    <n v="0.87312235671576488"/>
    <n v="9.7564532594429057E-2"/>
    <n v="2.2167128481843372E-2"/>
    <n v="0.14987405541561713"/>
    <n v="0.16561712846347607"/>
    <n v="0.15617128463476071"/>
    <n v="5.2581863979848868E-2"/>
    <n v="0.2037153652392947"/>
    <n v="2.9596977329974811E-2"/>
    <n v="5.8249370277078084E-2"/>
    <n v="5.0226938465674567E-2"/>
    <n v="0.10844021317982699"/>
    <n v="49.618573291939178"/>
    <n v="88.90630860547499"/>
    <n v="28788"/>
    <n v="0.64800000000000002"/>
    <n v="5.7000000000000002E-2"/>
    <n v="5.0226938465674567E-2"/>
    <s v="не потенциал"/>
    <n v="987.88767158979533"/>
    <x v="0"/>
    <x v="9"/>
  </r>
  <r>
    <n v="260"/>
    <s v="36"/>
    <s v="Воронежская"/>
    <s v="РОССОШЬ"/>
    <n v="62865"/>
    <n v="0"/>
    <n v="0"/>
    <n v="0"/>
    <n v="2756"/>
    <n v="74"/>
    <n v="9"/>
    <n v="37"/>
    <n v="216"/>
    <n v="323"/>
    <n v="19"/>
    <n v="165"/>
    <n v="8"/>
    <n v="5"/>
    <n v="1665"/>
    <n v="2863"/>
    <n v="96466.286277996405"/>
    <n v="1722355.375"/>
    <n v="25505"/>
    <n v="64.900000000000006"/>
    <n v="4.5"/>
    <n v="0.96262661543835137"/>
    <n v="2.5847013622074748E-2"/>
    <n v="3.1435557107928748E-3"/>
    <n v="2.2222222222222223E-2"/>
    <n v="0.12972972972972974"/>
    <n v="0.193993993993994"/>
    <n v="1.1411411411411412E-2"/>
    <n v="9.90990990990991E-2"/>
    <n v="4.8048048048048046E-3"/>
    <n v="3.003003003003003E-3"/>
    <n v="2.6485325697924122E-2"/>
    <n v="4.5542034518412468E-2"/>
    <n v="1.5344991056708248"/>
    <n v="27.397683528195341"/>
    <n v="25505"/>
    <n v="0.64900000000000002"/>
    <n v="4.4999999999999998E-2"/>
    <s v="потенциал"/>
    <n v="4.8275651381683389E-2"/>
    <s v="потенциал"/>
    <x v="136"/>
    <x v="9"/>
  </r>
  <r>
    <n v="261"/>
    <s v="02"/>
    <s v="Башкортостан"/>
    <s v="КУМЕРТАУ"/>
    <n v="62854"/>
    <n v="0"/>
    <n v="0"/>
    <n v="0"/>
    <n v="1932"/>
    <n v="92"/>
    <n v="7"/>
    <n v="43"/>
    <n v="91"/>
    <n v="248"/>
    <n v="24"/>
    <n v="234"/>
    <n v="9"/>
    <n v="7"/>
    <n v="728"/>
    <n v="2051"/>
    <n v="-48812.344817087498"/>
    <n v="4967926.5199999996"/>
    <n v="25971"/>
    <n v="65.2"/>
    <n v="5.3"/>
    <n v="0.94197952218430037"/>
    <n v="4.4856167723061918E-2"/>
    <n v="3.4129692832764505E-3"/>
    <n v="5.9065934065934064E-2"/>
    <n v="0.125"/>
    <n v="0.34065934065934067"/>
    <n v="3.2967032967032968E-2"/>
    <n v="0.32142857142857145"/>
    <n v="1.2362637362637362E-2"/>
    <n v="9.6153846153846159E-3"/>
    <n v="1.1582397301683266E-2"/>
    <n v="3.2631177013396122E-2"/>
    <n v="-0.77659886112399368"/>
    <n v="79.039146593693317"/>
    <n v="25971"/>
    <n v="0.65200000000000002"/>
    <n v="5.2999999999999999E-2"/>
    <s v="потенциал"/>
    <n v="4.8275651381683389E-2"/>
    <s v="потенциал"/>
    <x v="137"/>
    <x v="9"/>
  </r>
  <r>
    <n v="262"/>
    <s v="23"/>
    <s v="Краснодарский"/>
    <s v="ЛАБИНСК"/>
    <n v="62822"/>
    <n v="0"/>
    <n v="0"/>
    <n v="0"/>
    <n v="1409"/>
    <n v="63"/>
    <n v="6"/>
    <n v="23"/>
    <n v="84"/>
    <n v="367"/>
    <n v="13"/>
    <n v="123"/>
    <n v="12"/>
    <n v="8"/>
    <n v="829"/>
    <n v="1497"/>
    <n v="142251.57510088"/>
    <n v="2454720.2000000002"/>
    <n v="28788"/>
    <n v="64.8"/>
    <n v="5.7"/>
    <n v="0.94121576486305947"/>
    <n v="4.2084168336673347E-2"/>
    <n v="4.0080160320641279E-3"/>
    <n v="2.7744270205066344E-2"/>
    <n v="0.10132689987937274"/>
    <n v="0.44270205066344992"/>
    <n v="1.5681544028950542E-2"/>
    <n v="0.14837153196622438"/>
    <n v="1.4475271411338963E-2"/>
    <n v="9.6501809408926411E-3"/>
    <n v="1.3196014135175576E-2"/>
    <n v="2.382923179777785E-2"/>
    <n v="2.2643592228977112"/>
    <n v="39.07421285536914"/>
    <n v="28788"/>
    <n v="0.64800000000000002"/>
    <n v="5.7000000000000002E-2"/>
    <s v="потенциал"/>
    <n v="4.8275651381683389E-2"/>
    <s v="потенциал"/>
    <x v="138"/>
    <x v="9"/>
  </r>
  <r>
    <n v="263"/>
    <s v="02"/>
    <s v="Башкортостан"/>
    <s v="СИБАЙ"/>
    <n v="62732"/>
    <n v="0"/>
    <n v="0"/>
    <n v="0"/>
    <n v="3399"/>
    <n v="94"/>
    <n v="11"/>
    <n v="67"/>
    <n v="163"/>
    <n v="639"/>
    <n v="47"/>
    <n v="129"/>
    <n v="3"/>
    <n v="1"/>
    <n v="2097"/>
    <n v="3565"/>
    <n v="367778.14097479498"/>
    <n v="2274086.2599999998"/>
    <n v="25971"/>
    <n v="65.2"/>
    <n v="5.3"/>
    <n v="0.9534361851332398"/>
    <n v="2.6367461430575036E-2"/>
    <n v="3.0855539971949507E-3"/>
    <n v="3.195040534096328E-2"/>
    <n v="7.7730090605627092E-2"/>
    <n v="0.30472103004291845"/>
    <n v="2.2412970910824989E-2"/>
    <n v="6.1516452074391992E-2"/>
    <n v="1.4306151645207439E-3"/>
    <n v="4.7687172150691462E-4"/>
    <n v="3.3427915577376781E-2"/>
    <n v="5.6829050564305296E-2"/>
    <n v="5.8626879578970064"/>
    <n v="36.250817126825218"/>
    <n v="25971"/>
    <n v="0.65200000000000002"/>
    <n v="5.2999999999999999E-2"/>
    <s v="потенциал"/>
    <n v="4.8275651381683389E-2"/>
    <s v="потенциал"/>
    <x v="139"/>
    <x v="9"/>
  </r>
  <r>
    <n v="264"/>
    <s v="32"/>
    <s v="Брянская"/>
    <s v="КЛИНЦЫ"/>
    <n v="62510"/>
    <n v="0"/>
    <n v="1"/>
    <n v="0"/>
    <n v="1166"/>
    <n v="37"/>
    <n v="2"/>
    <n v="3"/>
    <n v="71"/>
    <n v="92"/>
    <n v="1"/>
    <n v="152"/>
    <n v="6"/>
    <n v="3"/>
    <n v="473"/>
    <n v="1218"/>
    <n v="113338.321378366"/>
    <n v="3143438.8450000002"/>
    <n v="22039"/>
    <n v="66.8"/>
    <n v="5"/>
    <n v="0.95730706075533667"/>
    <n v="3.0377668308702793E-2"/>
    <n v="1.6420361247947454E-3"/>
    <n v="6.3424947145877377E-3"/>
    <n v="0.15010570824524314"/>
    <n v="0.1945031712473573"/>
    <n v="2.1141649048625794E-3"/>
    <n v="0.32135306553911203"/>
    <n v="1.2684989429175475E-2"/>
    <n v="6.3424947145877377E-3"/>
    <n v="7.5667893137098064E-3"/>
    <n v="1.948488241881299E-2"/>
    <n v="1.8131230423670772"/>
    <n v="50.286975603903379"/>
    <n v="22039"/>
    <n v="0.66799999999999993"/>
    <n v="0.05"/>
    <s v="потенциал"/>
    <s v="не потенциал"/>
    <s v="потенциал"/>
    <x v="0"/>
    <x v="6"/>
  </r>
  <r>
    <n v="265"/>
    <s v="69"/>
    <s v="Тверская"/>
    <s v="РЖЕВ"/>
    <n v="62026"/>
    <n v="0"/>
    <n v="0"/>
    <n v="0"/>
    <n v="784"/>
    <n v="52"/>
    <n v="7"/>
    <n v="14"/>
    <n v="23"/>
    <n v="153"/>
    <n v="3"/>
    <n v="198"/>
    <n v="12"/>
    <n v="14"/>
    <n v="416"/>
    <n v="861"/>
    <n v="497940.81298072799"/>
    <n v="3884277.9249999998"/>
    <n v="20602"/>
    <n v="70.5"/>
    <n v="5.3"/>
    <n v="0.91056910569105687"/>
    <n v="6.039488966318235E-2"/>
    <n v="8.130081300813009E-3"/>
    <n v="3.3653846153846152E-2"/>
    <n v="5.5288461538461536E-2"/>
    <n v="0.36778846153846156"/>
    <n v="7.2115384615384619E-3"/>
    <n v="0.47596153846153844"/>
    <n v="2.8846153846153848E-2"/>
    <n v="3.3653846153846152E-2"/>
    <n v="6.7068648631219167E-3"/>
    <n v="1.3881275594105697E-2"/>
    <n v="8.0279368809971299"/>
    <n v="62.623382533131263"/>
    <n v="20602"/>
    <n v="0.70499999999999996"/>
    <n v="5.2999999999999999E-2"/>
    <s v="потенциал"/>
    <n v="6.2447674634600124E-2"/>
    <s v="потенциал"/>
    <x v="140"/>
    <x v="6"/>
  </r>
  <r>
    <n v="266"/>
    <s v="66"/>
    <s v="Свердловская"/>
    <s v="РЕВДА"/>
    <n v="61890"/>
    <n v="0"/>
    <n v="0"/>
    <n v="0"/>
    <n v="3547"/>
    <n v="256"/>
    <n v="30"/>
    <n v="194"/>
    <n v="162"/>
    <n v="200"/>
    <n v="116"/>
    <n v="457"/>
    <n v="43"/>
    <n v="12"/>
    <n v="1840"/>
    <n v="3866"/>
    <n v="840952.03766718204"/>
    <n v="9641589.8499999996"/>
    <n v="32157"/>
    <n v="69.400000000000006"/>
    <n v="6.1"/>
    <n v="0.91748577340920845"/>
    <n v="6.6218313502327986E-2"/>
    <n v="7.7599586135540608E-3"/>
    <n v="0.10543478260869565"/>
    <n v="8.804347826086957E-2"/>
    <n v="0.10869565217391304"/>
    <n v="6.3043478260869562E-2"/>
    <n v="0.24836956521739131"/>
    <n v="2.3369565217391305E-2"/>
    <n v="6.5217391304347823E-3"/>
    <n v="2.973016642430118E-2"/>
    <n v="6.2465664889319761E-2"/>
    <n v="13.587850018858976"/>
    <n v="155.78590806269187"/>
    <n v="32157"/>
    <n v="0.69400000000000006"/>
    <n v="6.0999999999999999E-2"/>
    <s v="потенциал"/>
    <n v="5.6072747445950068E-2"/>
    <s v="потенциал"/>
    <x v="141"/>
    <x v="8"/>
  </r>
  <r>
    <n v="267"/>
    <s v="23"/>
    <s v="Краснодарский"/>
    <s v="ТИХОРЕЦК"/>
    <n v="61825"/>
    <n v="0"/>
    <n v="0"/>
    <n v="0"/>
    <n v="2164"/>
    <n v="112"/>
    <n v="15"/>
    <n v="79"/>
    <n v="86"/>
    <n v="377"/>
    <n v="43"/>
    <n v="385"/>
    <n v="16"/>
    <n v="3"/>
    <n v="1224"/>
    <n v="2312"/>
    <n v="233403.76910488101"/>
    <n v="6801093.7549999999"/>
    <n v="28788"/>
    <n v="64.8"/>
    <n v="5.7"/>
    <n v="0.93598615916955019"/>
    <n v="4.8442906574394463E-2"/>
    <n v="6.487889273356401E-3"/>
    <n v="6.4542483660130726E-2"/>
    <n v="7.0261437908496732E-2"/>
    <n v="0.30800653594771243"/>
    <n v="3.5130718954248366E-2"/>
    <n v="0.31454248366013071"/>
    <n v="1.3071895424836602E-2"/>
    <n v="2.4509803921568627E-3"/>
    <n v="1.9797816417306914E-2"/>
    <n v="3.7395875454913061E-2"/>
    <n v="3.7752328201355603"/>
    <n v="110.00556012939749"/>
    <n v="28788"/>
    <n v="0.64800000000000002"/>
    <n v="5.7000000000000002E-2"/>
    <s v="потенциал"/>
    <n v="4.8275651381683389E-2"/>
    <s v="потенциал"/>
    <x v="142"/>
    <x v="9"/>
  </r>
  <r>
    <n v="268"/>
    <s v="14"/>
    <s v="Саха /Якутия/"/>
    <s v="НЕРЮНГРИ"/>
    <n v="61746"/>
    <n v="0"/>
    <n v="0"/>
    <n v="0"/>
    <n v="2182"/>
    <n v="326"/>
    <n v="13"/>
    <n v="13"/>
    <n v="135"/>
    <n v="425"/>
    <n v="17"/>
    <n v="103"/>
    <n v="14"/>
    <n v="7"/>
    <n v="1416"/>
    <n v="2557"/>
    <n v="632468.39569828403"/>
    <n v="2385943.83"/>
    <n v="34205"/>
    <n v="70.599999999999994"/>
    <n v="7.4"/>
    <n v="0.85334376222135311"/>
    <n v="0.12749315604223699"/>
    <n v="5.0840829096597574E-3"/>
    <n v="9.1807909604519778E-3"/>
    <n v="9.5338983050847453E-2"/>
    <n v="0.3001412429378531"/>
    <n v="1.2005649717514125E-2"/>
    <n v="7.2740112994350278E-2"/>
    <n v="9.887005649717515E-3"/>
    <n v="4.9435028248587575E-3"/>
    <n v="2.2932659605480517E-2"/>
    <n v="4.1411589414698927E-2"/>
    <n v="10.24306668769287"/>
    <n v="38.641269555922655"/>
    <n v="34205"/>
    <n v="0.70599999999999996"/>
    <n v="7.400000000000001E-2"/>
    <s v="потенциал"/>
    <n v="5.6072747445950068E-2"/>
    <s v="потенциал"/>
    <x v="143"/>
    <x v="8"/>
  </r>
  <r>
    <n v="269"/>
    <s v="71"/>
    <s v="Тульская"/>
    <s v="АЛЕКСИН"/>
    <n v="61738"/>
    <n v="0"/>
    <n v="0"/>
    <n v="0"/>
    <n v="3316"/>
    <n v="124"/>
    <n v="12"/>
    <n v="63"/>
    <n v="240"/>
    <n v="354"/>
    <n v="39"/>
    <n v="494"/>
    <n v="24"/>
    <n v="13"/>
    <n v="1627"/>
    <n v="3478"/>
    <n v="659158.67791210604"/>
    <n v="11113696.115"/>
    <n v="23040"/>
    <n v="68.5"/>
    <n v="4.0999999999999996"/>
    <n v="0.95342150661299596"/>
    <n v="3.565267395054629E-2"/>
    <n v="3.4502587694077054E-3"/>
    <n v="3.8721573448063921E-2"/>
    <n v="0.14751075599262448"/>
    <n v="0.2175783650891211"/>
    <n v="2.3970497848801474E-2"/>
    <n v="0.30362630608481866"/>
    <n v="1.4751075599262446E-2"/>
    <n v="7.9901659496004925E-3"/>
    <n v="2.635329942660922E-2"/>
    <n v="5.6334834299782956E-2"/>
    <n v="10.676709286211183"/>
    <n v="180.01386690530953"/>
    <n v="23040"/>
    <n v="0.68500000000000005"/>
    <n v="4.0999999999999995E-2"/>
    <s v="потенциал"/>
    <n v="3.8691512280848654E-2"/>
    <s v="потенциал"/>
    <x v="144"/>
    <x v="7"/>
  </r>
  <r>
    <n v="270"/>
    <s v="33"/>
    <s v="Владимирская"/>
    <s v="АЛЕКСАНДРОВ"/>
    <n v="61544"/>
    <n v="0"/>
    <n v="0"/>
    <n v="0"/>
    <n v="1937"/>
    <n v="79"/>
    <n v="14"/>
    <n v="27"/>
    <n v="63"/>
    <n v="113"/>
    <n v="17"/>
    <n v="381"/>
    <n v="27"/>
    <n v="14"/>
    <n v="949"/>
    <n v="2046"/>
    <n v="274260.84525861999"/>
    <n v="7474993.5999999996"/>
    <n v="20569"/>
    <n v="69.8"/>
    <n v="4.3"/>
    <n v="0.94672531769305968"/>
    <n v="3.8611925708699903E-2"/>
    <n v="6.8426197458455523E-3"/>
    <n v="2.8451001053740779E-2"/>
    <n v="6.6385669125395147E-2"/>
    <n v="0.11907270811380401"/>
    <n v="1.7913593256059009E-2"/>
    <n v="0.40147523709167543"/>
    <n v="2.8451001053740779E-2"/>
    <n v="1.4752370916754479E-2"/>
    <n v="1.5419862212400885E-2"/>
    <n v="3.3244507994280512E-2"/>
    <n v="4.4563376650627191"/>
    <n v="121.45771480566748"/>
    <n v="20569"/>
    <n v="0.69799999999999995"/>
    <n v="4.2999999999999997E-2"/>
    <s v="потенциал"/>
    <n v="6.2447674634600124E-2"/>
    <s v="потенциал"/>
    <x v="145"/>
    <x v="6"/>
  </r>
  <r>
    <n v="271"/>
    <s v="50"/>
    <s v="Московская"/>
    <s v="ДМИТРОВ"/>
    <n v="61454"/>
    <n v="0"/>
    <n v="0"/>
    <n v="0"/>
    <n v="3729"/>
    <n v="249"/>
    <n v="43"/>
    <n v="209"/>
    <n v="249"/>
    <n v="454"/>
    <n v="93"/>
    <n v="663"/>
    <n v="72"/>
    <n v="41"/>
    <n v="2217"/>
    <n v="4053"/>
    <n v="1304349.3268221701"/>
    <n v="17264873.725000001"/>
    <n v="34948"/>
    <n v="71"/>
    <n v="2.7"/>
    <n v="0.92005921539600299"/>
    <n v="6.1435973353071799E-2"/>
    <n v="1.0609425117197138E-2"/>
    <n v="9.4271538114569231E-2"/>
    <n v="0.11231393775372124"/>
    <n v="0.20478123590437528"/>
    <n v="4.1948579161028419E-2"/>
    <n v="0.29905277401894453"/>
    <n v="3.2476319350473612E-2"/>
    <n v="1.8493459630130809E-2"/>
    <n v="3.6075763986070881E-2"/>
    <n v="6.5951768802681679E-2"/>
    <n v="21.224807609304033"/>
    <n v="280.93978789012925"/>
    <n v="34948"/>
    <n v="0.71"/>
    <n v="2.7000000000000003E-2"/>
    <s v="потенциал"/>
    <n v="7.2420036803003074E-2"/>
    <s v="потенциал"/>
    <x v="146"/>
    <x v="12"/>
  </r>
  <r>
    <n v="272"/>
    <s v="02"/>
    <s v="Башкортостан"/>
    <s v="МЕЛЕУЗ"/>
    <n v="61408"/>
    <n v="0"/>
    <n v="0"/>
    <n v="0"/>
    <n v="2083"/>
    <n v="92"/>
    <n v="10"/>
    <n v="30"/>
    <n v="74"/>
    <n v="248"/>
    <n v="12"/>
    <n v="228"/>
    <n v="4"/>
    <n v="0"/>
    <n v="781"/>
    <n v="2197"/>
    <n v="167268.85509277199"/>
    <n v="5814418.2300000004"/>
    <n v="25971"/>
    <n v="65.2"/>
    <n v="5.3"/>
    <n v="0.94811106053709604"/>
    <n v="4.1875284478834776E-2"/>
    <n v="4.5516613563950838E-3"/>
    <n v="3.8412291933418691E-2"/>
    <n v="9.4750320102432783E-2"/>
    <n v="0.31754161331626118"/>
    <n v="1.5364916773367477E-2"/>
    <n v="0.29193341869398209"/>
    <n v="5.1216389244558257E-3"/>
    <n v="0"/>
    <n v="1.2718212610734757E-2"/>
    <n v="3.5777097446586761E-2"/>
    <n v="2.7238935495826602"/>
    <n v="94.685028497915582"/>
    <n v="25971"/>
    <n v="0.65200000000000002"/>
    <n v="5.2999999999999999E-2"/>
    <s v="потенциал"/>
    <n v="4.8275651381683389E-2"/>
    <s v="потенциал"/>
    <x v="147"/>
    <x v="9"/>
  </r>
  <r>
    <n v="273"/>
    <s v="61"/>
    <s v="Ростовская"/>
    <s v="САЛЬСК"/>
    <n v="61312"/>
    <n v="0"/>
    <n v="0"/>
    <n v="0"/>
    <n v="1330"/>
    <n v="77"/>
    <n v="3"/>
    <n v="32"/>
    <n v="33"/>
    <n v="142"/>
    <n v="16"/>
    <n v="138"/>
    <n v="9"/>
    <n v="4"/>
    <n v="495"/>
    <n v="1422"/>
    <n v="208288.78028052501"/>
    <n v="2034220.7492"/>
    <n v="23355"/>
    <n v="65.599999999999994"/>
    <n v="5.9"/>
    <n v="0.93530239099859358"/>
    <n v="5.4149085794655417E-2"/>
    <n v="2.1097046413502108E-3"/>
    <n v="6.4646464646464646E-2"/>
    <n v="6.6666666666666666E-2"/>
    <n v="0.28686868686868688"/>
    <n v="3.2323232323232323E-2"/>
    <n v="0.27878787878787881"/>
    <n v="1.8181818181818181E-2"/>
    <n v="8.0808080808080808E-3"/>
    <n v="8.0734603340292272E-3"/>
    <n v="2.3192849686847598E-2"/>
    <n v="3.397194354784137"/>
    <n v="33.178182887526098"/>
    <n v="23355"/>
    <n v="0.65599999999999992"/>
    <n v="5.9000000000000004E-2"/>
    <s v="потенциал"/>
    <n v="4.8991176808558419E-2"/>
    <s v="потенциал"/>
    <x v="148"/>
    <x v="5"/>
  </r>
  <r>
    <n v="274"/>
    <s v="24"/>
    <s v="Красноярский"/>
    <s v="ЛЕСОСИБИРСК"/>
    <n v="61146"/>
    <n v="0"/>
    <n v="0"/>
    <n v="0"/>
    <n v="2173"/>
    <n v="153"/>
    <n v="12"/>
    <n v="35"/>
    <n v="99"/>
    <n v="474"/>
    <n v="24"/>
    <n v="146"/>
    <n v="15"/>
    <n v="5"/>
    <n v="997"/>
    <n v="2370"/>
    <n v="436711.372041161"/>
    <n v="2673197.2349999999"/>
    <n v="24806"/>
    <n v="69.599999999999994"/>
    <n v="5"/>
    <n v="0.91687763713080173"/>
    <n v="6.4556962025316453E-2"/>
    <n v="5.0632911392405064E-3"/>
    <n v="3.5105315947843531E-2"/>
    <n v="9.9297893681043123E-2"/>
    <n v="0.47542627883650951"/>
    <n v="2.4072216649949848E-2"/>
    <n v="0.14643931795386159"/>
    <n v="1.5045135406218655E-2"/>
    <n v="5.0150451354062184E-3"/>
    <n v="1.6305236646714422E-2"/>
    <n v="3.875968992248062E-2"/>
    <n v="7.1421085932221402"/>
    <n v="43.718268324992636"/>
    <n v="24806"/>
    <n v="0.69599999999999995"/>
    <n v="0.05"/>
    <s v="потенциал"/>
    <n v="3.8691512280848654E-2"/>
    <s v="потенциал"/>
    <x v="149"/>
    <x v="7"/>
  </r>
  <r>
    <n v="275"/>
    <s v="33"/>
    <s v="Владимирская"/>
    <s v="ГУСЬ-ХРУСТАЛЬНЫЙ"/>
    <n v="60773"/>
    <n v="0"/>
    <n v="0"/>
    <n v="0"/>
    <n v="1109"/>
    <n v="23"/>
    <n v="4"/>
    <n v="10"/>
    <n v="35"/>
    <n v="119"/>
    <n v="12"/>
    <n v="216"/>
    <n v="7"/>
    <n v="4"/>
    <n v="489"/>
    <n v="1158"/>
    <n v="150576.70878964401"/>
    <n v="4483762.085"/>
    <n v="20569"/>
    <n v="69.8"/>
    <n v="4.3"/>
    <n v="0.95768566493955098"/>
    <n v="1.9861830742659757E-2"/>
    <n v="3.4542314335060447E-3"/>
    <n v="2.0449897750511249E-2"/>
    <n v="7.1574642126789365E-2"/>
    <n v="0.24335378323108384"/>
    <n v="2.4539877300613498E-2"/>
    <n v="0.44171779141104295"/>
    <n v="1.4314928425357873E-2"/>
    <n v="8.1799591002044997E-3"/>
    <n v="8.0463363664785344E-3"/>
    <n v="1.9054514340249781E-2"/>
    <n v="2.477690895457588"/>
    <n v="73.778850558636236"/>
    <n v="20569"/>
    <n v="0.69799999999999995"/>
    <n v="4.2999999999999997E-2"/>
    <s v="потенциал"/>
    <n v="6.2447674634600124E-2"/>
    <s v="потенциал"/>
    <x v="150"/>
    <x v="6"/>
  </r>
  <r>
    <n v="276"/>
    <s v="16"/>
    <s v="Татарстан"/>
    <s v="ЧИСТОПОЛЬ"/>
    <n v="60703"/>
    <n v="0"/>
    <n v="0"/>
    <n v="0"/>
    <n v="1756"/>
    <n v="79"/>
    <n v="9"/>
    <n v="44"/>
    <n v="53"/>
    <n v="302"/>
    <n v="16"/>
    <n v="182"/>
    <n v="8"/>
    <n v="0"/>
    <n v="934"/>
    <n v="1871"/>
    <n v="838006.36455769103"/>
    <n v="4173820.69"/>
    <n v="29830"/>
    <n v="70.900000000000006"/>
    <n v="3.9"/>
    <n v="0.93853554249064675"/>
    <n v="4.2223409941207914E-2"/>
    <n v="4.8102618920363438E-3"/>
    <n v="4.7109207708779445E-2"/>
    <n v="5.6745182012847964E-2"/>
    <n v="0.32334047109207709"/>
    <n v="1.7130620985010708E-2"/>
    <n v="0.19486081370449679"/>
    <n v="8.5653104925053538E-3"/>
    <n v="0"/>
    <n v="1.5386389470042667E-2"/>
    <n v="3.0822199891273907E-2"/>
    <n v="13.805023879506631"/>
    <n v="68.758062863449908"/>
    <n v="29830"/>
    <n v="0.70900000000000007"/>
    <n v="3.9E-2"/>
    <s v="потенциал"/>
    <n v="7.2420036803003074E-2"/>
    <s v="потенциал"/>
    <x v="151"/>
    <x v="12"/>
  </r>
  <r>
    <n v="277"/>
    <s v="52"/>
    <s v="Нижегородская"/>
    <s v="ПАВЛОВО"/>
    <n v="60699"/>
    <n v="0"/>
    <n v="0"/>
    <n v="0"/>
    <n v="1802"/>
    <n v="108"/>
    <n v="16"/>
    <n v="44"/>
    <n v="73"/>
    <n v="175"/>
    <n v="16"/>
    <n v="240"/>
    <n v="14"/>
    <n v="15"/>
    <n v="613"/>
    <n v="1941"/>
    <n v="-825661.02615928103"/>
    <n v="3360068.84"/>
    <n v="27930"/>
    <n v="70.400000000000006"/>
    <n v="4.2"/>
    <n v="0.92838742916022665"/>
    <n v="5.5641421947449768E-2"/>
    <n v="8.2431736218444105E-3"/>
    <n v="7.177814029363784E-2"/>
    <n v="0.11908646003262642"/>
    <n v="0.28548123980424145"/>
    <n v="2.6101141924959218E-2"/>
    <n v="0.39151712887438828"/>
    <n v="2.2838499184339316E-2"/>
    <n v="2.4469820554649267E-2"/>
    <n v="1.0099013163314057E-2"/>
    <n v="3.1977462561162455E-2"/>
    <n v="-13.602547425151666"/>
    <n v="55.35624705514094"/>
    <n v="27930"/>
    <n v="0.70400000000000007"/>
    <n v="4.2000000000000003E-2"/>
    <s v="потенциал"/>
    <n v="3.8691512280848654E-2"/>
    <s v="потенциал"/>
    <x v="152"/>
    <x v="7"/>
  </r>
  <r>
    <n v="278"/>
    <s v="50"/>
    <s v="Московская"/>
    <s v="ЧЕХОВ"/>
    <n v="60677"/>
    <n v="0"/>
    <n v="0"/>
    <n v="0"/>
    <n v="5764"/>
    <n v="460"/>
    <n v="70"/>
    <n v="437"/>
    <n v="375"/>
    <n v="554"/>
    <n v="207"/>
    <n v="1279"/>
    <n v="98"/>
    <n v="75"/>
    <n v="3146"/>
    <n v="6336"/>
    <n v="-12065295.8863257"/>
    <n v="47266222.104999997"/>
    <n v="34948"/>
    <n v="71"/>
    <n v="2.7"/>
    <n v="0.90972222222222221"/>
    <n v="7.2601010101010097E-2"/>
    <n v="1.1047979797979798E-2"/>
    <n v="0.13890654799745708"/>
    <n v="0.11919898283534647"/>
    <n v="0.17609663064208519"/>
    <n v="6.5797838525111257E-2"/>
    <n v="0.40654799745708836"/>
    <n v="3.1150667514303877E-2"/>
    <n v="2.3839796567069294E-2"/>
    <n v="5.1848311551329171E-2"/>
    <n v="0.10442177431316643"/>
    <n v="-198.84463447971555"/>
    <n v="778.98086762694265"/>
    <n v="34948"/>
    <n v="0.71"/>
    <n v="2.7000000000000003E-2"/>
    <s v="потенциал"/>
    <n v="7.2420036803003074E-2"/>
    <s v="потенциал"/>
    <x v="153"/>
    <x v="12"/>
  </r>
  <r>
    <n v="279"/>
    <s v="29"/>
    <s v="Архангельская"/>
    <s v="КОТЛАС"/>
    <n v="60562"/>
    <n v="0"/>
    <n v="0"/>
    <n v="0"/>
    <n v="1162"/>
    <n v="45"/>
    <n v="4"/>
    <n v="13"/>
    <n v="24"/>
    <n v="272"/>
    <n v="3"/>
    <n v="76"/>
    <n v="5"/>
    <n v="0"/>
    <n v="670"/>
    <n v="1240"/>
    <n v="195890.28273240299"/>
    <n v="1010049.73"/>
    <n v="29432"/>
    <n v="67"/>
    <n v="7.2"/>
    <n v="0.93709677419354842"/>
    <n v="3.6290322580645164E-2"/>
    <n v="3.2258064516129032E-3"/>
    <n v="1.9402985074626865E-2"/>
    <n v="3.5820895522388062E-2"/>
    <n v="0.40597014925373132"/>
    <n v="4.4776119402985077E-3"/>
    <n v="0.11343283582089553"/>
    <n v="7.462686567164179E-3"/>
    <n v="0"/>
    <n v="1.1063042832138966E-2"/>
    <n v="2.0474885241570623E-2"/>
    <n v="3.2345411765199796"/>
    <n v="16.677945411314024"/>
    <n v="29432"/>
    <n v="0.67"/>
    <n v="7.2000000000000008E-2"/>
    <s v="потенциал"/>
    <n v="4.8275651381683389E-2"/>
    <s v="потенциал"/>
    <x v="154"/>
    <x v="9"/>
  </r>
  <r>
    <n v="280"/>
    <s v="02"/>
    <s v="Башкортостан"/>
    <s v="БЕЛЕБЕЙ"/>
    <n v="60183"/>
    <n v="0"/>
    <n v="0"/>
    <n v="0"/>
    <n v="1340"/>
    <n v="53"/>
    <n v="6"/>
    <n v="36"/>
    <n v="23"/>
    <n v="95"/>
    <n v="25"/>
    <n v="259"/>
    <n v="6"/>
    <n v="4"/>
    <n v="433"/>
    <n v="1414"/>
    <n v="243201.900355622"/>
    <n v="9947314.9949999992"/>
    <n v="25971"/>
    <n v="65.2"/>
    <n v="5.3"/>
    <n v="0.94766619519094764"/>
    <n v="3.7482319660537479E-2"/>
    <n v="4.2432814710042432E-3"/>
    <n v="8.3140877598152418E-2"/>
    <n v="5.3117782909930716E-2"/>
    <n v="0.21939953810623555"/>
    <n v="5.7736720554272515E-2"/>
    <n v="0.59815242494226328"/>
    <n v="1.3856812933025405E-2"/>
    <n v="9.2378752886836026E-3"/>
    <n v="7.1947227622418293E-3"/>
    <n v="2.3495006895634982E-2"/>
    <n v="4.0410398344320155"/>
    <n v="165.28446562982901"/>
    <n v="25971"/>
    <n v="0.65200000000000002"/>
    <n v="5.2999999999999999E-2"/>
    <s v="потенциал"/>
    <n v="4.8275651381683389E-2"/>
    <s v="потенциал"/>
    <x v="155"/>
    <x v="9"/>
  </r>
  <r>
    <n v="281"/>
    <s v="54"/>
    <s v="Новосибирская"/>
    <s v="ИСКИТИМ"/>
    <n v="60072"/>
    <n v="0"/>
    <n v="0"/>
    <n v="0"/>
    <n v="5619"/>
    <n v="245"/>
    <n v="28"/>
    <n v="244"/>
    <n v="281"/>
    <n v="383"/>
    <n v="213"/>
    <n v="647"/>
    <n v="30"/>
    <n v="14"/>
    <n v="2537"/>
    <n v="5925"/>
    <n v="-237076.07322759801"/>
    <n v="8570732.1899999995"/>
    <n v="23110"/>
    <n v="68.599999999999994"/>
    <n v="5.0999999999999996"/>
    <n v="0.94835443037974687"/>
    <n v="4.1350210970464138E-2"/>
    <n v="4.7257383966244721E-3"/>
    <n v="9.6176586519511234E-2"/>
    <n v="0.11076074103271581"/>
    <n v="0.15096570752857705"/>
    <n v="8.395743003547497E-2"/>
    <n v="0.25502562081198266"/>
    <n v="1.1824990145841546E-2"/>
    <n v="5.5183287347260546E-3"/>
    <n v="4.2232654148355309E-2"/>
    <n v="9.8631642029564523E-2"/>
    <n v="-3.9465320486682316"/>
    <n v="142.67432730723132"/>
    <n v="23110"/>
    <n v="0.68599999999999994"/>
    <n v="5.0999999999999997E-2"/>
    <s v="потенциал"/>
    <n v="3.8691512280848654E-2"/>
    <s v="потенциал"/>
    <x v="156"/>
    <x v="7"/>
  </r>
  <r>
    <n v="282"/>
    <s v="66"/>
    <s v="Свердловская"/>
    <s v="ВЕРХНЯЯ ПЫШМА"/>
    <n v="59745"/>
    <n v="0"/>
    <n v="0"/>
    <n v="0"/>
    <n v="7937"/>
    <n v="866"/>
    <n v="87"/>
    <n v="749"/>
    <n v="415"/>
    <n v="558"/>
    <n v="390"/>
    <n v="1218"/>
    <n v="162"/>
    <n v="76"/>
    <n v="4006"/>
    <n v="8938"/>
    <n v="3335014.96053827"/>
    <n v="20879843.149999999"/>
    <n v="32157"/>
    <n v="69.400000000000006"/>
    <n v="6.1"/>
    <n v="0.88800626538375471"/>
    <n v="9.6889684493175213E-2"/>
    <n v="9.7337211904229125E-3"/>
    <n v="0.18696954568147778"/>
    <n v="0.1035946080878682"/>
    <n v="0.13929106340489267"/>
    <n v="9.7353969046430358E-2"/>
    <n v="0.30404393409885172"/>
    <n v="4.0439340988517224E-2"/>
    <n v="1.8971542685971045E-2"/>
    <n v="6.7051636120177421E-2"/>
    <n v="0.14960247719474434"/>
    <n v="55.820821165591596"/>
    <n v="349.48268725416352"/>
    <n v="32157"/>
    <n v="0.69400000000000006"/>
    <n v="6.0999999999999999E-2"/>
    <s v="потенциал"/>
    <n v="5.6072747445950068E-2"/>
    <s v="потенциал"/>
    <x v="157"/>
    <x v="8"/>
  </r>
  <r>
    <n v="283"/>
    <s v="66"/>
    <s v="Свердловская"/>
    <s v="КРАСНОТУРЬИНСК"/>
    <n v="59701"/>
    <n v="0"/>
    <n v="1"/>
    <n v="0"/>
    <n v="3498"/>
    <n v="89"/>
    <n v="9"/>
    <n v="20"/>
    <n v="218"/>
    <n v="598"/>
    <n v="32"/>
    <n v="157"/>
    <n v="13"/>
    <n v="5"/>
    <n v="2059"/>
    <n v="3655"/>
    <n v="372375.49641269899"/>
    <n v="2738942.0950000002"/>
    <n v="32157"/>
    <n v="69.400000000000006"/>
    <n v="6.1"/>
    <n v="0.95704514363885085"/>
    <n v="2.4350205198358413E-2"/>
    <n v="2.4623803009575923E-3"/>
    <n v="9.7134531325886349E-3"/>
    <n v="0.10587663914521613"/>
    <n v="0.29043224866440021"/>
    <n v="1.5541525012141816E-2"/>
    <n v="7.6250607090820793E-2"/>
    <n v="6.3137445361826127E-3"/>
    <n v="2.4283632831471587E-3"/>
    <n v="3.4488534530409877E-2"/>
    <n v="6.1221755079479405E-2"/>
    <n v="6.2373410229761479"/>
    <n v="45.877658581933304"/>
    <n v="32157"/>
    <n v="0.69400000000000006"/>
    <n v="6.0999999999999999E-2"/>
    <s v="потенциал"/>
    <s v="не потенциал"/>
    <s v="потенциал"/>
    <x v="0"/>
    <x v="8"/>
  </r>
  <r>
    <n v="284"/>
    <s v="51"/>
    <s v="Мурманская"/>
    <s v="АПАТИТЫ"/>
    <n v="59690"/>
    <n v="0"/>
    <n v="0"/>
    <n v="0"/>
    <n v="1973"/>
    <n v="165"/>
    <n v="11"/>
    <n v="69"/>
    <n v="109"/>
    <n v="270"/>
    <n v="54"/>
    <n v="205"/>
    <n v="9"/>
    <n v="4"/>
    <n v="1347"/>
    <n v="2175"/>
    <n v="86167.0737077706"/>
    <n v="3507655.01"/>
    <n v="34149"/>
    <n v="74.2"/>
    <n v="6.7"/>
    <n v="0.9071264367816092"/>
    <n v="7.586206896551724E-2"/>
    <n v="5.0574712643678158E-3"/>
    <n v="5.1224944320712694E-2"/>
    <n v="8.0920564216778026E-2"/>
    <n v="0.20044543429844097"/>
    <n v="4.0089086859688199E-2"/>
    <n v="0.15219005196733482"/>
    <n v="6.6815144766146995E-3"/>
    <n v="2.9695619896065329E-3"/>
    <n v="2.2566594069358351E-2"/>
    <n v="3.6438264365890434E-2"/>
    <n v="1.4435763730569711"/>
    <n v="58.764533590216111"/>
    <n v="34149"/>
    <n v="0.74199999999999999"/>
    <n v="6.7000000000000004E-2"/>
    <s v="потенциал"/>
    <n v="5.6072747445950068E-2"/>
    <s v="потенциал"/>
    <x v="158"/>
    <x v="8"/>
  </r>
  <r>
    <n v="285"/>
    <s v="47"/>
    <s v="Ленинградская"/>
    <s v="ВСЕВОЛОЖСК"/>
    <n v="59689"/>
    <n v="0"/>
    <n v="0"/>
    <n v="0"/>
    <n v="3914"/>
    <n v="450"/>
    <n v="82"/>
    <n v="509"/>
    <n v="275"/>
    <n v="279"/>
    <n v="195"/>
    <n v="1029"/>
    <n v="157"/>
    <n v="108"/>
    <n v="2346"/>
    <n v="4472"/>
    <n v="4013791.2882131902"/>
    <n v="19447228.097750001"/>
    <n v="20932"/>
    <n v="69.7"/>
    <n v="4.5"/>
    <n v="0.87522361359570666"/>
    <n v="0.10062611806797854"/>
    <n v="1.8336314847942754E-2"/>
    <n v="0.21696504688832055"/>
    <n v="0.11722080136402387"/>
    <n v="0.11892583120204604"/>
    <n v="8.3120204603580564E-2"/>
    <n v="0.43861892583120204"/>
    <n v="6.6922421142369987E-2"/>
    <n v="4.6035805626598467E-2"/>
    <n v="3.9303724304310679E-2"/>
    <n v="7.4921677360987787E-2"/>
    <n v="67.245075109537609"/>
    <n v="325.80924622208448"/>
    <n v="20932"/>
    <n v="0.69700000000000006"/>
    <n v="4.4999999999999998E-2"/>
    <s v="потенциал"/>
    <n v="6.2447674634600124E-2"/>
    <s v="потенциал"/>
    <x v="159"/>
    <x v="6"/>
  </r>
  <r>
    <n v="286"/>
    <s v="07"/>
    <s v="Кабардино-Балкарская"/>
    <s v="ПРОХЛАДНЫЙ"/>
    <n v="59595"/>
    <n v="0"/>
    <n v="0"/>
    <n v="0"/>
    <n v="666"/>
    <n v="25"/>
    <n v="0"/>
    <n v="6"/>
    <n v="10"/>
    <n v="112"/>
    <n v="3"/>
    <n v="69"/>
    <n v="6"/>
    <n v="2"/>
    <n v="256"/>
    <n v="702"/>
    <n v="35229.406738801998"/>
    <n v="1297517.8500000001"/>
    <n v="16619"/>
    <n v="68.099999999999994"/>
    <n v="9.5"/>
    <n v="0.94871794871794868"/>
    <n v="3.5612535612535613E-2"/>
    <n v="0"/>
    <n v="2.34375E-2"/>
    <n v="3.90625E-2"/>
    <n v="0.4375"/>
    <n v="1.171875E-2"/>
    <n v="0.26953125"/>
    <n v="2.34375E-2"/>
    <n v="7.8125E-3"/>
    <n v="4.2956623877842097E-3"/>
    <n v="1.1779511704002014E-2"/>
    <n v="0.59114702137430986"/>
    <n v="21.772260256732949"/>
    <n v="16619"/>
    <n v="0.68099999999999994"/>
    <n v="9.5000000000000001E-2"/>
    <s v="потенциал"/>
    <n v="6.4049399508168792E-2"/>
    <s v="потенциал"/>
    <x v="160"/>
    <x v="3"/>
  </r>
  <r>
    <n v="287"/>
    <s v="34"/>
    <s v="Волгоградская"/>
    <s v="МИХАЙЛОВКА"/>
    <n v="59153"/>
    <n v="0"/>
    <n v="1"/>
    <n v="0"/>
    <n v="1058"/>
    <n v="58"/>
    <n v="10"/>
    <n v="26"/>
    <n v="42"/>
    <n v="98"/>
    <n v="15"/>
    <n v="200"/>
    <n v="10"/>
    <n v="6"/>
    <n v="432"/>
    <n v="1137"/>
    <n v="139010.78624195201"/>
    <n v="3629495.4049999998"/>
    <n v="19056"/>
    <n v="66.900000000000006"/>
    <n v="6.6"/>
    <n v="0.93051890941073001"/>
    <n v="5.1011433597185574E-2"/>
    <n v="8.795074758135445E-3"/>
    <n v="6.0185185185185182E-2"/>
    <n v="9.7222222222222224E-2"/>
    <n v="0.22685185185185186"/>
    <n v="3.4722222222222224E-2"/>
    <n v="0.46296296296296297"/>
    <n v="2.3148148148148147E-2"/>
    <n v="1.3888888888888888E-2"/>
    <n v="7.3030953628725505E-3"/>
    <n v="1.9221341267560393E-2"/>
    <n v="2.3500208990575628"/>
    <n v="61.357757087552613"/>
    <n v="19056"/>
    <n v="0.66900000000000004"/>
    <n v="6.6000000000000003E-2"/>
    <s v="потенциал"/>
    <s v="не потенциал"/>
    <s v="потенциал"/>
    <x v="0"/>
    <x v="5"/>
  </r>
  <r>
    <n v="288"/>
    <s v="23"/>
    <s v="Краснодарский"/>
    <s v="АНАПА"/>
    <n v="58983"/>
    <n v="0"/>
    <n v="0"/>
    <n v="0"/>
    <n v="3815"/>
    <n v="411"/>
    <n v="62"/>
    <n v="217"/>
    <n v="314"/>
    <n v="368"/>
    <n v="120"/>
    <n v="864"/>
    <n v="68"/>
    <n v="29"/>
    <n v="2526"/>
    <n v="4321"/>
    <n v="1333744.68094489"/>
    <n v="15608498.690199999"/>
    <n v="28788"/>
    <n v="64.8"/>
    <n v="5.7"/>
    <n v="0.88289747743577873"/>
    <n v="9.5116871094654012E-2"/>
    <n v="1.4348530432770193E-2"/>
    <n v="8.5906571654790181E-2"/>
    <n v="0.12430720506730007"/>
    <n v="0.1456848772763262"/>
    <n v="4.7505938242280284E-2"/>
    <n v="0.34204275534441803"/>
    <n v="2.6920031670625493E-2"/>
    <n v="1.1480601741884403E-2"/>
    <n v="4.2825898987843954E-2"/>
    <n v="7.3258396487123414E-2"/>
    <n v="22.612357474948546"/>
    <n v="264.62707373650034"/>
    <n v="28788"/>
    <n v="0.64800000000000002"/>
    <n v="5.7000000000000002E-2"/>
    <s v="потенциал"/>
    <n v="4.8275651381683389E-2"/>
    <s v="потенциал"/>
    <x v="161"/>
    <x v="9"/>
  </r>
  <r>
    <n v="289"/>
    <s v="47"/>
    <s v="Ленинградская"/>
    <s v="ТИХВИН"/>
    <n v="58843"/>
    <n v="0"/>
    <n v="0"/>
    <n v="0"/>
    <n v="1261"/>
    <n v="60"/>
    <n v="7"/>
    <n v="42"/>
    <n v="63"/>
    <n v="250"/>
    <n v="21"/>
    <n v="153"/>
    <n v="16"/>
    <n v="4"/>
    <n v="588"/>
    <n v="1366"/>
    <n v="263314.02216857002"/>
    <n v="2018901.6782"/>
    <n v="20932"/>
    <n v="69.7"/>
    <n v="4.5"/>
    <n v="0.92313323572474382"/>
    <n v="4.3923865300146414E-2"/>
    <n v="5.1244509516837483E-3"/>
    <n v="7.1428571428571425E-2"/>
    <n v="0.10714285714285714"/>
    <n v="0.42517006802721086"/>
    <n v="3.5714285714285712E-2"/>
    <n v="0.26020408163265307"/>
    <n v="2.7210884353741496E-2"/>
    <n v="6.8027210884353739E-3"/>
    <n v="9.9926924188093735E-3"/>
    <n v="2.3214316061383682E-2"/>
    <n v="4.474857199132777"/>
    <n v="34.309971928691603"/>
    <n v="20932"/>
    <n v="0.69700000000000006"/>
    <n v="4.4999999999999998E-2"/>
    <s v="потенциал"/>
    <n v="6.2447674634600124E-2"/>
    <s v="потенциал"/>
    <x v="162"/>
    <x v="6"/>
  </r>
  <r>
    <n v="290"/>
    <s v="28"/>
    <s v="Амурская"/>
    <s v="СВОБОДНЫЙ"/>
    <n v="58594"/>
    <n v="0"/>
    <n v="0"/>
    <n v="0"/>
    <n v="1022"/>
    <n v="41"/>
    <n v="3"/>
    <n v="5"/>
    <n v="31"/>
    <n v="77"/>
    <n v="0"/>
    <n v="30"/>
    <n v="1"/>
    <n v="1"/>
    <n v="614"/>
    <n v="1078"/>
    <n v="74976.470209391598"/>
    <n v="361150.86"/>
    <n v="26765"/>
    <n v="67.3"/>
    <n v="5.6"/>
    <n v="0.94805194805194803"/>
    <n v="3.8033395176252316E-2"/>
    <n v="2.7829313543599257E-3"/>
    <n v="8.1433224755700327E-3"/>
    <n v="5.0488599348534204E-2"/>
    <n v="0.1254071661237785"/>
    <n v="0"/>
    <n v="4.8859934853420196E-2"/>
    <n v="1.6286644951140066E-3"/>
    <n v="1.6286644951140066E-3"/>
    <n v="1.0478888623408541E-2"/>
    <n v="1.8397788169437143E-2"/>
    <n v="1.279592965310298"/>
    <n v="6.163615045909137"/>
    <n v="26765"/>
    <n v="0.67299999999999993"/>
    <n v="5.5999999999999994E-2"/>
    <s v="потенциал"/>
    <n v="4.8275651381683389E-2"/>
    <s v="потенциал"/>
    <x v="163"/>
    <x v="9"/>
  </r>
  <r>
    <n v="291"/>
    <s v="50"/>
    <s v="Московская"/>
    <s v="ИВАНТЕЕВКА"/>
    <n v="58594"/>
    <n v="0"/>
    <n v="0"/>
    <n v="0"/>
    <n v="5284"/>
    <n v="572"/>
    <n v="78"/>
    <n v="524"/>
    <n v="389"/>
    <n v="549"/>
    <n v="221"/>
    <n v="1250"/>
    <n v="174"/>
    <n v="99"/>
    <n v="3434"/>
    <n v="5986"/>
    <n v="3084188.5217766101"/>
    <n v="30693920.579999998"/>
    <n v="34948"/>
    <n v="71"/>
    <n v="2.7"/>
    <n v="0.88272636151019046"/>
    <n v="9.5556298028733708E-2"/>
    <n v="1.3030404276645506E-2"/>
    <n v="0.15259172976121141"/>
    <n v="0.11327897495631917"/>
    <n v="0.15987186953989516"/>
    <n v="6.4356435643564358E-2"/>
    <n v="0.36400698893418754"/>
    <n v="5.0669772859638904E-2"/>
    <n v="2.8829353523587654E-2"/>
    <n v="5.8606683278151349E-2"/>
    <n v="0.10216063078130867"/>
    <n v="52.636592855524626"/>
    <n v="523.84067617844823"/>
    <n v="34948"/>
    <n v="0.71"/>
    <n v="2.7000000000000003E-2"/>
    <s v="потенциал"/>
    <n v="7.2420036803003074E-2"/>
    <s v="потенциал"/>
    <x v="164"/>
    <x v="12"/>
  </r>
  <r>
    <n v="292"/>
    <s v="37"/>
    <s v="Ивановская"/>
    <s v="ШУЯ"/>
    <n v="58528"/>
    <n v="0"/>
    <n v="1"/>
    <n v="0"/>
    <n v="1166"/>
    <n v="34"/>
    <n v="3"/>
    <n v="6"/>
    <n v="31"/>
    <n v="119"/>
    <n v="12"/>
    <n v="78"/>
    <n v="5"/>
    <n v="3"/>
    <n v="503"/>
    <n v="1227"/>
    <n v="171542.614123607"/>
    <n v="1622359.355"/>
    <n v="20409"/>
    <n v="67.099999999999994"/>
    <n v="4.3"/>
    <n v="0.95028524857375718"/>
    <n v="2.7709861450692746E-2"/>
    <n v="2.4449877750611247E-3"/>
    <n v="1.1928429423459244E-2"/>
    <n v="6.1630218687872766E-2"/>
    <n v="0.23658051689860835"/>
    <n v="2.3856858846918488E-2"/>
    <n v="0.15506958250497019"/>
    <n v="9.9403578528827041E-3"/>
    <n v="5.9642147117296221E-3"/>
    <n v="8.5941771459814107E-3"/>
    <n v="2.0964324767632585E-2"/>
    <n v="2.9309495305427657"/>
    <n v="27.719371155686169"/>
    <n v="20409"/>
    <n v="0.67099999999999993"/>
    <n v="4.2999999999999997E-2"/>
    <s v="потенциал"/>
    <s v="не потенциал"/>
    <s v="потенциал"/>
    <x v="0"/>
    <x v="6"/>
  </r>
  <r>
    <n v="293"/>
    <s v="86"/>
    <s v="Ханты-Мансийский Автономный округ - Югра"/>
    <s v="КОГАЛЫМ"/>
    <n v="58192"/>
    <n v="0"/>
    <n v="0"/>
    <n v="0"/>
    <n v="1126"/>
    <n v="88"/>
    <n v="11"/>
    <n v="48"/>
    <n v="59"/>
    <n v="142"/>
    <n v="26"/>
    <n v="133"/>
    <n v="15"/>
    <n v="13"/>
    <n v="544"/>
    <n v="1240"/>
    <n v="905767.76428211306"/>
    <n v="5084920.1150000002"/>
    <n v="41503"/>
    <n v="74.400000000000006"/>
    <n v="4.5999999999999996"/>
    <n v="0.90806451612903227"/>
    <n v="7.0967741935483872E-2"/>
    <n v="8.870967741935484E-3"/>
    <n v="8.8235294117647065E-2"/>
    <n v="0.10845588235294118"/>
    <n v="0.2610294117647059"/>
    <n v="4.779411764705882E-2"/>
    <n v="0.24448529411764705"/>
    <n v="2.7573529411764705E-2"/>
    <n v="2.389705882352941E-2"/>
    <n v="9.3483640362936483E-3"/>
    <n v="2.130877096508111E-2"/>
    <n v="15.565159545678325"/>
    <n v="87.381772666345896"/>
    <n v="41503"/>
    <n v="0.74400000000000011"/>
    <n v="4.5999999999999999E-2"/>
    <s v="потенциал"/>
    <n v="9.4586223681889375E-2"/>
    <s v="потенциал"/>
    <x v="165"/>
    <x v="4"/>
  </r>
  <r>
    <n v="294"/>
    <s v="71"/>
    <s v="Тульская"/>
    <s v="ЩЕКИНО"/>
    <n v="58154"/>
    <n v="0"/>
    <n v="0"/>
    <n v="0"/>
    <n v="2759"/>
    <n v="138"/>
    <n v="13"/>
    <n v="119"/>
    <n v="180"/>
    <n v="302"/>
    <n v="84"/>
    <n v="411"/>
    <n v="15"/>
    <n v="17"/>
    <n v="1291"/>
    <n v="2937"/>
    <n v="724559.64501283795"/>
    <n v="7301756.4050000003"/>
    <n v="23040"/>
    <n v="68.5"/>
    <n v="4.0999999999999996"/>
    <n v="0.93939393939393945"/>
    <n v="4.6986721144024517E-2"/>
    <n v="4.4262853251617294E-3"/>
    <n v="9.2176607281177381E-2"/>
    <n v="0.13942680092951201"/>
    <n v="0.23392718822618125"/>
    <n v="6.5065840433772268E-2"/>
    <n v="0.31835786212238576"/>
    <n v="1.1618900077459334E-2"/>
    <n v="1.3168086754453912E-2"/>
    <n v="2.2199676720431955E-2"/>
    <n v="5.0503834645940091E-2"/>
    <n v="12.459326013908552"/>
    <n v="125.55897109399181"/>
    <n v="23040"/>
    <n v="0.68500000000000005"/>
    <n v="4.0999999999999995E-2"/>
    <s v="потенциал"/>
    <n v="3.8691512280848654E-2"/>
    <s v="потенциал"/>
    <x v="166"/>
    <x v="7"/>
  </r>
  <r>
    <n v="295"/>
    <s v="23"/>
    <s v="Краснодарский"/>
    <s v="КРЫМСК"/>
    <n v="57370"/>
    <n v="0"/>
    <n v="0"/>
    <n v="0"/>
    <n v="1773"/>
    <n v="152"/>
    <n v="25"/>
    <n v="58"/>
    <n v="65"/>
    <n v="172"/>
    <n v="40"/>
    <n v="481"/>
    <n v="26"/>
    <n v="4"/>
    <n v="882"/>
    <n v="1966"/>
    <n v="208977.91798523601"/>
    <n v="9730107.1103000008"/>
    <n v="28788"/>
    <n v="64.8"/>
    <n v="5.7"/>
    <n v="0.90183112919633779"/>
    <n v="7.7314343845371308E-2"/>
    <n v="1.2716174974567651E-2"/>
    <n v="6.5759637188208611E-2"/>
    <n v="7.3696145124716547E-2"/>
    <n v="0.19501133786848074"/>
    <n v="4.5351473922902494E-2"/>
    <n v="0.54535147392290251"/>
    <n v="2.9478458049886622E-2"/>
    <n v="4.5351473922902496E-3"/>
    <n v="1.5373888792051595E-2"/>
    <n v="3.4268781593167159E-2"/>
    <n v="3.6426340942171169"/>
    <n v="169.60270368310964"/>
    <n v="28788"/>
    <n v="0.64800000000000002"/>
    <n v="5.7000000000000002E-2"/>
    <s v="потенциал"/>
    <n v="4.8275651381683389E-2"/>
    <s v="потенциал"/>
    <x v="167"/>
    <x v="9"/>
  </r>
  <r>
    <n v="296"/>
    <s v="67"/>
    <s v="Смоленская"/>
    <s v="ВЯЗЬМА"/>
    <n v="57103"/>
    <n v="0"/>
    <n v="1"/>
    <n v="0"/>
    <n v="643"/>
    <n v="25"/>
    <n v="4"/>
    <n v="1"/>
    <n v="5"/>
    <n v="142"/>
    <n v="0"/>
    <n v="129"/>
    <n v="6"/>
    <n v="7"/>
    <n v="289"/>
    <n v="694"/>
    <n v="37016.697149677297"/>
    <n v="3319775.7744"/>
    <n v="21788"/>
    <n v="69.599999999999994"/>
    <n v="5.0999999999999996"/>
    <n v="0.92651296829971186"/>
    <n v="3.6023054755043228E-2"/>
    <n v="5.763688760806916E-3"/>
    <n v="3.4602076124567475E-3"/>
    <n v="1.7301038062283738E-2"/>
    <n v="0.49134948096885811"/>
    <n v="0"/>
    <n v="0.44636678200692043"/>
    <n v="2.0761245674740483E-2"/>
    <n v="2.4221453287197232E-2"/>
    <n v="5.0610300684727598E-3"/>
    <n v="1.2153477050242544E-2"/>
    <n v="0.64824435055386398"/>
    <n v="58.136626348878345"/>
    <n v="21788"/>
    <n v="0.69599999999999995"/>
    <n v="5.0999999999999997E-2"/>
    <s v="потенциал"/>
    <s v="не потенциал"/>
    <s v="потенциал"/>
    <x v="0"/>
    <x v="6"/>
  </r>
  <r>
    <n v="297"/>
    <s v="04"/>
    <s v="Алтай"/>
    <s v="ГОРНО-АЛТАЙСК"/>
    <n v="56928"/>
    <n v="0"/>
    <n v="0"/>
    <n v="0"/>
    <n v="4433"/>
    <n v="113"/>
    <n v="11"/>
    <n v="63"/>
    <n v="289"/>
    <n v="688"/>
    <n v="107"/>
    <n v="170"/>
    <n v="9"/>
    <n v="1"/>
    <n v="2481"/>
    <n v="4605"/>
    <n v="1215683.3890944701"/>
    <n v="1876219.7749999999"/>
    <n v="17134"/>
    <n v="66.8"/>
    <n v="10.4"/>
    <n v="0.96264929424538548"/>
    <n v="2.4538545059717698E-2"/>
    <n v="2.3887079261672097E-3"/>
    <n v="2.539298669891173E-2"/>
    <n v="0.11648528819024587"/>
    <n v="0.2773075372833535"/>
    <n v="4.3127771060056427E-2"/>
    <n v="6.8520757758968154E-2"/>
    <n v="3.6275695284159614E-3"/>
    <n v="4.0306328093510683E-4"/>
    <n v="4.3581365935919054E-2"/>
    <n v="8.0891652613827997E-2"/>
    <n v="21.354753181114216"/>
    <n v="32.957767267425517"/>
    <n v="17134"/>
    <n v="0.66799999999999993"/>
    <n v="0.10400000000000001"/>
    <s v="потенциал"/>
    <n v="6.4049399508168792E-2"/>
    <s v="потенциал"/>
    <x v="168"/>
    <x v="3"/>
  </r>
  <r>
    <n v="298"/>
    <s v="50"/>
    <s v="Московская"/>
    <s v="ВИДНОЕ"/>
    <n v="56798"/>
    <n v="0"/>
    <n v="0"/>
    <n v="0"/>
    <n v="5376"/>
    <n v="832"/>
    <n v="120"/>
    <n v="634"/>
    <n v="359"/>
    <n v="406"/>
    <n v="229"/>
    <n v="1435"/>
    <n v="184"/>
    <n v="151"/>
    <n v="3221"/>
    <n v="6369"/>
    <n v="2576474.2875703699"/>
    <n v="37927239.210000001"/>
    <n v="34948"/>
    <n v="71"/>
    <n v="2.7"/>
    <n v="0.84408855393311355"/>
    <n v="0.13063275239441041"/>
    <n v="1.8841262364578427E-2"/>
    <n v="0.19683328158956845"/>
    <n v="0.11145606954361999"/>
    <n v="0.12604781123874573"/>
    <n v="7.1095932940080722E-2"/>
    <n v="0.44551381558522196"/>
    <n v="5.712511642347097E-2"/>
    <n v="4.6879850977957153E-2"/>
    <n v="5.6709743300820452E-2"/>
    <n v="0.1121342300785239"/>
    <n v="45.362060064973591"/>
    <n v="667.75659723933938"/>
    <n v="34948"/>
    <n v="0.71"/>
    <n v="2.7000000000000003E-2"/>
    <s v="потенциал"/>
    <n v="7.2420036803003074E-2"/>
    <s v="потенциал"/>
    <x v="169"/>
    <x v="12"/>
  </r>
  <r>
    <n v="299"/>
    <s v="25"/>
    <s v="Приморский"/>
    <s v="АРСЕНЬЕВ"/>
    <n v="56742"/>
    <n v="0"/>
    <n v="0"/>
    <n v="0"/>
    <n v="1677"/>
    <n v="122"/>
    <n v="24"/>
    <n v="29"/>
    <n v="58"/>
    <n v="216"/>
    <n v="18"/>
    <n v="151"/>
    <n v="14"/>
    <n v="8"/>
    <n v="918"/>
    <n v="1850"/>
    <n v="262314.438573703"/>
    <n v="4630972.9962499999"/>
    <n v="28340"/>
    <n v="69"/>
    <n v="6.9"/>
    <n v="0.90648648648648644"/>
    <n v="6.5945945945945952E-2"/>
    <n v="1.2972972972972972E-2"/>
    <n v="3.1590413943355121E-2"/>
    <n v="6.3180827886710242E-2"/>
    <n v="0.23529411764705882"/>
    <n v="1.9607843137254902E-2"/>
    <n v="0.16448801742919389"/>
    <n v="1.5250544662309368E-2"/>
    <n v="8.7145969498910684E-3"/>
    <n v="1.6178492122237497E-2"/>
    <n v="3.2603715061153997E-2"/>
    <n v="4.6229325468559974"/>
    <n v="81.614553527369495"/>
    <n v="28340"/>
    <n v="0.69"/>
    <n v="6.9000000000000006E-2"/>
    <s v="потенциал"/>
    <n v="4.8275651381683389E-2"/>
    <s v="потенциал"/>
    <x v="170"/>
    <x v="9"/>
  </r>
  <r>
    <n v="300"/>
    <s v="05"/>
    <s v="Дагестан"/>
    <s v="ИЗБЕРБАШ"/>
    <n v="56301"/>
    <n v="0"/>
    <n v="0"/>
    <n v="0"/>
    <n v="351"/>
    <n v="6"/>
    <n v="3"/>
    <n v="2"/>
    <n v="0"/>
    <n v="80"/>
    <n v="2"/>
    <n v="38"/>
    <n v="2"/>
    <n v="0"/>
    <n v="121"/>
    <n v="364"/>
    <n v="-240597.889168614"/>
    <n v="483218.56"/>
    <n v="23423"/>
    <n v="63.1"/>
    <n v="10.199999999999999"/>
    <n v="0.9642857142857143"/>
    <n v="1.6483516483516484E-2"/>
    <n v="8.241758241758242E-3"/>
    <n v="1.6528925619834711E-2"/>
    <n v="0"/>
    <n v="0.66115702479338845"/>
    <n v="1.6528925619834711E-2"/>
    <n v="0.31404958677685951"/>
    <n v="1.6528925619834711E-2"/>
    <n v="0"/>
    <n v="2.1491625370774941E-3"/>
    <n v="6.4652492850926268E-3"/>
    <n v="-4.2734212388521344"/>
    <n v="8.5827704658887054"/>
    <n v="23423"/>
    <n v="0.63100000000000001"/>
    <n v="0.10199999999999999"/>
    <s v="потенциал"/>
    <n v="6.4049399508168792E-2"/>
    <s v="потенциал"/>
    <x v="171"/>
    <x v="3"/>
  </r>
  <r>
    <n v="301"/>
    <s v="52"/>
    <s v="Нижегородская"/>
    <s v="ВЫКСА"/>
    <n v="56196"/>
    <n v="0"/>
    <n v="0"/>
    <n v="0"/>
    <n v="2114"/>
    <n v="85"/>
    <n v="9"/>
    <n v="45"/>
    <n v="128"/>
    <n v="315"/>
    <n v="15"/>
    <n v="235"/>
    <n v="10"/>
    <n v="5"/>
    <n v="960"/>
    <n v="2238"/>
    <n v="70664.675120168395"/>
    <n v="4040001.6850000001"/>
    <n v="27930"/>
    <n v="70.400000000000006"/>
    <n v="4.2"/>
    <n v="0.94459338695263628"/>
    <n v="3.798033958891868E-2"/>
    <n v="4.0214477211796247E-3"/>
    <n v="4.6875E-2"/>
    <n v="0.13333333333333333"/>
    <n v="0.328125"/>
    <n v="1.5625E-2"/>
    <n v="0.24479166666666666"/>
    <n v="1.0416666666666666E-2"/>
    <n v="5.208333333333333E-3"/>
    <n v="1.7083066410420671E-2"/>
    <n v="3.9824898569293186E-2"/>
    <n v="1.2574680603631645"/>
    <n v="71.891267794860852"/>
    <n v="27930"/>
    <n v="0.70400000000000007"/>
    <n v="4.2000000000000003E-2"/>
    <s v="потенциал"/>
    <n v="3.8691512280848654E-2"/>
    <s v="потенциал"/>
    <x v="172"/>
    <x v="7"/>
  </r>
  <r>
    <n v="302"/>
    <s v="50"/>
    <s v="Московская"/>
    <s v="КЛИМОВСК"/>
    <n v="56113"/>
    <n v="0"/>
    <n v="0"/>
    <n v="0"/>
    <n v="3866"/>
    <n v="382"/>
    <n v="69"/>
    <n v="382"/>
    <n v="183"/>
    <n v="215"/>
    <n v="148"/>
    <n v="1132"/>
    <n v="111"/>
    <n v="142"/>
    <n v="2206"/>
    <n v="4351"/>
    <n v="-362330.61660832202"/>
    <n v="34554112.119999997"/>
    <n v="34948"/>
    <n v="71"/>
    <n v="2.7"/>
    <n v="0.88853137209836819"/>
    <n v="8.7795908986439894E-2"/>
    <n v="1.5858423350953804E-2"/>
    <n v="0.17316409791477788"/>
    <n v="8.2955575702629195E-2"/>
    <n v="9.7461468721668179E-2"/>
    <n v="6.708975521305531E-2"/>
    <n v="0.51314596554850411"/>
    <n v="5.0317316409791479E-2"/>
    <n v="6.4369900271985497E-2"/>
    <n v="3.9313528059451465E-2"/>
    <n v="7.7539964001211839E-2"/>
    <n v="-6.4571599559517763"/>
    <n v="615.79512982731273"/>
    <n v="34948"/>
    <n v="0.71"/>
    <n v="2.7000000000000003E-2"/>
    <s v="потенциал"/>
    <n v="7.2420036803003074E-2"/>
    <s v="потенциал"/>
    <x v="173"/>
    <x v="12"/>
  </r>
  <r>
    <n v="303"/>
    <s v="36"/>
    <s v="Воронежская"/>
    <s v="ЛИСКИ"/>
    <n v="55864"/>
    <n v="0"/>
    <n v="0"/>
    <n v="0"/>
    <n v="2381"/>
    <n v="92"/>
    <n v="11"/>
    <n v="56"/>
    <n v="122"/>
    <n v="406"/>
    <n v="16"/>
    <n v="159"/>
    <n v="16"/>
    <n v="10"/>
    <n v="1343"/>
    <n v="2510"/>
    <n v="406287.46155162703"/>
    <n v="1912178.09"/>
    <n v="25505"/>
    <n v="64.900000000000006"/>
    <n v="4.5"/>
    <n v="0.94860557768924303"/>
    <n v="3.6653386454183264E-2"/>
    <n v="4.3824701195219126E-3"/>
    <n v="4.169769173492182E-2"/>
    <n v="9.0841399851079668E-2"/>
    <n v="0.30230826507818315"/>
    <n v="1.1913626209977662E-2"/>
    <n v="0.11839166046165302"/>
    <n v="1.1913626209977662E-2"/>
    <n v="7.446016381236039E-3"/>
    <n v="2.4040526994128598E-2"/>
    <n v="4.4930545610769007E-2"/>
    <n v="7.2727957459477848"/>
    <n v="34.229165294286126"/>
    <n v="25505"/>
    <n v="0.64900000000000002"/>
    <n v="4.4999999999999998E-2"/>
    <s v="потенциал"/>
    <n v="4.8275651381683389E-2"/>
    <s v="потенциал"/>
    <x v="174"/>
    <x v="9"/>
  </r>
  <r>
    <n v="304"/>
    <s v="12"/>
    <s v="Марий Эл"/>
    <s v="ВОЛЖСК"/>
    <n v="55671"/>
    <n v="0"/>
    <n v="0"/>
    <n v="0"/>
    <n v="1280"/>
    <n v="67"/>
    <n v="10"/>
    <n v="20"/>
    <n v="38"/>
    <n v="173"/>
    <n v="10"/>
    <n v="288"/>
    <n v="19"/>
    <n v="3"/>
    <n v="738"/>
    <n v="1369"/>
    <n v="143639.82573639101"/>
    <n v="5106627.6500000004"/>
    <n v="16374"/>
    <n v="67.8"/>
    <n v="4.8"/>
    <n v="0.93498904309715125"/>
    <n v="4.8940832724616509E-2"/>
    <n v="7.3046018991964941E-3"/>
    <n v="2.7100271002710029E-2"/>
    <n v="5.1490514905149054E-2"/>
    <n v="0.23441734417344173"/>
    <n v="1.3550135501355014E-2"/>
    <n v="0.3902439024390244"/>
    <n v="2.5745257452574527E-2"/>
    <n v="4.0650406504065045E-3"/>
    <n v="1.3256453090477988E-2"/>
    <n v="2.4590900109572308E-2"/>
    <n v="2.5801553005405151"/>
    <n v="91.728685491548575"/>
    <n v="16374"/>
    <n v="0.67799999999999994"/>
    <n v="4.8000000000000001E-2"/>
    <s v="потенциал"/>
    <n v="6.2447674634600124E-2"/>
    <s v="потенциал"/>
    <x v="175"/>
    <x v="6"/>
  </r>
  <r>
    <n v="305"/>
    <s v="75"/>
    <s v="Забайкальский"/>
    <s v="КРАСНОКАМЕНСК"/>
    <n v="55668"/>
    <n v="0"/>
    <n v="1"/>
    <n v="0"/>
    <n v="280"/>
    <n v="17"/>
    <n v="0"/>
    <n v="2"/>
    <n v="2"/>
    <n v="24"/>
    <n v="0"/>
    <n v="45"/>
    <n v="3"/>
    <n v="2"/>
    <n v="88"/>
    <n v="298"/>
    <n v="13097.181023335001"/>
    <n v="827514.04"/>
    <n v="20520"/>
    <n v="65.599999999999994"/>
    <n v="10"/>
    <n v="0.93959731543624159"/>
    <n v="5.7046979865771813E-2"/>
    <n v="0"/>
    <n v="2.2727272727272728E-2"/>
    <n v="2.2727272727272728E-2"/>
    <n v="0.27272727272727271"/>
    <n v="0"/>
    <n v="0.51136363636363635"/>
    <n v="3.4090909090909088E-2"/>
    <n v="2.2727272727272728E-2"/>
    <n v="1.5808004598692248E-3"/>
    <n v="5.3531651936480559E-3"/>
    <n v="0.23527306573498241"/>
    <n v="14.865165624775456"/>
    <n v="20520"/>
    <n v="0.65599999999999992"/>
    <n v="0.1"/>
    <s v="потенциал"/>
    <s v="не потенциал"/>
    <s v="потенциал"/>
    <x v="0"/>
    <x v="3"/>
  </r>
  <r>
    <n v="306"/>
    <s v="63"/>
    <s v="Самарская"/>
    <s v="ЖИГУЛЕВСК"/>
    <n v="55560"/>
    <n v="0"/>
    <n v="0"/>
    <n v="0"/>
    <n v="3109"/>
    <n v="272"/>
    <n v="37"/>
    <n v="228"/>
    <n v="214"/>
    <n v="402"/>
    <n v="167"/>
    <n v="410"/>
    <n v="35"/>
    <n v="11"/>
    <n v="1611"/>
    <n v="3455"/>
    <n v="-5756.2438991952004"/>
    <n v="5047982.8449999997"/>
    <n v="26062"/>
    <n v="70.400000000000006"/>
    <n v="3"/>
    <n v="0.89985528219971056"/>
    <n v="7.872648335745297E-2"/>
    <n v="1.0709117221418235E-2"/>
    <n v="0.14152700186219738"/>
    <n v="0.13283674736188703"/>
    <n v="0.24953445065176907"/>
    <n v="0.10366232153941651"/>
    <n v="0.25450031036623216"/>
    <n v="2.1725636250775917E-2"/>
    <n v="6.8280571073867161E-3"/>
    <n v="2.8995680345572355E-2"/>
    <n v="6.2185025197984162E-2"/>
    <n v="-0.10360410185736502"/>
    <n v="90.856422696184296"/>
    <n v="26062"/>
    <n v="0.70400000000000007"/>
    <n v="0.03"/>
    <s v="потенциал"/>
    <n v="3.8691512280848654E-2"/>
    <s v="потенциал"/>
    <x v="176"/>
    <x v="7"/>
  </r>
  <r>
    <n v="307"/>
    <s v="50"/>
    <s v="Московская"/>
    <s v="ФРЯЗИНО"/>
    <n v="55449"/>
    <n v="0"/>
    <n v="0"/>
    <n v="0"/>
    <n v="3205"/>
    <n v="428"/>
    <n v="56"/>
    <n v="325"/>
    <n v="235"/>
    <n v="268"/>
    <n v="122"/>
    <n v="862"/>
    <n v="140"/>
    <n v="101"/>
    <n v="1894"/>
    <n v="3718"/>
    <n v="1802675.75416022"/>
    <n v="22228779.545000002"/>
    <n v="34948"/>
    <n v="71"/>
    <n v="2.7"/>
    <n v="0.86202259279182358"/>
    <n v="0.11511565357719204"/>
    <n v="1.506186121570737E-2"/>
    <n v="0.17159450897571277"/>
    <n v="0.12407602956705385"/>
    <n v="0.14149947201689547"/>
    <n v="6.4413938753959871E-2"/>
    <n v="0.45512143611404438"/>
    <n v="7.3917634635691662E-2"/>
    <n v="5.3326293558606123E-2"/>
    <n v="3.4157514112066946E-2"/>
    <n v="6.705260690003427E-2"/>
    <n v="32.510518749846163"/>
    <n v="400.88693294739312"/>
    <n v="34948"/>
    <n v="0.71"/>
    <n v="2.7000000000000003E-2"/>
    <s v="потенциал"/>
    <n v="7.2420036803003074E-2"/>
    <s v="потенциал"/>
    <x v="177"/>
    <x v="12"/>
  </r>
  <r>
    <n v="308"/>
    <s v="71"/>
    <s v="Тульская"/>
    <s v="УЗЛОВАЯ"/>
    <n v="55282"/>
    <n v="0"/>
    <n v="0"/>
    <n v="0"/>
    <n v="1748"/>
    <n v="82"/>
    <n v="5"/>
    <n v="44"/>
    <n v="123"/>
    <n v="166"/>
    <n v="38"/>
    <n v="244"/>
    <n v="10"/>
    <n v="8"/>
    <n v="817"/>
    <n v="1846"/>
    <n v="791710.22512147995"/>
    <n v="4346164.51"/>
    <n v="23040"/>
    <n v="68.5"/>
    <n v="4.0999999999999996"/>
    <n v="0.94691224268689056"/>
    <n v="4.4420368364030335E-2"/>
    <n v="2.7085590465872156E-3"/>
    <n v="5.3855569155446759E-2"/>
    <n v="0.15055079559363524"/>
    <n v="0.20318237454100369"/>
    <n v="4.6511627906976744E-2"/>
    <n v="0.29865361077111385"/>
    <n v="1.2239902080783354E-2"/>
    <n v="9.7919216646266821E-3"/>
    <n v="1.4778770666763141E-2"/>
    <n v="3.3392424297239605E-2"/>
    <n v="14.321302143943416"/>
    <n v="78.61807658912484"/>
    <n v="23040"/>
    <n v="0.68500000000000005"/>
    <n v="4.0999999999999995E-2"/>
    <s v="потенциал"/>
    <n v="3.8691512280848654E-2"/>
    <s v="потенциал"/>
    <x v="178"/>
    <x v="7"/>
  </r>
  <r>
    <n v="309"/>
    <s v="50"/>
    <s v="Московская"/>
    <s v="ЛЫТКАРИНО"/>
    <n v="55147"/>
    <n v="0"/>
    <n v="0"/>
    <n v="0"/>
    <n v="3859"/>
    <n v="436"/>
    <n v="52"/>
    <n v="416"/>
    <n v="238"/>
    <n v="237"/>
    <n v="142"/>
    <n v="946"/>
    <n v="121"/>
    <n v="110"/>
    <n v="2197"/>
    <n v="4373"/>
    <n v="3086533.6659786301"/>
    <n v="21709557.027199998"/>
    <n v="34948"/>
    <n v="71"/>
    <n v="2.7"/>
    <n v="0.88246055339583807"/>
    <n v="9.9702721243997261E-2"/>
    <n v="1.1891150240109765E-2"/>
    <n v="0.1893491124260355"/>
    <n v="0.108329540282203"/>
    <n v="0.10787437414656349"/>
    <n v="6.4633591260810197E-2"/>
    <n v="0.43058716431497496"/>
    <n v="5.5075102412380519E-2"/>
    <n v="5.0068274920345927E-2"/>
    <n v="3.9838975828240884E-2"/>
    <n v="7.929715125029467E-2"/>
    <n v="55.969203510229569"/>
    <n v="393.66705400475092"/>
    <n v="34948"/>
    <n v="0.71"/>
    <n v="2.7000000000000003E-2"/>
    <s v="потенциал"/>
    <n v="7.2420036803003074E-2"/>
    <s v="потенциал"/>
    <x v="179"/>
    <x v="12"/>
  </r>
  <r>
    <n v="310"/>
    <s v="86"/>
    <s v="Ханты-Мансийский Автономный округ - Югра"/>
    <s v="НЯГАНЬ"/>
    <n v="54903"/>
    <n v="0"/>
    <n v="0"/>
    <n v="0"/>
    <n v="2626"/>
    <n v="68"/>
    <n v="9"/>
    <n v="21"/>
    <n v="144"/>
    <n v="274"/>
    <n v="28"/>
    <n v="177"/>
    <n v="9"/>
    <n v="11"/>
    <n v="1329"/>
    <n v="2729"/>
    <n v="675050.68989979697"/>
    <n v="5183861.66"/>
    <n v="41503"/>
    <n v="74.400000000000006"/>
    <n v="4.5999999999999996"/>
    <n v="0.96225723708318067"/>
    <n v="2.4917552216929279E-2"/>
    <n v="3.2979113228288749E-3"/>
    <n v="1.580135440180587E-2"/>
    <n v="0.10835214446952596"/>
    <n v="0.20617005267118135"/>
    <n v="2.1068472535741158E-2"/>
    <n v="0.13318284424379231"/>
    <n v="6.7720090293453723E-3"/>
    <n v="8.2768999247554553E-3"/>
    <n v="2.4206327523086171E-2"/>
    <n v="4.9705844853650982E-2"/>
    <n v="12.295333404364005"/>
    <n v="94.41855017030035"/>
    <n v="41503"/>
    <n v="0.74400000000000011"/>
    <n v="4.5999999999999999E-2"/>
    <s v="потенциал"/>
    <n v="9.4586223681889375E-2"/>
    <s v="потенциал"/>
    <x v="180"/>
    <x v="4"/>
  </r>
  <r>
    <n v="311"/>
    <s v="67"/>
    <s v="Смоленская"/>
    <s v="РОСЛАВЛЬ"/>
    <n v="54898"/>
    <n v="0"/>
    <n v="1"/>
    <n v="0"/>
    <n v="511"/>
    <n v="16"/>
    <n v="5"/>
    <n v="0"/>
    <n v="10"/>
    <n v="53"/>
    <n v="0"/>
    <n v="80"/>
    <n v="10"/>
    <n v="4"/>
    <n v="162"/>
    <n v="542"/>
    <n v="68713.992863753694"/>
    <n v="2086883.76"/>
    <n v="21788"/>
    <n v="69.599999999999994"/>
    <n v="5.0999999999999996"/>
    <n v="0.94280442804428044"/>
    <n v="2.9520295202952029E-2"/>
    <n v="9.2250922509225092E-3"/>
    <n v="0"/>
    <n v="6.1728395061728392E-2"/>
    <n v="0.3271604938271605"/>
    <n v="0"/>
    <n v="0.49382716049382713"/>
    <n v="6.1728395061728392E-2"/>
    <n v="2.4691358024691357E-2"/>
    <n v="2.9509271740318409E-3"/>
    <n v="9.8728551131188752E-3"/>
    <n v="1.2516665973943257"/>
    <n v="38.013839484134216"/>
    <n v="21788"/>
    <n v="0.69599999999999995"/>
    <n v="5.0999999999999997E-2"/>
    <s v="потенциал"/>
    <s v="не потенциал"/>
    <s v="потенциал"/>
    <x v="0"/>
    <x v="6"/>
  </r>
  <r>
    <n v="312"/>
    <s v="23"/>
    <s v="Краснодарский"/>
    <s v="ГЕЛЕНДЖИК"/>
    <n v="54813"/>
    <n v="0"/>
    <n v="0"/>
    <n v="0"/>
    <n v="4615"/>
    <n v="583"/>
    <n v="104"/>
    <n v="251"/>
    <n v="318"/>
    <n v="289"/>
    <n v="163"/>
    <n v="1142"/>
    <n v="97"/>
    <n v="39"/>
    <n v="2836"/>
    <n v="5331"/>
    <n v="1417673.2720480401"/>
    <n v="20369807.23"/>
    <n v="28788"/>
    <n v="64.8"/>
    <n v="5.7"/>
    <n v="0.86569123991746388"/>
    <n v="0.10936034515100357"/>
    <n v="1.9508534984055526E-2"/>
    <n v="8.8504936530324402E-2"/>
    <n v="0.11212976022566996"/>
    <n v="0.10190409026798307"/>
    <n v="5.7475317348377998E-2"/>
    <n v="0.40267983074753172"/>
    <n v="3.4203102961918197E-2"/>
    <n v="1.3751763046544428E-2"/>
    <n v="5.1739550836480394E-2"/>
    <n v="9.7257949756444639E-2"/>
    <n v="25.863814643388249"/>
    <n v="371.62365187090654"/>
    <n v="28788"/>
    <n v="0.64800000000000002"/>
    <n v="5.7000000000000002E-2"/>
    <s v="потенциал"/>
    <n v="4.8275651381683389E-2"/>
    <s v="потенциал"/>
    <x v="181"/>
    <x v="9"/>
  </r>
  <r>
    <n v="313"/>
    <s v="23"/>
    <s v="Краснодарский"/>
    <s v="ТИМАШЕВСК"/>
    <n v="53921"/>
    <n v="0"/>
    <n v="0"/>
    <n v="0"/>
    <n v="1498"/>
    <n v="126"/>
    <n v="31"/>
    <n v="68"/>
    <n v="57"/>
    <n v="284"/>
    <n v="37"/>
    <n v="224"/>
    <n v="20"/>
    <n v="10"/>
    <n v="710"/>
    <n v="1673"/>
    <n v="599917.49974244705"/>
    <n v="5742110.3849999998"/>
    <n v="28788"/>
    <n v="64.8"/>
    <n v="5.7"/>
    <n v="0.89539748953974896"/>
    <n v="7.5313807531380755E-2"/>
    <n v="1.852958756724447E-2"/>
    <n v="9.5774647887323941E-2"/>
    <n v="8.0281690140845074E-2"/>
    <n v="0.4"/>
    <n v="5.2112676056338028E-2"/>
    <n v="0.3154929577464789"/>
    <n v="2.8169014084507043E-2"/>
    <n v="1.4084507042253521E-2"/>
    <n v="1.3167411583613063E-2"/>
    <n v="3.1026872647020642E-2"/>
    <n v="11.125860049747724"/>
    <n v="106.49117013779417"/>
    <n v="28788"/>
    <n v="0.64800000000000002"/>
    <n v="5.7000000000000002E-2"/>
    <s v="потенциал"/>
    <n v="4.8275651381683389E-2"/>
    <s v="потенциал"/>
    <x v="182"/>
    <x v="9"/>
  </r>
  <r>
    <n v="314"/>
    <s v="23"/>
    <s v="Краснодарский"/>
    <s v="БЕЛОРЕЧЕНСК"/>
    <n v="53891"/>
    <n v="0"/>
    <n v="0"/>
    <n v="0"/>
    <n v="1056"/>
    <n v="79"/>
    <n v="8"/>
    <n v="43"/>
    <n v="58"/>
    <n v="176"/>
    <n v="21"/>
    <n v="101"/>
    <n v="7"/>
    <n v="3"/>
    <n v="541"/>
    <n v="1152"/>
    <n v="103449.45428684101"/>
    <n v="1576980.01"/>
    <n v="28788"/>
    <n v="64.8"/>
    <n v="5.7"/>
    <n v="0.91666666666666663"/>
    <n v="6.8576388888888895E-2"/>
    <n v="6.9444444444444441E-3"/>
    <n v="7.9482439926062853E-2"/>
    <n v="0.10720887245841035"/>
    <n v="0.32532347504621073"/>
    <n v="3.8817005545286505E-2"/>
    <n v="0.1866913123844732"/>
    <n v="1.2939001848428836E-2"/>
    <n v="5.5452865064695009E-3"/>
    <n v="1.0038781985860348E-2"/>
    <n v="2.1376482158430906E-2"/>
    <n v="1.9196053939774917"/>
    <n v="29.262400215249301"/>
    <n v="28788"/>
    <n v="0.64800000000000002"/>
    <n v="5.7000000000000002E-2"/>
    <s v="потенциал"/>
    <n v="4.8275651381683389E-2"/>
    <s v="потенциал"/>
    <x v="183"/>
    <x v="9"/>
  </r>
  <r>
    <n v="315"/>
    <s v="53"/>
    <s v="Новгородская"/>
    <s v="БОРОВИЧИ"/>
    <n v="53699"/>
    <n v="0"/>
    <n v="0"/>
    <n v="0"/>
    <n v="834"/>
    <n v="16"/>
    <n v="2"/>
    <n v="4"/>
    <n v="6"/>
    <n v="41"/>
    <n v="1"/>
    <n v="97"/>
    <n v="6"/>
    <n v="1"/>
    <n v="157"/>
    <n v="855"/>
    <n v="65487.342715731298"/>
    <n v="1424414.75"/>
    <n v="23703"/>
    <n v="68.7"/>
    <n v="3.7"/>
    <n v="0.9754385964912281"/>
    <n v="1.8713450292397661E-2"/>
    <n v="2.3391812865497076E-3"/>
    <n v="2.5477707006369428E-2"/>
    <n v="3.8216560509554139E-2"/>
    <n v="0.26114649681528662"/>
    <n v="6.369426751592357E-3"/>
    <n v="0.61783439490445857"/>
    <n v="3.8216560509554139E-2"/>
    <n v="6.369426751592357E-3"/>
    <n v="2.9237043520363507E-3"/>
    <n v="1.5922084210134267E-2"/>
    <n v="1.219526298734265"/>
    <n v="26.525908303692805"/>
    <n v="23703"/>
    <n v="0.68700000000000006"/>
    <n v="3.7000000000000005E-2"/>
    <s v="потенциал"/>
    <n v="3.8691512280848654E-2"/>
    <s v="потенциал"/>
    <x v="184"/>
    <x v="7"/>
  </r>
  <r>
    <n v="316"/>
    <s v="50"/>
    <s v="Московская"/>
    <s v="СОЛНЕЧНОГОРСК"/>
    <n v="52996"/>
    <n v="0"/>
    <n v="0"/>
    <n v="0"/>
    <n v="3410"/>
    <n v="297"/>
    <n v="31"/>
    <n v="294"/>
    <n v="215"/>
    <n v="227"/>
    <n v="114"/>
    <n v="785"/>
    <n v="74"/>
    <n v="60"/>
    <n v="1724"/>
    <n v="3758"/>
    <n v="906870.88642284297"/>
    <n v="19792016.690000001"/>
    <n v="34948"/>
    <n v="71"/>
    <n v="2.7"/>
    <n v="0.90739755188930282"/>
    <n v="7.9031399680681208E-2"/>
    <n v="8.2490686535391169E-3"/>
    <n v="0.17053364269141533"/>
    <n v="0.12470997679814386"/>
    <n v="0.13167053364269141"/>
    <n v="6.612529002320186E-2"/>
    <n v="0.45533642691415316"/>
    <n v="4.2923433874709975E-2"/>
    <n v="3.4802784222737818E-2"/>
    <n v="3.2530757038267036E-2"/>
    <n v="7.091101215186052E-2"/>
    <n v="17.112062918387103"/>
    <n v="373.4624630160767"/>
    <n v="34948"/>
    <n v="0.71"/>
    <n v="2.7000000000000003E-2"/>
    <s v="потенциал"/>
    <n v="7.2420036803003074E-2"/>
    <s v="потенциал"/>
    <x v="185"/>
    <x v="12"/>
  </r>
  <r>
    <n v="317"/>
    <s v="24"/>
    <s v="Красноярский"/>
    <s v="НАЗАРОВО"/>
    <n v="52829"/>
    <n v="0"/>
    <n v="0"/>
    <n v="0"/>
    <n v="3365"/>
    <n v="168"/>
    <n v="12"/>
    <n v="76"/>
    <n v="76"/>
    <n v="281"/>
    <n v="45"/>
    <n v="1000"/>
    <n v="15"/>
    <n v="7"/>
    <n v="1499"/>
    <n v="3572"/>
    <n v="412995.31528610899"/>
    <n v="31189721.695"/>
    <n v="24806"/>
    <n v="69.599999999999994"/>
    <n v="5"/>
    <n v="0.94204927211646139"/>
    <n v="4.7032474804031353E-2"/>
    <n v="3.3594624860022394E-3"/>
    <n v="5.0700466977985324E-2"/>
    <n v="5.0700466977985324E-2"/>
    <n v="0.18745830553702469"/>
    <n v="3.0020013342228154E-2"/>
    <n v="0.66711140760507004"/>
    <n v="1.0006671114076051E-2"/>
    <n v="4.6697798532354907E-3"/>
    <n v="2.8374566999186054E-2"/>
    <n v="6.7614378466372638E-2"/>
    <n v="7.8175872207709594"/>
    <n v="590.39015871964261"/>
    <n v="24806"/>
    <n v="0.69599999999999995"/>
    <n v="0.05"/>
    <s v="потенциал"/>
    <n v="3.8691512280848654E-2"/>
    <s v="потенциал"/>
    <x v="186"/>
    <x v="7"/>
  </r>
  <r>
    <n v="318"/>
    <s v="47"/>
    <s v="Ленинградская"/>
    <s v="КИРИШИ"/>
    <n v="52826"/>
    <n v="0"/>
    <n v="0"/>
    <n v="0"/>
    <n v="2140"/>
    <n v="76"/>
    <n v="12"/>
    <n v="64"/>
    <n v="166"/>
    <n v="230"/>
    <n v="40"/>
    <n v="137"/>
    <n v="18"/>
    <n v="15"/>
    <n v="1114"/>
    <n v="2265"/>
    <n v="280787.363370409"/>
    <n v="1779521.095"/>
    <n v="20932"/>
    <n v="69.7"/>
    <n v="4.5"/>
    <n v="0.94481236203090513"/>
    <n v="3.3554083885209716E-2"/>
    <n v="5.2980132450331126E-3"/>
    <n v="5.7450628366247758E-2"/>
    <n v="0.1490125673249551"/>
    <n v="0.20646319569120286"/>
    <n v="3.5906642728904849E-2"/>
    <n v="0.12298025134649911"/>
    <n v="1.615798922800718E-2"/>
    <n v="1.3464991023339317E-2"/>
    <n v="2.1088100556544125E-2"/>
    <n v="4.2876613788664676E-2"/>
    <n v="5.3153250931436986"/>
    <n v="33.686463010638697"/>
    <n v="20932"/>
    <n v="0.69700000000000006"/>
    <n v="4.4999999999999998E-2"/>
    <s v="потенциал"/>
    <n v="6.2447674634600124E-2"/>
    <s v="потенциал"/>
    <x v="187"/>
    <x v="6"/>
  </r>
  <r>
    <n v="319"/>
    <s v="38"/>
    <s v="Иркутская"/>
    <s v="ЧЕРЕМХОВО"/>
    <n v="52650"/>
    <n v="0"/>
    <n v="0"/>
    <n v="0"/>
    <n v="1436"/>
    <n v="88"/>
    <n v="4"/>
    <n v="57"/>
    <n v="44"/>
    <n v="247"/>
    <n v="68"/>
    <n v="233"/>
    <n v="12"/>
    <n v="2"/>
    <n v="836"/>
    <n v="1543"/>
    <n v="374315.829824001"/>
    <n v="5443224.4800000004"/>
    <n v="20224"/>
    <n v="68.099999999999994"/>
    <n v="8.8000000000000007"/>
    <n v="0.93065456902138688"/>
    <n v="5.7031756318859365E-2"/>
    <n v="2.592352559948153E-3"/>
    <n v="6.8181818181818177E-2"/>
    <n v="5.2631578947368418E-2"/>
    <n v="0.29545454545454547"/>
    <n v="8.1339712918660281E-2"/>
    <n v="0.27870813397129185"/>
    <n v="1.4354066985645933E-2"/>
    <n v="2.3923444976076554E-3"/>
    <n v="1.5878442545109211E-2"/>
    <n v="2.9306742640075975E-2"/>
    <n v="7.1095124373029632"/>
    <n v="103.38508034188035"/>
    <n v="20224"/>
    <n v="0.68099999999999994"/>
    <n v="8.8000000000000009E-2"/>
    <s v="потенциал"/>
    <n v="6.4049399508168792E-2"/>
    <s v="потенциал"/>
    <x v="188"/>
    <x v="3"/>
  </r>
  <r>
    <n v="320"/>
    <s v="69"/>
    <s v="Тверская"/>
    <s v="ВЫШНИЙ ВОЛОЧЕК"/>
    <n v="52326"/>
    <n v="0"/>
    <n v="0"/>
    <n v="0"/>
    <n v="664"/>
    <n v="53"/>
    <n v="8"/>
    <n v="21"/>
    <n v="22"/>
    <n v="104"/>
    <n v="8"/>
    <n v="123"/>
    <n v="14"/>
    <n v="7"/>
    <n v="301"/>
    <n v="735"/>
    <n v="-232959.704091263"/>
    <n v="1760187.12"/>
    <n v="20602"/>
    <n v="70.5"/>
    <n v="5.3"/>
    <n v="0.90340136054421771"/>
    <n v="7.2108843537414966E-2"/>
    <n v="1.0884353741496598E-2"/>
    <n v="6.9767441860465115E-2"/>
    <n v="7.3089700996677748E-2"/>
    <n v="0.34551495016611294"/>
    <n v="2.6578073089700997E-2"/>
    <n v="0.40863787375415284"/>
    <n v="4.6511627906976744E-2"/>
    <n v="2.3255813953488372E-2"/>
    <n v="5.752398425257042E-3"/>
    <n v="1.4046554294232313E-2"/>
    <n v="-4.4520831726343122"/>
    <n v="33.63886251576654"/>
    <n v="20602"/>
    <n v="0.70499999999999996"/>
    <n v="5.2999999999999999E-2"/>
    <s v="потенциал"/>
    <n v="6.2447674634600124E-2"/>
    <s v="потенциал"/>
    <x v="189"/>
    <x v="6"/>
  </r>
  <r>
    <n v="321"/>
    <s v="59"/>
    <s v="Пермский"/>
    <s v="КРАСНОКАМСК"/>
    <n v="51929"/>
    <n v="0"/>
    <n v="0"/>
    <n v="0"/>
    <n v="4668"/>
    <n v="301"/>
    <n v="26"/>
    <n v="285"/>
    <n v="198"/>
    <n v="261"/>
    <n v="232"/>
    <n v="671"/>
    <n v="55"/>
    <n v="13"/>
    <n v="1915"/>
    <n v="5019"/>
    <n v="1043261.96496052"/>
    <n v="12301301.33"/>
    <n v="28315"/>
    <n v="64.5"/>
    <n v="5.8"/>
    <n v="0.93006575014943216"/>
    <n v="5.9972105997210597E-2"/>
    <n v="5.1803148037457662E-3"/>
    <n v="0.14882506527415143"/>
    <n v="0.10339425587467363"/>
    <n v="0.13629242819843343"/>
    <n v="0.12114882506527415"/>
    <n v="0.35039164490861618"/>
    <n v="2.8720626631853787E-2"/>
    <n v="6.7885117493472584E-3"/>
    <n v="3.6877274740511085E-2"/>
    <n v="9.6651196826436095E-2"/>
    <n v="20.090160891997151"/>
    <n v="236.88692888366808"/>
    <n v="28315"/>
    <n v="0.64500000000000002"/>
    <n v="5.7999999999999996E-2"/>
    <s v="потенциал"/>
    <n v="4.8275651381683389E-2"/>
    <s v="потенциал"/>
    <x v="190"/>
    <x v="9"/>
  </r>
  <r>
    <n v="322"/>
    <s v="66"/>
    <s v="Свердловская"/>
    <s v="БЕРЕЗОВСКИЙ"/>
    <n v="51583"/>
    <n v="0"/>
    <n v="0"/>
    <n v="0"/>
    <n v="4740"/>
    <n v="659"/>
    <n v="81"/>
    <n v="552"/>
    <n v="307"/>
    <n v="406"/>
    <n v="284"/>
    <n v="899"/>
    <n v="123"/>
    <n v="60"/>
    <n v="2780"/>
    <n v="5525"/>
    <n v="2423556.7331862398"/>
    <n v="15364383.984999999"/>
    <n v="32157"/>
    <n v="69.400000000000006"/>
    <n v="6.1"/>
    <n v="0.85791855203619904"/>
    <n v="0.11927601809954751"/>
    <n v="1.4660633484162897E-2"/>
    <n v="0.19856115107913669"/>
    <n v="0.110431654676259"/>
    <n v="0.14604316546762591"/>
    <n v="0.10215827338129496"/>
    <n v="0.32338129496402879"/>
    <n v="4.4244604316546761E-2"/>
    <n v="2.1582733812949641E-2"/>
    <n v="5.3893724676734582E-2"/>
    <n v="0.10710893123703545"/>
    <n v="46.983632847764568"/>
    <n v="297.85751090475543"/>
    <n v="32157"/>
    <n v="0.69400000000000006"/>
    <n v="6.0999999999999999E-2"/>
    <s v="потенциал"/>
    <n v="5.6072747445950068E-2"/>
    <s v="потенциал"/>
    <x v="191"/>
    <x v="8"/>
  </r>
  <r>
    <n v="323"/>
    <s v="52"/>
    <s v="Нижегородская"/>
    <s v="БАЛАХНА"/>
    <n v="51526"/>
    <n v="0"/>
    <n v="0"/>
    <n v="0"/>
    <n v="2501"/>
    <n v="229"/>
    <n v="24"/>
    <n v="121"/>
    <n v="126"/>
    <n v="164"/>
    <n v="99"/>
    <n v="446"/>
    <n v="34"/>
    <n v="17"/>
    <n v="1070"/>
    <n v="2773"/>
    <n v="706609.44113685202"/>
    <n v="7092438.2249999996"/>
    <n v="27930"/>
    <n v="70.400000000000006"/>
    <n v="4.2"/>
    <n v="0.90191128741435267"/>
    <n v="8.2582041110710422E-2"/>
    <n v="8.6548864046159402E-3"/>
    <n v="0.11308411214953271"/>
    <n v="0.11775700934579439"/>
    <n v="0.15327102803738318"/>
    <n v="9.2523364485981308E-2"/>
    <n v="0.41682242990654206"/>
    <n v="3.1775700934579439E-2"/>
    <n v="1.5887850467289719E-2"/>
    <n v="2.0766215114699376E-2"/>
    <n v="5.3817490199122776E-2"/>
    <n v="13.713648277313434"/>
    <n v="137.64775501688467"/>
    <n v="27930"/>
    <n v="0.70400000000000007"/>
    <n v="4.2000000000000003E-2"/>
    <s v="потенциал"/>
    <n v="3.8691512280848654E-2"/>
    <s v="потенциал"/>
    <x v="192"/>
    <x v="7"/>
  </r>
  <r>
    <n v="324"/>
    <s v="57"/>
    <s v="Орловская"/>
    <s v="ЛИВНЫ"/>
    <n v="50430"/>
    <n v="0"/>
    <n v="1"/>
    <n v="0"/>
    <n v="937"/>
    <n v="10"/>
    <n v="3"/>
    <n v="4"/>
    <n v="72"/>
    <n v="104"/>
    <n v="2"/>
    <n v="82"/>
    <n v="4"/>
    <n v="1"/>
    <n v="443"/>
    <n v="967"/>
    <n v="298026.74934609199"/>
    <n v="1547629.0349999999"/>
    <n v="19981"/>
    <n v="65.599999999999994"/>
    <n v="5.0999999999999996"/>
    <n v="0.96897621509824194"/>
    <n v="1.0341261633919338E-2"/>
    <n v="3.1023784901758012E-3"/>
    <n v="9.0293453724604959E-3"/>
    <n v="0.16252821670428894"/>
    <n v="0.23476297968397292"/>
    <n v="4.5146726862302479E-3"/>
    <n v="0.18510158013544017"/>
    <n v="9.0293453724604959E-3"/>
    <n v="2.257336343115124E-3"/>
    <n v="8.7844536981955181E-3"/>
    <n v="1.9175094189966289E-2"/>
    <n v="5.9097114682945069"/>
    <n v="30.688658239143365"/>
    <n v="19981"/>
    <n v="0.65599999999999992"/>
    <n v="5.0999999999999997E-2"/>
    <s v="потенциал"/>
    <s v="не потенциал"/>
    <s v="потенциал"/>
    <x v="0"/>
    <x v="6"/>
  </r>
  <r>
    <n v="325"/>
    <s v="66"/>
    <s v="Свердловская"/>
    <s v="ЛЕСНОЙ"/>
    <n v="50364"/>
    <n v="0"/>
    <n v="1"/>
    <n v="0"/>
    <n v="2779"/>
    <n v="142"/>
    <n v="13"/>
    <n v="48"/>
    <n v="152"/>
    <n v="649"/>
    <n v="23"/>
    <n v="133"/>
    <n v="17"/>
    <n v="3"/>
    <n v="1810"/>
    <n v="2980"/>
    <n v="378329.668700365"/>
    <n v="1657043.34"/>
    <n v="32157"/>
    <n v="69.400000000000006"/>
    <n v="6.1"/>
    <n v="0.93255033557046985"/>
    <n v="4.7651006711409399E-2"/>
    <n v="4.3624161073825499E-3"/>
    <n v="2.6519337016574586E-2"/>
    <n v="8.397790055248619E-2"/>
    <n v="0.35856353591160223"/>
    <n v="1.270718232044199E-2"/>
    <n v="7.3480662983425413E-2"/>
    <n v="9.3922651933701657E-3"/>
    <n v="1.6574585635359116E-3"/>
    <n v="3.5938368676038439E-2"/>
    <n v="5.9169247875466603E-2"/>
    <n v="7.5119066932802196"/>
    <n v="32.901345008339291"/>
    <n v="32157"/>
    <n v="0.69400000000000006"/>
    <n v="6.0999999999999999E-2"/>
    <s v="потенциал"/>
    <s v="не потенциал"/>
    <s v="потенциал"/>
    <x v="0"/>
    <x v="8"/>
  </r>
  <r>
    <n v="326"/>
    <s v="61"/>
    <s v="Ростовская"/>
    <s v="ДОНЕЦК"/>
    <n v="50085"/>
    <n v="0"/>
    <n v="0"/>
    <n v="0"/>
    <n v="1232"/>
    <n v="52"/>
    <n v="4"/>
    <n v="24"/>
    <n v="46"/>
    <n v="247"/>
    <n v="17"/>
    <n v="139"/>
    <n v="8"/>
    <n v="3"/>
    <n v="613"/>
    <n v="1325"/>
    <n v="138479.76199537801"/>
    <n v="2409420.64"/>
    <n v="23355"/>
    <n v="65.599999999999994"/>
    <n v="5.9"/>
    <n v="0.92981132075471695"/>
    <n v="3.9245283018867927E-2"/>
    <n v="3.0188679245283017E-3"/>
    <n v="3.9151712887438822E-2"/>
    <n v="7.5040783034257749E-2"/>
    <n v="0.40293637846655789"/>
    <n v="2.7732463295269169E-2"/>
    <n v="0.2267536704730832"/>
    <n v="1.3050570962479609E-2"/>
    <n v="4.8939641109298528E-3"/>
    <n v="1.2239193371268843E-2"/>
    <n v="2.6455026455026454E-2"/>
    <n v="2.7648949185460321"/>
    <n v="48.106631526405117"/>
    <n v="23355"/>
    <n v="0.65599999999999992"/>
    <n v="5.9000000000000004E-2"/>
    <s v="потенциал"/>
    <n v="4.8991176808558419E-2"/>
    <s v="потенциал"/>
    <x v="193"/>
    <x v="5"/>
  </r>
  <r>
    <n v="327"/>
    <s v="51"/>
    <s v="Мурманская"/>
    <s v="СЕВЕРОМОРСК"/>
    <n v="50076"/>
    <n v="0"/>
    <n v="0"/>
    <n v="0"/>
    <n v="6686"/>
    <n v="1059"/>
    <n v="135"/>
    <n v="574"/>
    <n v="402"/>
    <n v="360"/>
    <n v="319"/>
    <n v="904"/>
    <n v="134"/>
    <n v="83"/>
    <n v="2904"/>
    <n v="7908"/>
    <n v="1853974.71837567"/>
    <n v="29472793.373799998"/>
    <n v="34149"/>
    <n v="74.2"/>
    <n v="6.7"/>
    <n v="0.84547293879615582"/>
    <n v="0.13391502276176023"/>
    <n v="1.707132018209408E-2"/>
    <n v="0.19765840220385675"/>
    <n v="0.13842975206611571"/>
    <n v="0.12396694214876033"/>
    <n v="0.10984848484848485"/>
    <n v="0.31129476584022037"/>
    <n v="4.6143250688705235E-2"/>
    <n v="2.8581267217630855E-2"/>
    <n v="5.799185238437575E-2"/>
    <n v="0.15791996165827943"/>
    <n v="37.023219074520128"/>
    <n v="588.56125436935849"/>
    <n v="34149"/>
    <n v="0.74199999999999999"/>
    <n v="6.7000000000000004E-2"/>
    <s v="потенциал"/>
    <n v="5.6072747445950068E-2"/>
    <s v="потенциал"/>
    <x v="194"/>
    <x v="8"/>
  </r>
  <r>
    <n v="328"/>
    <s v="19"/>
    <s v="Хакасия"/>
    <s v="САЯНОГОРСК"/>
    <n v="49889"/>
    <n v="0"/>
    <n v="0"/>
    <n v="0"/>
    <n v="2672"/>
    <n v="171"/>
    <n v="16"/>
    <n v="76"/>
    <n v="103"/>
    <n v="503"/>
    <n v="44"/>
    <n v="197"/>
    <n v="18"/>
    <n v="14"/>
    <n v="1528"/>
    <n v="2889"/>
    <n v="87153.4773612313"/>
    <n v="2205763.7949999999"/>
    <n v="18385"/>
    <n v="64.400000000000006"/>
    <n v="6.2"/>
    <n v="0.9248875043267567"/>
    <n v="5.9190031152647975E-2"/>
    <n v="5.5382485289027349E-3"/>
    <n v="4.9738219895287955E-2"/>
    <n v="6.740837696335078E-2"/>
    <n v="0.32918848167539266"/>
    <n v="2.8795811518324606E-2"/>
    <n v="0.12892670157068062"/>
    <n v="1.1780104712041885E-2"/>
    <n v="9.1623036649214652E-3"/>
    <n v="3.0627994147006354E-2"/>
    <n v="5.7908556996532301E-2"/>
    <n v="1.7469477712768606"/>
    <n v="44.213429713964999"/>
    <n v="18385"/>
    <n v="0.64400000000000002"/>
    <n v="6.2E-2"/>
    <s v="потенциал"/>
    <n v="4.8991176808558419E-2"/>
    <s v="потенциал"/>
    <x v="195"/>
    <x v="5"/>
  </r>
  <r>
    <n v="329"/>
    <s v="56"/>
    <s v="Оренбургская"/>
    <s v="БУГУРУСЛАН"/>
    <n v="49737"/>
    <n v="0"/>
    <n v="0"/>
    <n v="0"/>
    <n v="2996"/>
    <n v="163"/>
    <n v="25"/>
    <n v="168"/>
    <n v="92"/>
    <n v="177"/>
    <n v="187"/>
    <n v="557"/>
    <n v="17"/>
    <n v="9"/>
    <n v="1046"/>
    <n v="3204"/>
    <n v="412060.16322330199"/>
    <n v="20586364.129999999"/>
    <n v="20724"/>
    <n v="68.8"/>
    <n v="4.4000000000000004"/>
    <n v="0.93508114856429458"/>
    <n v="5.0873907615480649E-2"/>
    <n v="7.8027465667915106E-3"/>
    <n v="0.16061185468451242"/>
    <n v="8.7954110898661564E-2"/>
    <n v="0.16921606118546845"/>
    <n v="0.17877629063097514"/>
    <n v="0.5325047801147228"/>
    <n v="1.6252390057361378E-2"/>
    <n v="8.6042065009560229E-3"/>
    <n v="2.1030621066811427E-2"/>
    <n v="6.4418843114783769E-2"/>
    <n v="8.284781213649838"/>
    <n v="413.9044198484026"/>
    <n v="20724"/>
    <n v="0.68799999999999994"/>
    <n v="4.4000000000000004E-2"/>
    <s v="потенциал"/>
    <n v="6.2447674634600124E-2"/>
    <s v="потенциал"/>
    <x v="196"/>
    <x v="6"/>
  </r>
  <r>
    <n v="330"/>
    <s v="69"/>
    <s v="Тверская"/>
    <s v="КИМРЫ"/>
    <n v="49623"/>
    <n v="0"/>
    <n v="0"/>
    <n v="0"/>
    <n v="1235"/>
    <n v="45"/>
    <n v="4"/>
    <n v="9"/>
    <n v="49"/>
    <n v="109"/>
    <n v="6"/>
    <n v="213"/>
    <n v="12"/>
    <n v="8"/>
    <n v="582"/>
    <n v="1295"/>
    <n v="193044.57765135501"/>
    <n v="4464862.9950000001"/>
    <n v="20602"/>
    <n v="70.5"/>
    <n v="5.3"/>
    <n v="0.95366795366795365"/>
    <n v="3.4749034749034749E-2"/>
    <n v="3.0888030888030888E-3"/>
    <n v="1.5463917525773196E-2"/>
    <n v="8.4192439862542962E-2"/>
    <n v="0.1872852233676976"/>
    <n v="1.0309278350515464E-2"/>
    <n v="0.36597938144329895"/>
    <n v="2.0618556701030927E-2"/>
    <n v="1.3745704467353952E-2"/>
    <n v="1.1728432380146304E-2"/>
    <n v="2.6096769643109041E-2"/>
    <n v="3.8902238407866312"/>
    <n v="89.975676500816149"/>
    <n v="20602"/>
    <n v="0.70499999999999996"/>
    <n v="5.2999999999999999E-2"/>
    <s v="потенциал"/>
    <n v="6.2447674634600124E-2"/>
    <s v="потенциал"/>
    <x v="197"/>
    <x v="6"/>
  </r>
  <r>
    <n v="331"/>
    <s v="86"/>
    <s v="Ханты-Мансийский Автономный округ - Югра"/>
    <s v="МЕГИОН"/>
    <n v="49471"/>
    <n v="0"/>
    <n v="0"/>
    <n v="1"/>
    <n v="13874"/>
    <n v="1261"/>
    <n v="179"/>
    <n v="2833"/>
    <n v="352"/>
    <n v="235"/>
    <n v="2280"/>
    <n v="7343"/>
    <n v="430"/>
    <n v="194"/>
    <n v="9523"/>
    <n v="15359"/>
    <n v="9731731.4985408094"/>
    <n v="330435188.08999997"/>
    <n v="41503"/>
    <n v="74.400000000000006"/>
    <n v="4.5999999999999996"/>
    <n v="0.90331401783970311"/>
    <n v="8.2101699329383424E-2"/>
    <n v="1.1654404583631747E-2"/>
    <n v="0.29749028667436733"/>
    <n v="3.6963141867058701E-2"/>
    <n v="2.4677097553292029E-2"/>
    <n v="0.23942035072981202"/>
    <n v="0.7710805418460569"/>
    <n v="4.5153838076236477E-2"/>
    <n v="2.037173159718576E-2"/>
    <n v="0.19249661417800326"/>
    <n v="0.31046471670271475"/>
    <n v="196.71588402378785"/>
    <n v="6679.3715124012042"/>
    <n v="41503"/>
    <n v="0.74400000000000011"/>
    <n v="4.5999999999999999E-2"/>
    <n v="0.19249661417800326"/>
    <s v="не потенциал"/>
    <n v="1021.9186704337718"/>
    <x v="0"/>
    <x v="4"/>
  </r>
  <r>
    <n v="332"/>
    <s v="05"/>
    <s v="Дагестан"/>
    <s v="КИЗЛЯР"/>
    <n v="49169"/>
    <n v="0"/>
    <n v="0"/>
    <n v="0"/>
    <n v="315"/>
    <n v="10"/>
    <n v="1"/>
    <n v="1"/>
    <n v="1"/>
    <n v="32"/>
    <n v="0"/>
    <n v="58"/>
    <n v="0"/>
    <n v="0"/>
    <n v="92"/>
    <n v="328"/>
    <n v="36604.071219321697"/>
    <n v="1194994.2250000001"/>
    <n v="23423"/>
    <n v="63.1"/>
    <n v="10.199999999999999"/>
    <n v="0.96036585365853655"/>
    <n v="3.048780487804878E-2"/>
    <n v="3.0487804878048782E-3"/>
    <n v="1.0869565217391304E-2"/>
    <n v="1.0869565217391304E-2"/>
    <n v="0.34782608695652173"/>
    <n v="0"/>
    <n v="0.63043478260869568"/>
    <n v="0"/>
    <n v="0"/>
    <n v="1.8710976428237304E-3"/>
    <n v="6.6708698570237344E-3"/>
    <n v="0.7444542540893998"/>
    <n v="24.303813886798594"/>
    <n v="23423"/>
    <n v="0.63100000000000001"/>
    <n v="0.10199999999999999"/>
    <s v="потенциал"/>
    <n v="6.4049399508168792E-2"/>
    <s v="потенциал"/>
    <x v="198"/>
    <x v="3"/>
  </r>
  <r>
    <n v="333"/>
    <s v="20"/>
    <s v="Чеченская"/>
    <s v="УРУС-МАРТАН"/>
    <n v="49071"/>
    <n v="0"/>
    <n v="0"/>
    <n v="0"/>
    <n v="434"/>
    <n v="15"/>
    <n v="1"/>
    <n v="0"/>
    <n v="0"/>
    <n v="317"/>
    <n v="0"/>
    <n v="5"/>
    <n v="0"/>
    <n v="0"/>
    <n v="322"/>
    <n v="467"/>
    <n v="77907.097619605207"/>
    <n v="51957.25"/>
    <n v="19788"/>
    <n v="73.900000000000006"/>
    <n v="21.5"/>
    <n v="0.92933618843683086"/>
    <n v="3.2119914346895075E-2"/>
    <n v="2.1413276231263384E-3"/>
    <n v="0"/>
    <n v="0"/>
    <n v="0.98447204968944102"/>
    <n v="0"/>
    <n v="1.5527950310559006E-2"/>
    <n v="0"/>
    <n v="0"/>
    <n v="6.561920482566078E-3"/>
    <n v="9.5168225632247146E-3"/>
    <n v="1.5876403093396345"/>
    <n v="1.0588178353813862"/>
    <n v="19788"/>
    <n v="0.7390000000000001"/>
    <n v="0.215"/>
    <s v="потенциал"/>
    <e v="#DIV/0!"/>
    <s v="потенциал"/>
    <x v="0"/>
    <x v="11"/>
  </r>
  <r>
    <n v="334"/>
    <s v="74"/>
    <s v="Челябинская"/>
    <s v="СНЕЖИНСК"/>
    <n v="48896"/>
    <n v="0"/>
    <n v="0"/>
    <n v="0"/>
    <n v="1152"/>
    <n v="116"/>
    <n v="9"/>
    <n v="49"/>
    <n v="57"/>
    <n v="153"/>
    <n v="12"/>
    <n v="143"/>
    <n v="16"/>
    <n v="8"/>
    <n v="746"/>
    <n v="1290"/>
    <n v="373758.07231263898"/>
    <n v="1880188.4"/>
    <n v="23157"/>
    <n v="70.400000000000006"/>
    <n v="6.2"/>
    <n v="0.89302325581395348"/>
    <n v="8.9922480620155038E-2"/>
    <n v="6.9767441860465115E-3"/>
    <n v="6.5683646112600538E-2"/>
    <n v="7.6407506702412864E-2"/>
    <n v="0.20509383378016086"/>
    <n v="1.6085790884718499E-2"/>
    <n v="0.19168900804289543"/>
    <n v="2.1447721179624665E-2"/>
    <n v="1.0723860589812333E-2"/>
    <n v="1.5256871727748691E-2"/>
    <n v="2.6382526178010471E-2"/>
    <n v="7.6439396333573093"/>
    <n v="38.452805955497382"/>
    <n v="23157"/>
    <n v="0.70400000000000007"/>
    <n v="6.2E-2"/>
    <s v="потенциал"/>
    <n v="4.8991176808558419E-2"/>
    <s v="потенциал"/>
    <x v="199"/>
    <x v="5"/>
  </r>
  <r>
    <n v="335"/>
    <s v="47"/>
    <s v="Ленинградская"/>
    <s v="КИНГИСЕПП"/>
    <n v="48667"/>
    <n v="0"/>
    <n v="0"/>
    <n v="0"/>
    <n v="1685"/>
    <n v="56"/>
    <n v="11"/>
    <n v="48"/>
    <n v="82"/>
    <n v="210"/>
    <n v="28"/>
    <n v="157"/>
    <n v="21"/>
    <n v="5"/>
    <n v="805"/>
    <n v="1766"/>
    <n v="90595.681424566705"/>
    <n v="2892851.4449999998"/>
    <n v="20932"/>
    <n v="69.7"/>
    <n v="4.5"/>
    <n v="0.95413363533408835"/>
    <n v="3.1710079275198186E-2"/>
    <n v="6.2287655719139301E-3"/>
    <n v="5.9627329192546583E-2"/>
    <n v="0.10186335403726708"/>
    <n v="0.2608695652173913"/>
    <n v="3.4782608695652174E-2"/>
    <n v="0.19503105590062111"/>
    <n v="2.6086956521739129E-2"/>
    <n v="6.2111801242236021E-3"/>
    <n v="1.6540982596009616E-2"/>
    <n v="3.6287422688885691E-2"/>
    <n v="1.8615423474750181"/>
    <n v="59.441745844206544"/>
    <n v="20932"/>
    <n v="0.69700000000000006"/>
    <n v="4.4999999999999998E-2"/>
    <s v="потенциал"/>
    <n v="6.2447674634600124E-2"/>
    <s v="потенциал"/>
    <x v="200"/>
    <x v="6"/>
  </r>
  <r>
    <n v="336"/>
    <s v="22"/>
    <s v="Алтайский"/>
    <s v="ЗАРИНСК"/>
    <n v="48456"/>
    <n v="0"/>
    <n v="0"/>
    <n v="0"/>
    <n v="2233"/>
    <n v="97"/>
    <n v="16"/>
    <n v="117"/>
    <n v="126"/>
    <n v="155"/>
    <n v="109"/>
    <n v="222"/>
    <n v="12"/>
    <n v="12"/>
    <n v="998"/>
    <n v="2367"/>
    <n v="168790.34949261599"/>
    <n v="2223507.15"/>
    <n v="18434"/>
    <n v="63.6"/>
    <n v="7.2"/>
    <n v="0.94338825517532743"/>
    <n v="4.0980143641740602E-2"/>
    <n v="6.7596113223489648E-3"/>
    <n v="0.11723446893787576"/>
    <n v="0.12625250501002003"/>
    <n v="0.15531062124248496"/>
    <n v="0.10921843687374749"/>
    <n v="0.22244488977955912"/>
    <n v="1.2024048096192385E-2"/>
    <n v="1.2024048096192385E-2"/>
    <n v="2.0596004622750536E-2"/>
    <n v="4.8848439821693908E-2"/>
    <n v="3.4833735655567111"/>
    <n v="45.887137815750371"/>
    <n v="18434"/>
    <n v="0.63600000000000001"/>
    <n v="7.2000000000000008E-2"/>
    <s v="потенциал"/>
    <n v="4.8991176808558419E-2"/>
    <s v="потенциал"/>
    <x v="201"/>
    <x v="5"/>
  </r>
  <r>
    <n v="337"/>
    <s v="63"/>
    <s v="Самарская"/>
    <s v="ОТРАДНЫЙ"/>
    <n v="48359"/>
    <n v="0"/>
    <n v="0"/>
    <n v="0"/>
    <n v="2178"/>
    <n v="186"/>
    <n v="15"/>
    <n v="72"/>
    <n v="106"/>
    <n v="298"/>
    <n v="133"/>
    <n v="594"/>
    <n v="26"/>
    <n v="9"/>
    <n v="1365"/>
    <n v="2399"/>
    <n v="777160.85950973502"/>
    <n v="17496824.065000001"/>
    <n v="26062"/>
    <n v="70.400000000000006"/>
    <n v="3"/>
    <n v="0.90787828261775738"/>
    <n v="7.7532305127136311E-2"/>
    <n v="6.2526052521884121E-3"/>
    <n v="5.2747252747252747E-2"/>
    <n v="7.7655677655677657E-2"/>
    <n v="0.21831501831501832"/>
    <n v="9.7435897435897437E-2"/>
    <n v="0.43516483516483517"/>
    <n v="1.9047619047619049E-2"/>
    <n v="6.5934065934065934E-3"/>
    <n v="2.8226390123865259E-2"/>
    <n v="4.9608139126119236E-2"/>
    <n v="16.070656124190638"/>
    <n v="361.81112233503592"/>
    <n v="26062"/>
    <n v="0.70400000000000007"/>
    <n v="0.03"/>
    <s v="потенциал"/>
    <n v="3.8691512280848654E-2"/>
    <s v="потенциал"/>
    <x v="202"/>
    <x v="7"/>
  </r>
  <r>
    <n v="338"/>
    <s v="23"/>
    <s v="Краснодарский"/>
    <s v="КУРГАНИНСК"/>
    <n v="47974"/>
    <n v="0"/>
    <n v="0"/>
    <n v="0"/>
    <n v="803"/>
    <n v="39"/>
    <n v="11"/>
    <n v="12"/>
    <n v="30"/>
    <n v="189"/>
    <n v="14"/>
    <n v="81"/>
    <n v="5"/>
    <n v="1"/>
    <n v="404"/>
    <n v="864"/>
    <n v="379678.89368403499"/>
    <n v="1657764.4750000001"/>
    <n v="28788"/>
    <n v="64.8"/>
    <n v="5.7"/>
    <n v="0.92939814814814814"/>
    <n v="4.5138888888888888E-2"/>
    <n v="1.2731481481481481E-2"/>
    <n v="2.9702970297029702E-2"/>
    <n v="7.4257425742574254E-2"/>
    <n v="0.46782178217821785"/>
    <n v="3.4653465346534656E-2"/>
    <n v="0.20049504950495051"/>
    <n v="1.2376237623762377E-2"/>
    <n v="2.4752475247524753E-3"/>
    <n v="8.4212281652561796E-3"/>
    <n v="1.8009755284112229E-2"/>
    <n v="7.9142638446665901"/>
    <n v="34.555477446116647"/>
    <n v="28788"/>
    <n v="0.64800000000000002"/>
    <n v="5.7000000000000002E-2"/>
    <s v="потенциал"/>
    <n v="4.8275651381683389E-2"/>
    <s v="потенциал"/>
    <x v="203"/>
    <x v="9"/>
  </r>
  <r>
    <n v="339"/>
    <s v="38"/>
    <s v="Иркутская"/>
    <s v="ШЕЛЕХОВ"/>
    <n v="47960"/>
    <n v="0"/>
    <n v="0"/>
    <n v="0"/>
    <n v="4848"/>
    <n v="275"/>
    <n v="33"/>
    <n v="240"/>
    <n v="301"/>
    <n v="461"/>
    <n v="118"/>
    <n v="569"/>
    <n v="28"/>
    <n v="17"/>
    <n v="2767"/>
    <n v="5191"/>
    <n v="544065.52851493296"/>
    <n v="7022678.9050000003"/>
    <n v="20224"/>
    <n v="68.099999999999994"/>
    <n v="8.8000000000000007"/>
    <n v="0.93392409940281251"/>
    <n v="5.297630514351763E-2"/>
    <n v="6.3571566172221155E-3"/>
    <n v="8.6736537766534158E-2"/>
    <n v="0.10878207444886158"/>
    <n v="0.16660643295988434"/>
    <n v="4.2645464401879295E-2"/>
    <n v="0.20563787495482472"/>
    <n v="1.0119262739428984E-2"/>
    <n v="6.1438380917961692E-3"/>
    <n v="5.7693911592994161E-2"/>
    <n v="0.10823603002502086"/>
    <n v="11.344151970703356"/>
    <n v="146.42783371559634"/>
    <n v="20224"/>
    <n v="0.68099999999999994"/>
    <n v="8.8000000000000009E-2"/>
    <s v="потенциал"/>
    <n v="6.4049399508168792E-2"/>
    <s v="потенциал"/>
    <x v="204"/>
    <x v="3"/>
  </r>
  <r>
    <n v="340"/>
    <s v="18"/>
    <s v="Удмуртская"/>
    <s v="МОЖГА"/>
    <n v="47959"/>
    <n v="0"/>
    <n v="0"/>
    <n v="0"/>
    <n v="2950"/>
    <n v="130"/>
    <n v="20"/>
    <n v="52"/>
    <n v="103"/>
    <n v="267"/>
    <n v="44"/>
    <n v="201"/>
    <n v="19"/>
    <n v="10"/>
    <n v="1552"/>
    <n v="3123"/>
    <n v="182947.786474158"/>
    <n v="2977514.3050000002"/>
    <n v="21197"/>
    <n v="71.8"/>
    <n v="5.0999999999999996"/>
    <n v="0.94460454691002238"/>
    <n v="4.1626641050272174E-2"/>
    <n v="6.4040986231187957E-3"/>
    <n v="3.3505154639175257E-2"/>
    <n v="6.6365979381443299E-2"/>
    <n v="0.1720360824742268"/>
    <n v="2.8350515463917526E-2"/>
    <n v="0.12951030927835053"/>
    <n v="1.2242268041237113E-2"/>
    <n v="6.4432989690721646E-3"/>
    <n v="3.2360974999478723E-2"/>
    <n v="6.5118121728976838E-2"/>
    <n v="3.8146705826676537"/>
    <n v="62.084578598386123"/>
    <n v="21197"/>
    <n v="0.71799999999999997"/>
    <n v="5.0999999999999997E-2"/>
    <s v="потенциал"/>
    <n v="6.2447674634600124E-2"/>
    <s v="потенциал"/>
    <x v="205"/>
    <x v="6"/>
  </r>
  <r>
    <n v="341"/>
    <s v="47"/>
    <s v="Ленинградская"/>
    <s v="СЕРТОЛОВО"/>
    <n v="47854"/>
    <n v="0"/>
    <n v="0"/>
    <n v="0"/>
    <n v="2552"/>
    <n v="198"/>
    <n v="23"/>
    <n v="313"/>
    <n v="183"/>
    <n v="133"/>
    <n v="107"/>
    <n v="560"/>
    <n v="93"/>
    <n v="73"/>
    <n v="1433"/>
    <n v="2785"/>
    <n v="1190418.41052784"/>
    <n v="10293705.73"/>
    <n v="20932"/>
    <n v="69.7"/>
    <n v="4.5"/>
    <n v="0.91633752244165168"/>
    <n v="7.1095152603231598E-2"/>
    <n v="8.2585278276481149E-3"/>
    <n v="0.2184228890439637"/>
    <n v="0.12770411723656663"/>
    <n v="9.2812281926029305E-2"/>
    <n v="7.4668527564549891E-2"/>
    <n v="0.39078855547801816"/>
    <n v="6.4898813677599448E-2"/>
    <n v="5.0942079553384506E-2"/>
    <n v="2.9945250135829816E-2"/>
    <n v="5.8197851799222634E-2"/>
    <n v="24.876048199269444"/>
    <n v="215.10648493333892"/>
    <n v="20932"/>
    <n v="0.69700000000000006"/>
    <n v="4.4999999999999998E-2"/>
    <s v="потенциал"/>
    <n v="6.2447674634600124E-2"/>
    <s v="потенциал"/>
    <x v="206"/>
    <x v="6"/>
  </r>
  <r>
    <n v="342"/>
    <s v="67"/>
    <s v="Смоленская"/>
    <s v="ЯРЦЕВО"/>
    <n v="47853"/>
    <n v="0"/>
    <n v="1"/>
    <n v="0"/>
    <n v="715"/>
    <n v="23"/>
    <n v="1"/>
    <n v="5"/>
    <n v="13"/>
    <n v="109"/>
    <n v="1"/>
    <n v="152"/>
    <n v="6"/>
    <n v="4"/>
    <n v="321"/>
    <n v="756"/>
    <n v="202926.786375364"/>
    <n v="4175104.1850000001"/>
    <n v="21788"/>
    <n v="69.599999999999994"/>
    <n v="5.0999999999999996"/>
    <n v="0.94576719576719581"/>
    <n v="3.0423280423280422E-2"/>
    <n v="1.3227513227513227E-3"/>
    <n v="1.5576323987538941E-2"/>
    <n v="4.0498442367601244E-2"/>
    <n v="0.33956386292834889"/>
    <n v="3.1152647975077881E-3"/>
    <n v="0.4735202492211838"/>
    <n v="1.8691588785046728E-2"/>
    <n v="1.2461059190031152E-2"/>
    <n v="6.7080433828600088E-3"/>
    <n v="1.5798382546548806E-2"/>
    <n v="4.2406283070103026"/>
    <n v="87.248535828474701"/>
    <n v="21788"/>
    <n v="0.69599999999999995"/>
    <n v="5.0999999999999997E-2"/>
    <s v="потенциал"/>
    <s v="не потенциал"/>
    <s v="потенциал"/>
    <x v="0"/>
    <x v="6"/>
  </r>
  <r>
    <n v="343"/>
    <s v="20"/>
    <s v="Чеченская"/>
    <s v="ШАЛИ"/>
    <n v="47715"/>
    <n v="0"/>
    <n v="0"/>
    <n v="0"/>
    <n v="318"/>
    <n v="6"/>
    <n v="1"/>
    <n v="0"/>
    <n v="0"/>
    <n v="210"/>
    <n v="0"/>
    <n v="3"/>
    <n v="0"/>
    <n v="0"/>
    <n v="213"/>
    <n v="346"/>
    <n v="61290.051316692799"/>
    <n v="258654.94"/>
    <n v="19788"/>
    <n v="73.900000000000006"/>
    <n v="21.5"/>
    <n v="0.91907514450867056"/>
    <n v="1.7341040462427744E-2"/>
    <n v="2.8901734104046241E-3"/>
    <n v="0"/>
    <n v="0"/>
    <n v="0.9859154929577465"/>
    <n v="0"/>
    <n v="1.4084507042253521E-2"/>
    <n v="0"/>
    <n v="0"/>
    <n v="4.4640050298648225E-3"/>
    <n v="7.2513884522686783E-3"/>
    <n v="1.2845028044994824"/>
    <n v="5.4208307660064969"/>
    <n v="19788"/>
    <n v="0.7390000000000001"/>
    <n v="0.215"/>
    <s v="потенциал"/>
    <e v="#DIV/0!"/>
    <s v="потенциал"/>
    <x v="0"/>
    <x v="11"/>
  </r>
  <r>
    <n v="344"/>
    <s v="69"/>
    <s v="Тверская"/>
    <s v="ТОРЖОК"/>
    <n v="47702"/>
    <n v="0"/>
    <n v="0"/>
    <n v="0"/>
    <n v="569"/>
    <n v="33"/>
    <n v="10"/>
    <n v="17"/>
    <n v="17"/>
    <n v="72"/>
    <n v="8"/>
    <n v="143"/>
    <n v="7"/>
    <n v="13"/>
    <n v="285"/>
    <n v="622"/>
    <n v="96394.3595294072"/>
    <n v="2452922.92"/>
    <n v="20602"/>
    <n v="70.5"/>
    <n v="5.3"/>
    <n v="0.91479099678456588"/>
    <n v="5.3054662379421219E-2"/>
    <n v="1.607717041800643E-2"/>
    <n v="5.9649122807017542E-2"/>
    <n v="5.9649122807017542E-2"/>
    <n v="0.25263157894736843"/>
    <n v="2.8070175438596492E-2"/>
    <n v="0.50175438596491229"/>
    <n v="2.456140350877193E-2"/>
    <n v="4.5614035087719301E-2"/>
    <n v="5.9745922602825879E-3"/>
    <n v="1.303928556454656E-2"/>
    <n v="2.0207613837869944"/>
    <n v="51.421804536497419"/>
    <n v="20602"/>
    <n v="0.70499999999999996"/>
    <n v="5.2999999999999999E-2"/>
    <s v="потенциал"/>
    <n v="6.2447674634600124E-2"/>
    <s v="потенциал"/>
    <x v="207"/>
    <x v="6"/>
  </r>
  <r>
    <n v="345"/>
    <s v="13"/>
    <s v="Мордовия"/>
    <s v="РУЗАЕВКА"/>
    <n v="47529"/>
    <n v="0"/>
    <n v="0"/>
    <n v="0"/>
    <n v="1354"/>
    <n v="30"/>
    <n v="6"/>
    <n v="25"/>
    <n v="66"/>
    <n v="150"/>
    <n v="2"/>
    <n v="109"/>
    <n v="8"/>
    <n v="5"/>
    <n v="722"/>
    <n v="1403"/>
    <n v="157885.35393678499"/>
    <n v="2045022.1950000001"/>
    <n v="16134"/>
    <n v="70.900000000000006"/>
    <n v="4.2"/>
    <n v="0.96507483962936569"/>
    <n v="2.1382751247327157E-2"/>
    <n v="4.2765502494654314E-3"/>
    <n v="3.4626038781163437E-2"/>
    <n v="9.141274238227147E-2"/>
    <n v="0.2077562326869806"/>
    <n v="2.7700831024930748E-3"/>
    <n v="0.15096952908587258"/>
    <n v="1.1080332409972299E-2"/>
    <n v="6.9252077562326868E-3"/>
    <n v="1.5190725662227272E-2"/>
    <n v="2.9518820088787898E-2"/>
    <n v="3.3218740965891347"/>
    <n v="43.026829830208925"/>
    <n v="16134"/>
    <n v="0.70900000000000007"/>
    <n v="4.2000000000000003E-2"/>
    <s v="потенциал"/>
    <n v="6.2447674634600124E-2"/>
    <s v="потенциал"/>
    <x v="208"/>
    <x v="6"/>
  </r>
  <r>
    <n v="346"/>
    <s v="47"/>
    <s v="Ленинградская"/>
    <s v="ВОЛХОВ"/>
    <n v="47344"/>
    <n v="0"/>
    <n v="0"/>
    <n v="0"/>
    <n v="1123"/>
    <n v="32"/>
    <n v="9"/>
    <n v="46"/>
    <n v="66"/>
    <n v="141"/>
    <n v="21"/>
    <n v="101"/>
    <n v="15"/>
    <n v="7"/>
    <n v="473"/>
    <n v="1188"/>
    <n v="307907.57950479502"/>
    <n v="2115490.0750000002"/>
    <n v="20932"/>
    <n v="69.7"/>
    <n v="4.5"/>
    <n v="0.94528619528619529"/>
    <n v="2.6936026936026935E-2"/>
    <n v="7.575757575757576E-3"/>
    <n v="9.7251585623678652E-2"/>
    <n v="0.13953488372093023"/>
    <n v="0.29809725158562367"/>
    <n v="4.4397463002114168E-2"/>
    <n v="0.21353065539112051"/>
    <n v="3.1712473572938688E-2"/>
    <n v="1.4799154334038054E-2"/>
    <n v="9.9907063197026014E-3"/>
    <n v="2.5092936802973979E-2"/>
    <n v="6.5036241024162518"/>
    <n v="44.68338279401825"/>
    <n v="20932"/>
    <n v="0.69700000000000006"/>
    <n v="4.4999999999999998E-2"/>
    <s v="потенциал"/>
    <n v="6.2447674634600124E-2"/>
    <s v="потенциал"/>
    <x v="209"/>
    <x v="6"/>
  </r>
  <r>
    <n v="347"/>
    <s v="42"/>
    <s v="Кемеровская"/>
    <s v="БЕРЕЗОВСКИЙ"/>
    <n v="47292"/>
    <n v="0"/>
    <n v="0"/>
    <n v="0"/>
    <n v="4506"/>
    <n v="214"/>
    <n v="13"/>
    <n v="198"/>
    <n v="184"/>
    <n v="383"/>
    <n v="348"/>
    <n v="959"/>
    <n v="14"/>
    <n v="3"/>
    <n v="2266"/>
    <n v="4753"/>
    <n v="1801756.17003325"/>
    <n v="17560868.824999999"/>
    <n v="20193"/>
    <n v="67.900000000000006"/>
    <n v="6.2"/>
    <n v="0.94803282137597311"/>
    <n v="4.5024195245108353E-2"/>
    <n v="2.73511466442247E-3"/>
    <n v="8.7378640776699032E-2"/>
    <n v="8.1200353045013246E-2"/>
    <n v="0.16902030008826124"/>
    <n v="0.15357458075904679"/>
    <n v="0.42321270962047663"/>
    <n v="6.1782877316857903E-3"/>
    <n v="1.3239187996469551E-3"/>
    <n v="4.791508077476106E-2"/>
    <n v="0.10050325636471284"/>
    <n v="38.098540345793154"/>
    <n v="371.32852966675125"/>
    <n v="20193"/>
    <n v="0.67900000000000005"/>
    <n v="6.2E-2"/>
    <s v="потенциал"/>
    <n v="4.8991176808558419E-2"/>
    <s v="потенциал"/>
    <x v="210"/>
    <x v="5"/>
  </r>
  <r>
    <n v="348"/>
    <s v="50"/>
    <s v="Московская"/>
    <s v="ДЗЕРЖИНСКИЙ"/>
    <n v="47125"/>
    <n v="0"/>
    <n v="0"/>
    <n v="0"/>
    <n v="4117"/>
    <n v="597"/>
    <n v="79"/>
    <n v="495"/>
    <n v="245"/>
    <n v="266"/>
    <n v="186"/>
    <n v="1128"/>
    <n v="145"/>
    <n v="188"/>
    <n v="2431"/>
    <n v="4822"/>
    <n v="-7668137.1477268301"/>
    <n v="23619255.895"/>
    <n v="34948"/>
    <n v="71"/>
    <n v="2.7"/>
    <n v="0.85379510576524265"/>
    <n v="0.12380754873496475"/>
    <n v="1.6383243467440897E-2"/>
    <n v="0.20361990950226244"/>
    <n v="0.10078157136980666"/>
    <n v="0.10941999177293295"/>
    <n v="7.6511723570547099E-2"/>
    <n v="0.4640065816536405"/>
    <n v="5.9646236116824354E-2"/>
    <n v="7.7334430275606741E-2"/>
    <n v="5.1586206896551724E-2"/>
    <n v="0.10232360742705571"/>
    <n v="-162.71909066794333"/>
    <n v="501.2043691246684"/>
    <n v="34948"/>
    <n v="0.71"/>
    <n v="2.7000000000000003E-2"/>
    <s v="потенциал"/>
    <n v="7.2420036803003074E-2"/>
    <s v="потенциал"/>
    <x v="211"/>
    <x v="12"/>
  </r>
  <r>
    <n v="349"/>
    <s v="48"/>
    <s v="Липецкая"/>
    <s v="ГРЯЗИ"/>
    <n v="46798"/>
    <n v="0"/>
    <n v="0"/>
    <n v="0"/>
    <n v="2415"/>
    <n v="128"/>
    <n v="20"/>
    <n v="118"/>
    <n v="64"/>
    <n v="63"/>
    <n v="91"/>
    <n v="372"/>
    <n v="13"/>
    <n v="17"/>
    <n v="770"/>
    <n v="2574"/>
    <n v="87715.597463719896"/>
    <n v="6586387.9400000004"/>
    <n v="25263"/>
    <n v="67.400000000000006"/>
    <n v="3.7"/>
    <n v="0.93822843822843827"/>
    <n v="4.9728049728049728E-2"/>
    <n v="7.77000777000777E-3"/>
    <n v="0.15324675324675324"/>
    <n v="8.3116883116883117E-2"/>
    <n v="8.1818181818181818E-2"/>
    <n v="0.11818181818181818"/>
    <n v="0.48311688311688311"/>
    <n v="1.6883116883116882E-2"/>
    <n v="2.2077922077922078E-2"/>
    <n v="1.6453694602333434E-2"/>
    <n v="5.5002350527800337E-2"/>
    <n v="1.8743450032847535"/>
    <n v="140.74079960682081"/>
    <n v="25263"/>
    <n v="0.67400000000000004"/>
    <n v="3.7000000000000005E-2"/>
    <s v="потенциал"/>
    <n v="3.8691512280848654E-2"/>
    <s v="потенциал"/>
    <x v="212"/>
    <x v="7"/>
  </r>
  <r>
    <n v="350"/>
    <s v="59"/>
    <s v="Пермский"/>
    <s v="ЧУСОВОЙ"/>
    <n v="46740"/>
    <n v="0"/>
    <n v="0"/>
    <n v="0"/>
    <n v="1824"/>
    <n v="50"/>
    <n v="7"/>
    <n v="24"/>
    <n v="51"/>
    <n v="202"/>
    <n v="7"/>
    <n v="132"/>
    <n v="6"/>
    <n v="2"/>
    <n v="865"/>
    <n v="1900"/>
    <n v="240454.35311266399"/>
    <n v="1823233.77"/>
    <n v="28315"/>
    <n v="64.5"/>
    <n v="5.8"/>
    <n v="0.96"/>
    <n v="2.6315789473684209E-2"/>
    <n v="3.6842105263157894E-3"/>
    <n v="2.7745664739884393E-2"/>
    <n v="5.8959537572254334E-2"/>
    <n v="0.23352601156069364"/>
    <n v="8.0924855491329474E-3"/>
    <n v="0.15260115606936417"/>
    <n v="6.9364161849710983E-3"/>
    <n v="2.3121387283236996E-3"/>
    <n v="1.8506632434745401E-2"/>
    <n v="4.065040650406504E-2"/>
    <n v="5.1445090524746249"/>
    <n v="39.007996790757382"/>
    <n v="28315"/>
    <n v="0.64500000000000002"/>
    <n v="5.7999999999999996E-2"/>
    <s v="потенциал"/>
    <n v="4.8275651381683389E-2"/>
    <s v="потенциал"/>
    <x v="213"/>
    <x v="9"/>
  </r>
  <r>
    <n v="351"/>
    <s v="89"/>
    <s v="Ямало-Ненецкий"/>
    <s v="НАДЫМ"/>
    <n v="46550"/>
    <n v="0"/>
    <n v="0"/>
    <n v="0"/>
    <n v="491"/>
    <n v="77"/>
    <n v="6"/>
    <n v="12"/>
    <n v="26"/>
    <n v="76"/>
    <n v="4"/>
    <n v="53"/>
    <n v="2"/>
    <n v="10"/>
    <n v="241"/>
    <n v="579"/>
    <n v="252334.949507065"/>
    <n v="1388077.12"/>
    <n v="61252"/>
    <n v="77.5"/>
    <n v="3.1"/>
    <n v="0.84801381692573408"/>
    <n v="0.13298791018998274"/>
    <n v="1.0362694300518135E-2"/>
    <n v="4.9792531120331947E-2"/>
    <n v="0.1078838174273859"/>
    <n v="0.31535269709543567"/>
    <n v="1.6597510373443983E-2"/>
    <n v="0.21991701244813278"/>
    <n v="8.2987551867219917E-3"/>
    <n v="4.1493775933609957E-2"/>
    <n v="5.1772287862513425E-3"/>
    <n v="1.2438238453276048E-2"/>
    <n v="5.4207293127189047"/>
    <n v="29.819057357679917"/>
    <n v="61252"/>
    <n v="0.77500000000000002"/>
    <n v="3.1E-2"/>
    <s v="потенциал"/>
    <e v="#DIV/0!"/>
    <s v="потенциал"/>
    <x v="0"/>
    <x v="13"/>
  </r>
  <r>
    <n v="352"/>
    <s v="66"/>
    <s v="Свердловская"/>
    <s v="ВЕРХНЯЯ САЛДА"/>
    <n v="46240"/>
    <n v="0"/>
    <n v="0"/>
    <n v="0"/>
    <n v="1865"/>
    <n v="100"/>
    <n v="10"/>
    <n v="60"/>
    <n v="123"/>
    <n v="215"/>
    <n v="26"/>
    <n v="93"/>
    <n v="13"/>
    <n v="15"/>
    <n v="1167"/>
    <n v="1995"/>
    <n v="319309.11669996101"/>
    <n v="1274370.99"/>
    <n v="32157"/>
    <n v="69.400000000000006"/>
    <n v="6.1"/>
    <n v="0.93483709273182958"/>
    <n v="5.0125313283208017E-2"/>
    <n v="5.0125313283208017E-3"/>
    <n v="5.1413881748071981E-2"/>
    <n v="0.10539845758354756"/>
    <n v="0.1842330762639246"/>
    <n v="2.2279348757497857E-2"/>
    <n v="7.9691516709511565E-2"/>
    <n v="1.1139674378748929E-2"/>
    <n v="1.2853470437017995E-2"/>
    <n v="2.5237889273356403E-2"/>
    <n v="4.3144463667820071E-2"/>
    <n v="6.9054739770752818"/>
    <n v="27.559926254325259"/>
    <n v="32157"/>
    <n v="0.69400000000000006"/>
    <n v="6.0999999999999999E-2"/>
    <s v="потенциал"/>
    <n v="5.6072747445950068E-2"/>
    <s v="потенциал"/>
    <x v="214"/>
    <x v="8"/>
  </r>
  <r>
    <n v="353"/>
    <s v="67"/>
    <s v="Смоленская"/>
    <s v="САФОНОВО"/>
    <n v="46116"/>
    <n v="0"/>
    <n v="1"/>
    <n v="0"/>
    <n v="387"/>
    <n v="27"/>
    <n v="5"/>
    <n v="2"/>
    <n v="13"/>
    <n v="67"/>
    <n v="1"/>
    <n v="60"/>
    <n v="8"/>
    <n v="1"/>
    <n v="168"/>
    <n v="423"/>
    <n v="12340.987873895499"/>
    <n v="1707761.22"/>
    <n v="21788"/>
    <n v="69.599999999999994"/>
    <n v="5.0999999999999996"/>
    <n v="0.91489361702127658"/>
    <n v="6.3829787234042548E-2"/>
    <n v="1.1820330969267139E-2"/>
    <n v="1.1904761904761904E-2"/>
    <n v="7.7380952380952384E-2"/>
    <n v="0.39880952380952384"/>
    <n v="5.9523809523809521E-3"/>
    <n v="0.35714285714285715"/>
    <n v="4.7619047619047616E-2"/>
    <n v="5.9523809523809521E-3"/>
    <n v="3.6429872495446266E-3"/>
    <n v="9.1725214676034346E-3"/>
    <n v="0.2676075087582509"/>
    <n v="37.031859224564144"/>
    <n v="21788"/>
    <n v="0.69599999999999995"/>
    <n v="5.0999999999999997E-2"/>
    <s v="потенциал"/>
    <s v="не потенциал"/>
    <s v="потенциал"/>
    <x v="0"/>
    <x v="6"/>
  </r>
  <r>
    <n v="354"/>
    <s v="42"/>
    <s v="Кемеровская"/>
    <s v="ОСИННИКИ"/>
    <n v="45997"/>
    <n v="0"/>
    <n v="0"/>
    <n v="0"/>
    <n v="5472"/>
    <n v="428"/>
    <n v="41"/>
    <n v="311"/>
    <n v="322"/>
    <n v="465"/>
    <n v="404"/>
    <n v="1492"/>
    <n v="56"/>
    <n v="31"/>
    <n v="3196"/>
    <n v="5978"/>
    <n v="944599.65707782004"/>
    <n v="44498172.895000003"/>
    <n v="20193"/>
    <n v="67.900000000000006"/>
    <n v="6.2"/>
    <n v="0.91535630645700905"/>
    <n v="7.1595851455336229E-2"/>
    <n v="6.8584810973569754E-3"/>
    <n v="9.730913642052566E-2"/>
    <n v="0.10075093867334167"/>
    <n v="0.14549436795994994"/>
    <n v="0.12640801001251564"/>
    <n v="0.46683354192740928"/>
    <n v="1.7521902377972465E-2"/>
    <n v="9.6996245306633297E-3"/>
    <n v="6.9482792356023212E-2"/>
    <n v="0.12996499771724243"/>
    <n v="20.536114465678633"/>
    <n v="967.41467693545235"/>
    <n v="20193"/>
    <n v="0.67900000000000005"/>
    <n v="6.2E-2"/>
    <s v="потенциал"/>
    <n v="4.8991176808558419E-2"/>
    <s v="потенциал"/>
    <x v="215"/>
    <x v="5"/>
  </r>
  <r>
    <n v="355"/>
    <s v="33"/>
    <s v="Владимирская"/>
    <s v="КОЛЬЧУГИНО"/>
    <n v="45804"/>
    <n v="0"/>
    <n v="0"/>
    <n v="0"/>
    <n v="968"/>
    <n v="32"/>
    <n v="2"/>
    <n v="17"/>
    <n v="23"/>
    <n v="90"/>
    <n v="5"/>
    <n v="230"/>
    <n v="7"/>
    <n v="9"/>
    <n v="390"/>
    <n v="1011"/>
    <n v="104240.538777875"/>
    <n v="4959628.6100000003"/>
    <n v="20569"/>
    <n v="69.8"/>
    <n v="4.3"/>
    <n v="0.95746785361028686"/>
    <n v="3.165182987141444E-2"/>
    <n v="1.9782393669634025E-3"/>
    <n v="4.3589743589743588E-2"/>
    <n v="5.8974358974358973E-2"/>
    <n v="0.23076923076923078"/>
    <n v="1.282051282051282E-2"/>
    <n v="0.58974358974358976"/>
    <n v="1.7948717948717947E-2"/>
    <n v="2.3076923076923078E-2"/>
    <n v="8.5145402148283991E-3"/>
    <n v="2.2072308095362852E-2"/>
    <n v="2.2757955370246048"/>
    <n v="108.27937756527815"/>
    <n v="20569"/>
    <n v="0.69799999999999995"/>
    <n v="4.2999999999999997E-2"/>
    <s v="потенциал"/>
    <n v="6.2447674634600124E-2"/>
    <s v="потенциал"/>
    <x v="216"/>
    <x v="6"/>
  </r>
  <r>
    <n v="356"/>
    <s v="20"/>
    <s v="Чеченская"/>
    <s v="ГУДЕРМЕС"/>
    <n v="45643"/>
    <n v="0"/>
    <n v="0"/>
    <n v="0"/>
    <n v="356"/>
    <n v="19"/>
    <n v="2"/>
    <n v="1"/>
    <n v="0"/>
    <n v="237"/>
    <n v="0"/>
    <n v="4"/>
    <n v="4"/>
    <n v="0"/>
    <n v="246"/>
    <n v="395"/>
    <n v="132802.066923748"/>
    <n v="243614.72"/>
    <n v="19788"/>
    <n v="73.900000000000006"/>
    <n v="21.5"/>
    <n v="0.90126582278481016"/>
    <n v="4.810126582278481E-2"/>
    <n v="5.0632911392405064E-3"/>
    <n v="4.0650406504065045E-3"/>
    <n v="0"/>
    <n v="0.96341463414634143"/>
    <n v="0"/>
    <n v="1.6260162601626018E-2"/>
    <n v="1.6260162601626018E-2"/>
    <n v="0"/>
    <n v="5.3896544924742018E-3"/>
    <n v="8.6541200184036982E-3"/>
    <n v="2.9095823439245447"/>
    <n v="5.3373950003286375"/>
    <n v="19788"/>
    <n v="0.7390000000000001"/>
    <n v="0.215"/>
    <s v="потенциал"/>
    <e v="#DIV/0!"/>
    <s v="потенциал"/>
    <x v="0"/>
    <x v="11"/>
  </r>
  <r>
    <n v="357"/>
    <s v="21"/>
    <s v="Чувашская Республика -"/>
    <s v="КАНАШ"/>
    <n v="45608"/>
    <n v="0"/>
    <n v="0"/>
    <n v="0"/>
    <n v="1161"/>
    <n v="44"/>
    <n v="5"/>
    <n v="50"/>
    <n v="65"/>
    <n v="84"/>
    <n v="26"/>
    <n v="158"/>
    <n v="10"/>
    <n v="3"/>
    <n v="566"/>
    <n v="1219"/>
    <n v="195128.96779624"/>
    <n v="2512360.27"/>
    <n v="16681"/>
    <n v="72.5"/>
    <n v="5"/>
    <n v="0.95242001640689089"/>
    <n v="3.6095159967186222E-2"/>
    <n v="4.1017227235438884E-3"/>
    <n v="8.8339222614840993E-2"/>
    <n v="0.11484098939929328"/>
    <n v="0.14840989399293286"/>
    <n v="4.5936395759717315E-2"/>
    <n v="0.27915194346289751"/>
    <n v="1.7667844522968199E-2"/>
    <n v="5.3003533568904597E-3"/>
    <n v="1.2410103490615682E-2"/>
    <n v="2.6727767058410803E-2"/>
    <n v="4.2783934352797752"/>
    <n v="55.085955753376602"/>
    <n v="16681"/>
    <n v="0.72499999999999998"/>
    <n v="0.05"/>
    <s v="потенциал"/>
    <n v="6.2447674634600124E-2"/>
    <s v="потенциал"/>
    <x v="217"/>
    <x v="6"/>
  </r>
  <r>
    <n v="358"/>
    <s v="68"/>
    <s v="Тамбовская"/>
    <s v="РАССКАЗОВО"/>
    <n v="45484"/>
    <n v="0"/>
    <n v="1"/>
    <n v="0"/>
    <n v="664"/>
    <n v="15"/>
    <n v="3"/>
    <n v="5"/>
    <n v="21"/>
    <n v="24"/>
    <n v="3"/>
    <n v="85"/>
    <n v="1"/>
    <n v="1"/>
    <n v="246"/>
    <n v="689"/>
    <n v="147034.062871156"/>
    <n v="1788425.12"/>
    <n v="22377"/>
    <n v="63.8"/>
    <n v="4.3"/>
    <n v="0.96371552975326558"/>
    <n v="2.1770682148040638E-2"/>
    <n v="4.3541364296081275E-3"/>
    <n v="2.032520325203252E-2"/>
    <n v="8.5365853658536592E-2"/>
    <n v="9.7560975609756101E-2"/>
    <n v="1.2195121951219513E-2"/>
    <n v="0.34552845528455284"/>
    <n v="4.0650406504065045E-3"/>
    <n v="4.0650406504065045E-3"/>
    <n v="5.4084952950488084E-3"/>
    <n v="1.5148183976783044E-2"/>
    <n v="3.2326546229697475"/>
    <n v="39.319873362061387"/>
    <n v="22377"/>
    <n v="0.63800000000000001"/>
    <n v="4.2999999999999997E-2"/>
    <s v="потенциал"/>
    <s v="не потенциал"/>
    <s v="потенциал"/>
    <x v="0"/>
    <x v="6"/>
  </r>
  <r>
    <n v="359"/>
    <s v="74"/>
    <s v="Челябинская"/>
    <s v="САТКА"/>
    <n v="45465"/>
    <n v="0"/>
    <n v="0"/>
    <n v="0"/>
    <n v="1556"/>
    <n v="86"/>
    <n v="9"/>
    <n v="29"/>
    <n v="43"/>
    <n v="203"/>
    <n v="12"/>
    <n v="86"/>
    <n v="7"/>
    <n v="5"/>
    <n v="467"/>
    <n v="1670"/>
    <n v="166867.049393589"/>
    <n v="1486941.7"/>
    <n v="23157"/>
    <n v="70.400000000000006"/>
    <n v="6.2"/>
    <n v="0.93173652694610776"/>
    <n v="5.1497005988023953E-2"/>
    <n v="5.3892215568862277E-3"/>
    <n v="6.2098501070663809E-2"/>
    <n v="9.2077087794432549E-2"/>
    <n v="0.43468950749464669"/>
    <n v="2.569593147751606E-2"/>
    <n v="0.1841541755888651"/>
    <n v="1.4989293361884369E-2"/>
    <n v="1.0706638115631691E-2"/>
    <n v="1.0271637523369626E-2"/>
    <n v="3.673155174309909E-2"/>
    <n v="3.6702309335442429"/>
    <n v="32.705195205102825"/>
    <n v="23157"/>
    <n v="0.70400000000000007"/>
    <n v="6.2E-2"/>
    <s v="потенциал"/>
    <n v="4.8991176808558419E-2"/>
    <s v="потенциал"/>
    <x v="218"/>
    <x v="5"/>
  </r>
  <r>
    <n v="360"/>
    <s v="51"/>
    <s v="Мурманская"/>
    <s v="МОНЧЕГОРСК"/>
    <n v="45381"/>
    <n v="0"/>
    <n v="0"/>
    <n v="0"/>
    <n v="2176"/>
    <n v="137"/>
    <n v="14"/>
    <n v="48"/>
    <n v="113"/>
    <n v="130"/>
    <n v="29"/>
    <n v="136"/>
    <n v="11"/>
    <n v="3"/>
    <n v="952"/>
    <n v="2340"/>
    <n v="-107567.959104692"/>
    <n v="1915477.2250000001"/>
    <n v="34149"/>
    <n v="74.2"/>
    <n v="6.7"/>
    <n v="0.92991452991452994"/>
    <n v="5.8547008547008547E-2"/>
    <n v="5.9829059829059833E-3"/>
    <n v="5.0420168067226892E-2"/>
    <n v="0.11869747899159663"/>
    <n v="0.13655462184873948"/>
    <n v="3.0462184873949579E-2"/>
    <n v="0.14285714285714285"/>
    <n v="1.1554621848739496E-2"/>
    <n v="3.1512605042016808E-3"/>
    <n v="2.0977942310658644E-2"/>
    <n v="5.1563429629139949E-2"/>
    <n v="-2.3703302947200808"/>
    <n v="42.20879277671272"/>
    <n v="34149"/>
    <n v="0.74199999999999999"/>
    <n v="6.7000000000000004E-2"/>
    <s v="потенциал"/>
    <n v="5.6072747445950068E-2"/>
    <s v="потенциал"/>
    <x v="219"/>
    <x v="8"/>
  </r>
  <r>
    <n v="361"/>
    <s v="54"/>
    <s v="Новосибирская"/>
    <s v="КУЙБЫШЕВ"/>
    <n v="45298"/>
    <n v="0"/>
    <n v="0"/>
    <n v="0"/>
    <n v="1604"/>
    <n v="48"/>
    <n v="10"/>
    <n v="35"/>
    <n v="106"/>
    <n v="246"/>
    <n v="23"/>
    <n v="147"/>
    <n v="5"/>
    <n v="3"/>
    <n v="766"/>
    <n v="1678"/>
    <n v="125625.571406214"/>
    <n v="2101409.7549999999"/>
    <n v="23110"/>
    <n v="68.599999999999994"/>
    <n v="5.0999999999999996"/>
    <n v="0.95589988081048871"/>
    <n v="2.8605482717520857E-2"/>
    <n v="5.9594755661501785E-3"/>
    <n v="4.5691906005221931E-2"/>
    <n v="0.13838120104438642"/>
    <n v="0.32114882506527415"/>
    <n v="3.0026109660574413E-2"/>
    <n v="0.1919060052219321"/>
    <n v="6.5274151436031328E-3"/>
    <n v="3.9164490861618795E-3"/>
    <n v="1.6910238862642941E-2"/>
    <n v="3.7043578082917569E-2"/>
    <n v="2.7733138638839243"/>
    <n v="46.3907844717206"/>
    <n v="23110"/>
    <n v="0.68599999999999994"/>
    <n v="5.0999999999999997E-2"/>
    <s v="потенциал"/>
    <n v="3.8691512280848654E-2"/>
    <s v="потенциал"/>
    <x v="220"/>
    <x v="7"/>
  </r>
  <r>
    <n v="362"/>
    <s v="38"/>
    <s v="Иркутская"/>
    <s v="УСТЬ-КУТ"/>
    <n v="45061"/>
    <n v="0"/>
    <n v="0"/>
    <n v="0"/>
    <n v="752"/>
    <n v="67"/>
    <n v="8"/>
    <n v="10"/>
    <n v="38"/>
    <n v="127"/>
    <n v="10"/>
    <n v="67"/>
    <n v="3"/>
    <n v="4"/>
    <n v="497"/>
    <n v="837"/>
    <n v="100054.14508751"/>
    <n v="1304429.8500000001"/>
    <n v="20224"/>
    <n v="68.099999999999994"/>
    <n v="8.8000000000000007"/>
    <n v="0.8984468339307049"/>
    <n v="8.0047789725209081E-2"/>
    <n v="9.557945041816009E-3"/>
    <n v="2.0120724346076459E-2"/>
    <n v="7.6458752515090544E-2"/>
    <n v="0.25553319919517103"/>
    <n v="2.0120724346076459E-2"/>
    <n v="0.13480885311871227"/>
    <n v="6.0362173038229373E-3"/>
    <n v="8.0482897384305842E-3"/>
    <n v="1.1029493353454206E-2"/>
    <n v="1.8574820798473182E-2"/>
    <n v="2.2204155497549989"/>
    <n v="28.948089256785249"/>
    <n v="20224"/>
    <n v="0.68099999999999994"/>
    <n v="8.8000000000000009E-2"/>
    <s v="потенциал"/>
    <n v="6.4049399508168792E-2"/>
    <s v="потенциал"/>
    <x v="221"/>
    <x v="3"/>
  </r>
  <r>
    <n v="363"/>
    <s v="38"/>
    <s v="Иркутская"/>
    <s v="ТУЛУН"/>
    <n v="44603"/>
    <n v="0"/>
    <n v="0"/>
    <n v="0"/>
    <n v="738"/>
    <n v="25"/>
    <n v="4"/>
    <n v="6"/>
    <n v="15"/>
    <n v="212"/>
    <n v="4"/>
    <n v="61"/>
    <n v="4"/>
    <n v="3"/>
    <n v="412"/>
    <n v="776"/>
    <n v="135472.726196656"/>
    <n v="1150101.82"/>
    <n v="20224"/>
    <n v="68.099999999999994"/>
    <n v="8.8000000000000007"/>
    <n v="0.9510309278350515"/>
    <n v="3.2216494845360821E-2"/>
    <n v="5.1546391752577319E-3"/>
    <n v="1.4563106796116505E-2"/>
    <n v="3.640776699029126E-2"/>
    <n v="0.5145631067961165"/>
    <n v="9.7087378640776691E-3"/>
    <n v="0.14805825242718446"/>
    <n v="9.7087378640776691E-3"/>
    <n v="7.2815533980582527E-3"/>
    <n v="9.2370468354146581E-3"/>
    <n v="1.7397932874470327E-2"/>
    <n v="3.0373007689315967"/>
    <n v="25.785301885523396"/>
    <n v="20224"/>
    <n v="0.68099999999999994"/>
    <n v="8.8000000000000009E-2"/>
    <s v="потенциал"/>
    <n v="6.4049399508168792E-2"/>
    <s v="потенциал"/>
    <x v="222"/>
    <x v="3"/>
  </r>
  <r>
    <n v="364"/>
    <s v="78"/>
    <s v="Санкт-Петербург"/>
    <s v="КРАСНОЕ СЕЛО"/>
    <n v="44485"/>
    <n v="0"/>
    <n v="0"/>
    <n v="0"/>
    <n v="2453"/>
    <n v="157"/>
    <n v="23"/>
    <n v="222"/>
    <n v="179"/>
    <n v="152"/>
    <n v="94"/>
    <n v="603"/>
    <n v="73"/>
    <n v="41"/>
    <n v="1392"/>
    <n v="2655"/>
    <n v="307585.86443077802"/>
    <n v="11078637.205"/>
    <n v="34724"/>
    <n v="72.8"/>
    <n v="1.4"/>
    <n v="0.92391713747645954"/>
    <n v="5.9133709981167605E-2"/>
    <n v="8.6629001883239166E-3"/>
    <n v="0.15948275862068967"/>
    <n v="0.12859195402298851"/>
    <n v="0.10919540229885058"/>
    <n v="6.7528735632183909E-2"/>
    <n v="0.43318965517241381"/>
    <n v="5.2442528735632182E-2"/>
    <n v="2.9454022988505746E-2"/>
    <n v="3.1291446555018546E-2"/>
    <n v="5.9683039226705634E-2"/>
    <n v="6.9143725847089588"/>
    <n v="249.04208620883443"/>
    <n v="34724"/>
    <n v="0.72799999999999998"/>
    <n v="1.3999999999999999E-2"/>
    <s v="потенциал"/>
    <n v="7.2420036803003074E-2"/>
    <s v="потенциал"/>
    <x v="223"/>
    <x v="12"/>
  </r>
  <r>
    <n v="365"/>
    <s v="31"/>
    <s v="Белгородская"/>
    <s v="ШЕБЕКИНО"/>
    <n v="44277"/>
    <n v="0"/>
    <n v="0"/>
    <n v="0"/>
    <n v="1816"/>
    <n v="78"/>
    <n v="13"/>
    <n v="53"/>
    <n v="99"/>
    <n v="149"/>
    <n v="35"/>
    <n v="337"/>
    <n v="9"/>
    <n v="11"/>
    <n v="825"/>
    <n v="1919"/>
    <n v="266177.55187093402"/>
    <n v="4959468.7850000001"/>
    <n v="25372"/>
    <n v="68.8"/>
    <n v="4"/>
    <n v="0.94632621156852526"/>
    <n v="4.064616988014591E-2"/>
    <n v="6.7743616466909851E-3"/>
    <n v="6.424242424242424E-2"/>
    <n v="0.12"/>
    <n v="0.1806060606060606"/>
    <n v="4.2424242424242427E-2"/>
    <n v="0.40848484848484851"/>
    <n v="1.090909090909091E-2"/>
    <n v="1.3333333333333334E-2"/>
    <n v="1.8632698692323327E-2"/>
    <n v="4.3340786412810264E-2"/>
    <n v="6.011643785056215"/>
    <n v="112.01004550895499"/>
    <n v="25372"/>
    <n v="0.68799999999999994"/>
    <n v="0.04"/>
    <s v="потенциал"/>
    <n v="3.8691512280848654E-2"/>
    <s v="потенциал"/>
    <x v="224"/>
    <x v="7"/>
  </r>
  <r>
    <n v="366"/>
    <s v="25"/>
    <s v="Приморский"/>
    <s v="СПАССК-ДАЛЬНИЙ"/>
    <n v="44166"/>
    <n v="0"/>
    <n v="0"/>
    <n v="0"/>
    <n v="630"/>
    <n v="75"/>
    <n v="17"/>
    <n v="19"/>
    <n v="29"/>
    <n v="138"/>
    <n v="12"/>
    <n v="125"/>
    <n v="19"/>
    <n v="0"/>
    <n v="324"/>
    <n v="732"/>
    <n v="4893.9152549078299"/>
    <n v="2483490.6394000002"/>
    <n v="28340"/>
    <n v="69"/>
    <n v="6.9"/>
    <n v="0.86065573770491799"/>
    <n v="0.10245901639344263"/>
    <n v="2.3224043715846996E-2"/>
    <n v="5.8641975308641972E-2"/>
    <n v="8.9506172839506168E-2"/>
    <n v="0.42592592592592593"/>
    <n v="3.7037037037037035E-2"/>
    <n v="0.38580246913580246"/>
    <n v="5.8641975308641972E-2"/>
    <n v="0"/>
    <n v="7.3359597880722728E-3"/>
    <n v="1.6573835076755875E-2"/>
    <n v="0.11080730097604106"/>
    <n v="56.230825508309564"/>
    <n v="28340"/>
    <n v="0.69"/>
    <n v="6.9000000000000006E-2"/>
    <s v="потенциал"/>
    <n v="4.8275651381683389E-2"/>
    <s v="потенциал"/>
    <x v="225"/>
    <x v="9"/>
  </r>
  <r>
    <n v="367"/>
    <s v="22"/>
    <s v="Алтайский"/>
    <s v="КАМЕНЬ-НА-ОБИ"/>
    <n v="43880"/>
    <n v="0"/>
    <n v="0"/>
    <n v="0"/>
    <n v="1374"/>
    <n v="43"/>
    <n v="3"/>
    <n v="39"/>
    <n v="62"/>
    <n v="295"/>
    <n v="24"/>
    <n v="149"/>
    <n v="7"/>
    <n v="1"/>
    <n v="697"/>
    <n v="1444"/>
    <n v="101037.25467105"/>
    <n v="2205325.9900000002"/>
    <n v="18434"/>
    <n v="63.6"/>
    <n v="7.2"/>
    <n v="0.95152354570637121"/>
    <n v="2.9778393351800554E-2"/>
    <n v="2.0775623268698062E-3"/>
    <n v="5.5954088952654232E-2"/>
    <n v="8.8952654232424683E-2"/>
    <n v="0.42324246771879481"/>
    <n v="3.443328550932568E-2"/>
    <n v="0.21377331420373027"/>
    <n v="1.0043041606886656E-2"/>
    <n v="1.4347202295552368E-3"/>
    <n v="1.588422971741112E-2"/>
    <n v="3.2907930720145855E-2"/>
    <n v="2.3025810089118051"/>
    <n v="50.258112807657255"/>
    <n v="18434"/>
    <n v="0.63600000000000001"/>
    <n v="7.2000000000000008E-2"/>
    <s v="потенциал"/>
    <n v="4.8991176808558419E-2"/>
    <s v="потенциал"/>
    <x v="226"/>
    <x v="5"/>
  </r>
  <r>
    <n v="368"/>
    <s v="61"/>
    <s v="Ростовская"/>
    <s v="БЕЛАЯ КАЛИТВА"/>
    <n v="43688"/>
    <n v="0"/>
    <n v="0"/>
    <n v="0"/>
    <n v="1162"/>
    <n v="67"/>
    <n v="5"/>
    <n v="32"/>
    <n v="40"/>
    <n v="87"/>
    <n v="33"/>
    <n v="175"/>
    <n v="9"/>
    <n v="4"/>
    <n v="499"/>
    <n v="1242"/>
    <n v="420173.55423008098"/>
    <n v="2381000.0649999999"/>
    <n v="23355"/>
    <n v="65.599999999999994"/>
    <n v="5.9"/>
    <n v="0.93558776167471824"/>
    <n v="5.3945249597423507E-2"/>
    <n v="4.0257648953301124E-3"/>
    <n v="6.4128256513026047E-2"/>
    <n v="8.0160320641282562E-2"/>
    <n v="0.17434869739478959"/>
    <n v="6.6132264529058113E-2"/>
    <n v="0.35070140280561124"/>
    <n v="1.8036072144288578E-2"/>
    <n v="8.0160320641282558E-3"/>
    <n v="1.1421900750778246E-2"/>
    <n v="2.8428859183299762E-2"/>
    <n v="9.617596461959371"/>
    <n v="54.500093046145395"/>
    <n v="23355"/>
    <n v="0.65599999999999992"/>
    <n v="5.9000000000000004E-2"/>
    <s v="потенциал"/>
    <n v="4.8991176808558419E-2"/>
    <s v="потенциал"/>
    <x v="227"/>
    <x v="5"/>
  </r>
  <r>
    <n v="369"/>
    <s v="11"/>
    <s v="Коми"/>
    <s v="ПЕЧОРА"/>
    <n v="43458"/>
    <n v="0"/>
    <n v="0"/>
    <n v="0"/>
    <n v="759"/>
    <n v="42"/>
    <n v="3"/>
    <n v="2"/>
    <n v="15"/>
    <n v="249"/>
    <n v="3"/>
    <n v="68"/>
    <n v="9"/>
    <n v="3"/>
    <n v="365"/>
    <n v="839"/>
    <n v="137113.15809620899"/>
    <n v="1422417.74"/>
    <n v="30844"/>
    <n v="69.900000000000006"/>
    <n v="6"/>
    <n v="0.9046483909415971"/>
    <n v="5.0059594755661505E-2"/>
    <n v="3.5756853396901071E-3"/>
    <n v="5.4794520547945206E-3"/>
    <n v="4.1095890410958902E-2"/>
    <n v="0.68219178082191778"/>
    <n v="8.21917808219178E-3"/>
    <n v="0.18630136986301371"/>
    <n v="2.4657534246575342E-2"/>
    <n v="8.21917808219178E-3"/>
    <n v="8.3989138938745447E-3"/>
    <n v="1.9305996594412997E-2"/>
    <n v="3.1550729001842925"/>
    <n v="32.730860601040085"/>
    <n v="30844"/>
    <n v="0.69900000000000007"/>
    <n v="0.06"/>
    <s v="потенциал"/>
    <n v="5.6072747445950068E-2"/>
    <s v="потенциал"/>
    <x v="228"/>
    <x v="8"/>
  </r>
  <r>
    <n v="370"/>
    <s v="74"/>
    <s v="Челябинская"/>
    <s v="ЧЕБАРКУЛЬ"/>
    <n v="43405"/>
    <n v="0"/>
    <n v="0"/>
    <n v="0"/>
    <n v="1825"/>
    <n v="99"/>
    <n v="10"/>
    <n v="67"/>
    <n v="101"/>
    <n v="112"/>
    <n v="38"/>
    <n v="154"/>
    <n v="8"/>
    <n v="3"/>
    <n v="990"/>
    <n v="1945"/>
    <n v="301861.81621364702"/>
    <n v="1749120.54"/>
    <n v="23157"/>
    <n v="70.400000000000006"/>
    <n v="6.2"/>
    <n v="0.93830334190231357"/>
    <n v="5.0899742930591262E-2"/>
    <n v="5.1413881748071976E-3"/>
    <n v="6.7676767676767682E-2"/>
    <n v="0.10202020202020202"/>
    <n v="0.11313131313131314"/>
    <n v="3.8383838383838381E-2"/>
    <n v="0.15555555555555556"/>
    <n v="8.0808080808080808E-3"/>
    <n v="3.0303030303030303E-3"/>
    <n v="2.2808432208270935E-2"/>
    <n v="4.4810505702108053E-2"/>
    <n v="6.9545401731055643"/>
    <n v="40.297674000691167"/>
    <n v="23157"/>
    <n v="0.70400000000000007"/>
    <n v="6.2E-2"/>
    <s v="потенциал"/>
    <n v="4.8991176808558419E-2"/>
    <s v="потенциал"/>
    <x v="229"/>
    <x v="5"/>
  </r>
  <r>
    <n v="371"/>
    <s v="86"/>
    <s v="Ханты-Мансийский Автономный округ - Югра"/>
    <s v="РАДУЖНЫЙ"/>
    <n v="43394"/>
    <n v="0"/>
    <n v="0"/>
    <n v="0"/>
    <n v="4649"/>
    <n v="345"/>
    <n v="36"/>
    <n v="460"/>
    <n v="81"/>
    <n v="76"/>
    <n v="270"/>
    <n v="1018"/>
    <n v="81"/>
    <n v="44"/>
    <n v="1898"/>
    <n v="5050"/>
    <n v="1801759.58481071"/>
    <n v="34411616.049999997"/>
    <n v="41503"/>
    <n v="74.400000000000006"/>
    <n v="4.5999999999999996"/>
    <n v="0.92059405940594063"/>
    <n v="6.8316831683168322E-2"/>
    <n v="7.128712871287129E-3"/>
    <n v="0.24236037934668073"/>
    <n v="4.2676501580611169E-2"/>
    <n v="4.0042149631190724E-2"/>
    <n v="0.14225500526870391"/>
    <n v="0.53635405690200211"/>
    <n v="4.2676501580611169E-2"/>
    <n v="2.3182297154899896E-2"/>
    <n v="4.3738765727980827E-2"/>
    <n v="0.11637553578835784"/>
    <n v="41.52093802854565"/>
    <n v="793.00401092316906"/>
    <n v="41503"/>
    <n v="0.74400000000000011"/>
    <n v="4.5999999999999999E-2"/>
    <s v="потенциал"/>
    <n v="9.4586223681889375E-2"/>
    <s v="потенциал"/>
    <x v="230"/>
    <x v="4"/>
  </r>
  <r>
    <n v="372"/>
    <s v="91"/>
    <s v="Крым"/>
    <s v="ДЖАНКОЙ"/>
    <n v="43343"/>
    <n v="0"/>
    <n v="0"/>
    <n v="0"/>
    <n v="40"/>
    <n v="6"/>
    <n v="2"/>
    <n v="0"/>
    <n v="0"/>
    <n v="0"/>
    <n v="0"/>
    <n v="15"/>
    <n v="0"/>
    <n v="0"/>
    <n v="15"/>
    <n v="48"/>
    <n v="17088.466957991401"/>
    <n v="232689.37"/>
    <n v="0"/>
    <n v="0"/>
    <n v="0"/>
    <n v="0.83333333333333337"/>
    <n v="0.125"/>
    <n v="4.1666666666666664E-2"/>
    <n v="0"/>
    <n v="0"/>
    <n v="0"/>
    <n v="0"/>
    <n v="1"/>
    <n v="0"/>
    <n v="0"/>
    <n v="3.4607664444085551E-4"/>
    <n v="1.1074452622107376E-3"/>
    <n v="0.39426128689733986"/>
    <n v="5.3685570911104445"/>
    <n v="0"/>
    <n v="0"/>
    <n v="0"/>
    <s v="потенциал"/>
    <e v="#DIV/0!"/>
    <s v="потенциал"/>
    <x v="0"/>
    <x v="10"/>
  </r>
  <r>
    <n v="373"/>
    <s v="23"/>
    <s v="Краснодарский"/>
    <s v="УСТЬ-ЛАБИНСК"/>
    <n v="43268"/>
    <n v="0"/>
    <n v="0"/>
    <n v="0"/>
    <n v="1611"/>
    <n v="151"/>
    <n v="13"/>
    <n v="55"/>
    <n v="50"/>
    <n v="166"/>
    <n v="69"/>
    <n v="352"/>
    <n v="18"/>
    <n v="8"/>
    <n v="740"/>
    <n v="1790"/>
    <n v="801582.59778337495"/>
    <n v="6990207.6950000003"/>
    <n v="28788"/>
    <n v="64.8"/>
    <n v="5.7"/>
    <n v="0.9"/>
    <n v="8.4357541899441335E-2"/>
    <n v="7.2625698324022348E-3"/>
    <n v="7.4324324324324328E-2"/>
    <n v="6.7567567567567571E-2"/>
    <n v="0.22432432432432434"/>
    <n v="9.3243243243243248E-2"/>
    <n v="0.4756756756756757"/>
    <n v="2.4324324324324326E-2"/>
    <n v="1.0810810810810811E-2"/>
    <n v="1.7102708699269668E-2"/>
    <n v="4.1370065637422578E-2"/>
    <n v="18.525991443639061"/>
    <n v="161.556062101322"/>
    <n v="28788"/>
    <n v="0.64800000000000002"/>
    <n v="5.7000000000000002E-2"/>
    <s v="потенциал"/>
    <n v="4.8275651381683389E-2"/>
    <s v="потенциал"/>
    <x v="231"/>
    <x v="9"/>
  </r>
  <r>
    <n v="374"/>
    <s v="57"/>
    <s v="Орловская"/>
    <s v="МЦЕНСК"/>
    <n v="43216"/>
    <n v="0"/>
    <n v="1"/>
    <n v="0"/>
    <n v="649"/>
    <n v="25"/>
    <n v="3"/>
    <n v="3"/>
    <n v="19"/>
    <n v="51"/>
    <n v="0"/>
    <n v="83"/>
    <n v="5"/>
    <n v="6"/>
    <n v="275"/>
    <n v="686"/>
    <n v="42935.224938465602"/>
    <n v="2141486.6549999998"/>
    <n v="19981"/>
    <n v="65.599999999999994"/>
    <n v="5.0999999999999996"/>
    <n v="0.94606413994169092"/>
    <n v="3.6443148688046649E-2"/>
    <n v="4.3731778425655978E-3"/>
    <n v="1.090909090909091E-2"/>
    <n v="6.9090909090909092E-2"/>
    <n v="0.18545454545454546"/>
    <n v="0"/>
    <n v="0.30181818181818182"/>
    <n v="1.8181818181818181E-2"/>
    <n v="2.181818181818182E-2"/>
    <n v="6.3633839318770827E-3"/>
    <n v="1.5873750462791558E-2"/>
    <n v="0.99350298358167355"/>
    <n v="49.553097348204361"/>
    <n v="19981"/>
    <n v="0.65599999999999992"/>
    <n v="5.0999999999999997E-2"/>
    <s v="потенциал"/>
    <s v="не потенциал"/>
    <s v="потенциал"/>
    <x v="0"/>
    <x v="6"/>
  </r>
  <r>
    <n v="375"/>
    <s v="42"/>
    <s v="Кемеровская"/>
    <s v="МЫСКИ"/>
    <n v="43029"/>
    <n v="0"/>
    <n v="0"/>
    <n v="0"/>
    <n v="2934"/>
    <n v="135"/>
    <n v="28"/>
    <n v="89"/>
    <n v="208"/>
    <n v="355"/>
    <n v="61"/>
    <n v="274"/>
    <n v="20"/>
    <n v="10"/>
    <n v="1438"/>
    <n v="3128"/>
    <n v="524416.76711018302"/>
    <n v="3828912.1949999998"/>
    <n v="20193"/>
    <n v="67.900000000000006"/>
    <n v="6.2"/>
    <n v="0.93797953964194369"/>
    <n v="4.3158567774936062E-2"/>
    <n v="8.9514066496163679E-3"/>
    <n v="6.1891515994436715E-2"/>
    <n v="0.14464534075104313"/>
    <n v="0.24687065368567454"/>
    <n v="4.242002781641168E-2"/>
    <n v="0.19054242002781641"/>
    <n v="1.3908205841446454E-2"/>
    <n v="6.954102920723227E-3"/>
    <n v="3.3419321852703993E-2"/>
    <n v="7.269515907876084E-2"/>
    <n v="12.187519280257106"/>
    <n v="88.984456877919541"/>
    <n v="20193"/>
    <n v="0.67900000000000005"/>
    <n v="6.2E-2"/>
    <s v="потенциал"/>
    <n v="4.8991176808558419E-2"/>
    <s v="потенциал"/>
    <x v="232"/>
    <x v="5"/>
  </r>
  <r>
    <n v="376"/>
    <s v="78"/>
    <s v="Санкт-Петербург"/>
    <s v="ЛОМОНОСОВ"/>
    <n v="43002"/>
    <n v="0"/>
    <n v="0"/>
    <n v="0"/>
    <n v="1630"/>
    <n v="119"/>
    <n v="21"/>
    <n v="133"/>
    <n v="118"/>
    <n v="81"/>
    <n v="75"/>
    <n v="396"/>
    <n v="51"/>
    <n v="36"/>
    <n v="867"/>
    <n v="1779"/>
    <n v="564639.46254397498"/>
    <n v="7318771.8695999999"/>
    <n v="34724"/>
    <n v="72.8"/>
    <n v="1.4"/>
    <n v="0.91624508150646433"/>
    <n v="6.6891512085441265E-2"/>
    <n v="1.1804384485666104E-2"/>
    <n v="0.15340253748558247"/>
    <n v="0.13610149942329874"/>
    <n v="9.3425605536332182E-2"/>
    <n v="8.6505190311418678E-2"/>
    <n v="0.45674740484429066"/>
    <n v="5.8823529411764705E-2"/>
    <n v="4.1522491349480967E-2"/>
    <n v="2.0161852937072695E-2"/>
    <n v="4.1370168829356777E-2"/>
    <n v="13.1305395689497"/>
    <n v="170.19608087065717"/>
    <n v="34724"/>
    <n v="0.72799999999999998"/>
    <n v="1.3999999999999999E-2"/>
    <s v="потенциал"/>
    <n v="7.2420036803003074E-2"/>
    <s v="потенциал"/>
    <x v="233"/>
    <x v="12"/>
  </r>
  <r>
    <n v="377"/>
    <s v="78"/>
    <s v="Санкт-Петербург"/>
    <s v="КРОНШТАДТ"/>
    <n v="42999"/>
    <n v="0"/>
    <n v="0"/>
    <n v="0"/>
    <n v="2508"/>
    <n v="128"/>
    <n v="24"/>
    <n v="158"/>
    <n v="162"/>
    <n v="133"/>
    <n v="68"/>
    <n v="474"/>
    <n v="69"/>
    <n v="29"/>
    <n v="1197"/>
    <n v="2677"/>
    <n v="982474.23371834098"/>
    <n v="9340477.4148999993"/>
    <n v="34724"/>
    <n v="72.8"/>
    <n v="1.4"/>
    <n v="0.9368696301830407"/>
    <n v="4.7814717967874489E-2"/>
    <n v="8.965259618976467E-3"/>
    <n v="0.13199665831244778"/>
    <n v="0.13533834586466165"/>
    <n v="0.1111111111111111"/>
    <n v="5.6808688387635753E-2"/>
    <n v="0.39598997493734334"/>
    <n v="5.764411027568922E-2"/>
    <n v="2.4227234753550542E-2"/>
    <n v="2.7837856694341728E-2"/>
    <n v="6.2257261796785972E-2"/>
    <n v="22.848769360179098"/>
    <n v="217.22545675248259"/>
    <n v="34724"/>
    <n v="0.72799999999999998"/>
    <n v="1.3999999999999999E-2"/>
    <s v="потенциал"/>
    <n v="7.2420036803003074E-2"/>
    <s v="потенциал"/>
    <x v="234"/>
    <x v="12"/>
  </r>
  <r>
    <n v="378"/>
    <s v="27"/>
    <s v="Хабаровский"/>
    <s v="АМУРСК"/>
    <n v="42977"/>
    <n v="0"/>
    <n v="0"/>
    <n v="0"/>
    <n v="1505"/>
    <n v="80"/>
    <n v="6"/>
    <n v="37"/>
    <n v="86"/>
    <n v="331"/>
    <n v="26"/>
    <n v="136"/>
    <n v="10"/>
    <n v="1"/>
    <n v="665"/>
    <n v="1623"/>
    <n v="267111.35412158701"/>
    <n v="2558386.9750000001"/>
    <n v="31703"/>
    <n v="70.5"/>
    <n v="5.9"/>
    <n v="0.92729513247073325"/>
    <n v="4.9291435613062227E-2"/>
    <n v="3.6968576709796672E-3"/>
    <n v="5.5639097744360905E-2"/>
    <n v="0.1293233082706767"/>
    <n v="0.49774436090225566"/>
    <n v="3.9097744360902256E-2"/>
    <n v="0.20451127819548873"/>
    <n v="1.5037593984962405E-2"/>
    <n v="1.5037593984962407E-3"/>
    <n v="1.5473392744956604E-2"/>
    <n v="3.7764385601600857E-2"/>
    <n v="6.2152163743766904"/>
    <n v="59.529212718430792"/>
    <n v="31703"/>
    <n v="0.70499999999999996"/>
    <n v="5.9000000000000004E-2"/>
    <s v="потенциал"/>
    <n v="5.6072747445950068E-2"/>
    <s v="потенциал"/>
    <x v="235"/>
    <x v="8"/>
  </r>
  <r>
    <n v="379"/>
    <s v="46"/>
    <s v="Курская"/>
    <s v="КУРЧАТОВ"/>
    <n v="42691"/>
    <n v="0"/>
    <n v="0"/>
    <n v="0"/>
    <n v="1383"/>
    <n v="21"/>
    <n v="2"/>
    <n v="9"/>
    <n v="60"/>
    <n v="111"/>
    <n v="3"/>
    <n v="75"/>
    <n v="1"/>
    <n v="0"/>
    <n v="358"/>
    <n v="1414"/>
    <n v="275794.21261428902"/>
    <n v="1490539.665"/>
    <n v="23188"/>
    <n v="67.099999999999994"/>
    <n v="3.9"/>
    <n v="0.97807637906647804"/>
    <n v="1.4851485148514851E-2"/>
    <n v="1.4144271570014145E-3"/>
    <n v="2.5139664804469275E-2"/>
    <n v="0.16759776536312848"/>
    <n v="0.31005586592178769"/>
    <n v="8.3798882681564244E-3"/>
    <n v="0.20949720670391062"/>
    <n v="2.7932960893854749E-3"/>
    <n v="0"/>
    <n v="8.3858424492281747E-3"/>
    <n v="3.3121735260359324E-2"/>
    <n v="6.4602425010959923"/>
    <n v="34.914611159260737"/>
    <n v="23188"/>
    <n v="0.67099999999999993"/>
    <n v="3.9E-2"/>
    <s v="потенциал"/>
    <n v="3.8691512280848654E-2"/>
    <s v="потенциал"/>
    <x v="236"/>
    <x v="7"/>
  </r>
  <r>
    <n v="380"/>
    <s v="89"/>
    <s v="Ямало-Ненецкий"/>
    <s v="САЛЕХАРД"/>
    <n v="42494"/>
    <n v="0"/>
    <n v="0"/>
    <n v="0"/>
    <n v="528"/>
    <n v="59"/>
    <n v="9"/>
    <n v="10"/>
    <n v="16"/>
    <n v="59"/>
    <n v="3"/>
    <n v="41"/>
    <n v="2"/>
    <n v="10"/>
    <n v="162"/>
    <n v="605"/>
    <n v="141667.49997392399"/>
    <n v="674220.44499999995"/>
    <n v="61252"/>
    <n v="77.5"/>
    <n v="3.1"/>
    <n v="0.87272727272727268"/>
    <n v="9.7520661157024791E-2"/>
    <n v="1.487603305785124E-2"/>
    <n v="6.1728395061728392E-2"/>
    <n v="9.8765432098765427E-2"/>
    <n v="0.36419753086419754"/>
    <n v="1.8518518518518517E-2"/>
    <n v="0.25308641975308643"/>
    <n v="1.2345679012345678E-2"/>
    <n v="6.1728395061728392E-2"/>
    <n v="3.8123029133524731E-3"/>
    <n v="1.4237304089989175E-2"/>
    <n v="3.3338235980120485"/>
    <n v="15.866250411822845"/>
    <n v="61252"/>
    <n v="0.77500000000000002"/>
    <n v="3.1E-2"/>
    <s v="потенциал"/>
    <e v="#DIV/0!"/>
    <s v="потенциал"/>
    <x v="0"/>
    <x v="13"/>
  </r>
  <r>
    <n v="381"/>
    <s v="71"/>
    <s v="Тульская"/>
    <s v="ЕФРЕМОВ"/>
    <n v="42350"/>
    <n v="0"/>
    <n v="0"/>
    <n v="0"/>
    <n v="799"/>
    <n v="61"/>
    <n v="4"/>
    <n v="17"/>
    <n v="33"/>
    <n v="101"/>
    <n v="14"/>
    <n v="130"/>
    <n v="4"/>
    <n v="3"/>
    <n v="313"/>
    <n v="876"/>
    <n v="231436.32081205401"/>
    <n v="3311339.415"/>
    <n v="23040"/>
    <n v="68.5"/>
    <n v="4.0999999999999996"/>
    <n v="0.91210045662100458"/>
    <n v="6.9634703196347028E-2"/>
    <n v="4.5662100456621002E-3"/>
    <n v="5.4313099041533544E-2"/>
    <n v="0.10543130990415335"/>
    <n v="0.32268370607028751"/>
    <n v="4.472843450479233E-2"/>
    <n v="0.41533546325878595"/>
    <n v="1.2779552715654952E-2"/>
    <n v="9.5846645367412137E-3"/>
    <n v="7.3907910271546638E-3"/>
    <n v="2.0684769775678867E-2"/>
    <n v="5.4648481891866352"/>
    <n v="78.189832703659974"/>
    <n v="23040"/>
    <n v="0.68500000000000005"/>
    <n v="4.0999999999999995E-2"/>
    <s v="потенциал"/>
    <n v="3.8691512280848654E-2"/>
    <s v="потенциал"/>
    <x v="237"/>
    <x v="7"/>
  </r>
  <r>
    <n v="382"/>
    <s v="70"/>
    <s v="Томская"/>
    <s v="СТРЕЖЕВОЙ"/>
    <n v="42216"/>
    <n v="0"/>
    <n v="0"/>
    <n v="0"/>
    <n v="1592"/>
    <n v="102"/>
    <n v="11"/>
    <n v="29"/>
    <n v="71"/>
    <n v="260"/>
    <n v="25"/>
    <n v="185"/>
    <n v="12"/>
    <n v="6"/>
    <n v="920"/>
    <n v="1737"/>
    <n v="353495.49657605001"/>
    <n v="4970144.1500000004"/>
    <n v="21549"/>
    <n v="67"/>
    <n v="7.6"/>
    <n v="0.91652274035693726"/>
    <n v="5.8721934369602762E-2"/>
    <n v="6.3327576280944155E-3"/>
    <n v="3.1521739130434781E-2"/>
    <n v="7.7173913043478259E-2"/>
    <n v="0.28260869565217389"/>
    <n v="2.717391304347826E-2"/>
    <n v="0.20108695652173914"/>
    <n v="1.3043478260869565E-2"/>
    <n v="6.5217391304347823E-3"/>
    <n v="2.1792685237824523E-2"/>
    <n v="4.1145537237066515E-2"/>
    <n v="8.3734957498590585"/>
    <n v="117.7312902690923"/>
    <n v="21549"/>
    <n v="0.67"/>
    <n v="7.5999999999999998E-2"/>
    <s v="потенциал"/>
    <n v="4.8991176808558419E-2"/>
    <s v="потенциал"/>
    <x v="238"/>
    <x v="5"/>
  </r>
  <r>
    <n v="383"/>
    <s v="61"/>
    <s v="Ростовская"/>
    <s v="АКСАЙ"/>
    <n v="41984"/>
    <n v="0"/>
    <n v="0"/>
    <n v="0"/>
    <n v="3816"/>
    <n v="489"/>
    <n v="54"/>
    <n v="285"/>
    <n v="265"/>
    <n v="259"/>
    <n v="168"/>
    <n v="612"/>
    <n v="60"/>
    <n v="32"/>
    <n v="2148"/>
    <n v="4373"/>
    <n v="-371588.86672809703"/>
    <n v="9099446"/>
    <n v="23355"/>
    <n v="65.599999999999994"/>
    <n v="5.9"/>
    <n v="0.87262748685113189"/>
    <n v="0.11182254745026297"/>
    <n v="1.2348502172421678E-2"/>
    <n v="0.13268156424581007"/>
    <n v="0.1233705772811918"/>
    <n v="0.12057728119180633"/>
    <n v="7.8212290502793297E-2"/>
    <n v="0.28491620111731841"/>
    <n v="2.7932960893854747E-2"/>
    <n v="1.4897579143389199E-2"/>
    <n v="5.116234756097561E-2"/>
    <n v="0.10415872713414634"/>
    <n v="-8.8507256747355427"/>
    <n v="216.73604230182926"/>
    <n v="23355"/>
    <n v="0.65599999999999992"/>
    <n v="5.9000000000000004E-2"/>
    <s v="потенциал"/>
    <n v="4.8991176808558419E-2"/>
    <s v="потенциал"/>
    <x v="239"/>
    <x v="5"/>
  </r>
  <r>
    <n v="384"/>
    <s v="76"/>
    <s v="Ярославская"/>
    <s v="ПЕРЕСЛАВЛЬ-ЗАЛЕССКИЙ"/>
    <n v="41923"/>
    <n v="0"/>
    <n v="0"/>
    <n v="0"/>
    <n v="651"/>
    <n v="121"/>
    <n v="5"/>
    <n v="33"/>
    <n v="30"/>
    <n v="53"/>
    <n v="8"/>
    <n v="121"/>
    <n v="11"/>
    <n v="8"/>
    <n v="270"/>
    <n v="782"/>
    <n v="167658.953545622"/>
    <n v="2687428.43"/>
    <n v="23876"/>
    <n v="72.3"/>
    <n v="3.8"/>
    <n v="0.8324808184143222"/>
    <n v="0.15473145780051151"/>
    <n v="6.3938618925831201E-3"/>
    <n v="0.12222222222222222"/>
    <n v="0.1111111111111111"/>
    <n v="0.1962962962962963"/>
    <n v="2.9629629629629631E-2"/>
    <n v="0.44814814814814813"/>
    <n v="4.0740740740740744E-2"/>
    <n v="2.9629629629629631E-2"/>
    <n v="6.4403787896858524E-3"/>
    <n v="1.8653245235312359E-2"/>
    <n v="3.9992117345042577"/>
    <n v="64.103915034706489"/>
    <n v="23876"/>
    <n v="0.72299999999999998"/>
    <n v="3.7999999999999999E-2"/>
    <s v="потенциал"/>
    <n v="3.8691512280848654E-2"/>
    <s v="потенциал"/>
    <x v="240"/>
    <x v="7"/>
  </r>
  <r>
    <n v="385"/>
    <s v="30"/>
    <s v="Астраханская"/>
    <s v="АХТУБИНСК"/>
    <n v="41898"/>
    <n v="0"/>
    <n v="1"/>
    <n v="0"/>
    <n v="802"/>
    <n v="66"/>
    <n v="5"/>
    <n v="14"/>
    <n v="24"/>
    <n v="181"/>
    <n v="21"/>
    <n v="78"/>
    <n v="4"/>
    <n v="3"/>
    <n v="342"/>
    <n v="885"/>
    <n v="52340.262437855701"/>
    <n v="1929408.3352000001"/>
    <n v="22169"/>
    <n v="69.7"/>
    <n v="7.5"/>
    <n v="0.90621468926553672"/>
    <n v="7.4576271186440682E-2"/>
    <n v="5.6497175141242938E-3"/>
    <n v="4.0935672514619881E-2"/>
    <n v="7.0175438596491224E-2"/>
    <n v="0.5292397660818714"/>
    <n v="6.1403508771929821E-2"/>
    <n v="0.22807017543859648"/>
    <n v="1.1695906432748537E-2"/>
    <n v="8.771929824561403E-3"/>
    <n v="8.1626807962193893E-3"/>
    <n v="2.112272662179579E-2"/>
    <n v="1.2492305703817772"/>
    <n v="46.050129724569196"/>
    <n v="22169"/>
    <n v="0.69700000000000006"/>
    <n v="7.4999999999999997E-2"/>
    <s v="потенциал"/>
    <s v="не потенциал"/>
    <s v="потенциал"/>
    <x v="0"/>
    <x v="5"/>
  </r>
  <r>
    <n v="386"/>
    <s v="50"/>
    <s v="Московская"/>
    <s v="КАШИРА"/>
    <n v="41880"/>
    <n v="0"/>
    <n v="0"/>
    <n v="0"/>
    <n v="1910"/>
    <n v="112"/>
    <n v="16"/>
    <n v="102"/>
    <n v="135"/>
    <n v="248"/>
    <n v="56"/>
    <n v="293"/>
    <n v="27"/>
    <n v="7"/>
    <n v="971"/>
    <n v="2061"/>
    <n v="426187.10529660899"/>
    <n v="7196308.71"/>
    <n v="34948"/>
    <n v="71"/>
    <n v="2.7"/>
    <n v="0.9267345948568656"/>
    <n v="5.4342552159146046E-2"/>
    <n v="7.7632217370208634E-3"/>
    <n v="0.10504634397528322"/>
    <n v="0.13903192584963955"/>
    <n v="0.25540679711637487"/>
    <n v="5.7672502574665295E-2"/>
    <n v="0.30175077239958803"/>
    <n v="2.7806385169927908E-2"/>
    <n v="7.2090628218331619E-3"/>
    <n v="2.3185291308500479E-2"/>
    <n v="4.9212034383954155E-2"/>
    <n v="10.176387423510244"/>
    <n v="171.83163108882522"/>
    <n v="34948"/>
    <n v="0.71"/>
    <n v="2.7000000000000003E-2"/>
    <s v="потенциал"/>
    <n v="7.2420036803003074E-2"/>
    <s v="потенциал"/>
    <x v="241"/>
    <x v="12"/>
  </r>
  <r>
    <n v="387"/>
    <s v="16"/>
    <s v="Татарстан"/>
    <s v="ЗАИНСК"/>
    <n v="41798"/>
    <n v="0"/>
    <n v="0"/>
    <n v="0"/>
    <n v="2091"/>
    <n v="65"/>
    <n v="11"/>
    <n v="45"/>
    <n v="121"/>
    <n v="613"/>
    <n v="25"/>
    <n v="122"/>
    <n v="6"/>
    <n v="3"/>
    <n v="1073"/>
    <n v="2213"/>
    <n v="649924.80857421004"/>
    <n v="1421049.4950000001"/>
    <n v="29830"/>
    <n v="70.900000000000006"/>
    <n v="3.9"/>
    <n v="0.9448712155445097"/>
    <n v="2.937189335743335E-2"/>
    <n v="4.9706281066425667E-3"/>
    <n v="4.1938490214352281E-2"/>
    <n v="0.11276794035414725"/>
    <n v="0.57129543336439892"/>
    <n v="2.3299161230195712E-2"/>
    <n v="0.11369990680335508"/>
    <n v="5.5917986952469714E-3"/>
    <n v="2.7958993476234857E-3"/>
    <n v="2.5671084740896695E-2"/>
    <n v="5.2945116991243601E-2"/>
    <n v="15.549184376625917"/>
    <n v="33.998026101727355"/>
    <n v="29830"/>
    <n v="0.70900000000000007"/>
    <n v="3.9E-2"/>
    <s v="потенциал"/>
    <n v="7.2420036803003074E-2"/>
    <s v="потенциал"/>
    <x v="242"/>
    <x v="12"/>
  </r>
  <r>
    <n v="388"/>
    <s v="39"/>
    <s v="Калининградская"/>
    <s v="СОВЕТСК"/>
    <n v="41709"/>
    <n v="0"/>
    <n v="0"/>
    <n v="0"/>
    <n v="2257"/>
    <n v="98"/>
    <n v="14"/>
    <n v="83"/>
    <n v="183"/>
    <n v="304"/>
    <n v="45"/>
    <n v="132"/>
    <n v="8"/>
    <n v="6"/>
    <n v="831"/>
    <n v="2383"/>
    <n v="45936.8924900657"/>
    <n v="2906402.7538000001"/>
    <n v="22994"/>
    <n v="71.3"/>
    <n v="5.4"/>
    <n v="0.94712547209399911"/>
    <n v="4.1124632815778432E-2"/>
    <n v="5.8749475451112046E-3"/>
    <n v="9.9879663056558363E-2"/>
    <n v="0.22021660649819494"/>
    <n v="0.36582430806257521"/>
    <n v="5.4151624548736461E-2"/>
    <n v="0.1588447653429603"/>
    <n v="9.6269554753309269E-3"/>
    <n v="7.2202166064981952E-3"/>
    <n v="1.9923757462418184E-2"/>
    <n v="5.7133951904864658E-2"/>
    <n v="1.101366431467206"/>
    <n v="69.682868297010245"/>
    <n v="22994"/>
    <n v="0.71299999999999997"/>
    <n v="5.4000000000000006E-2"/>
    <s v="потенциал"/>
    <n v="3.8691512280848654E-2"/>
    <s v="потенциал"/>
    <x v="243"/>
    <x v="7"/>
  </r>
  <r>
    <n v="389"/>
    <s v="64"/>
    <s v="Саратовская"/>
    <s v="ПУГАЧЕВ"/>
    <n v="41705"/>
    <n v="0"/>
    <n v="0"/>
    <n v="0"/>
    <n v="612"/>
    <n v="23"/>
    <n v="2"/>
    <n v="6"/>
    <n v="26"/>
    <n v="49"/>
    <n v="13"/>
    <n v="90"/>
    <n v="3"/>
    <n v="2"/>
    <n v="207"/>
    <n v="642"/>
    <n v="-26676.1215700426"/>
    <n v="1036015.985"/>
    <n v="17941"/>
    <n v="65.5"/>
    <n v="4.5999999999999996"/>
    <n v="0.95327102803738317"/>
    <n v="3.5825545171339561E-2"/>
    <n v="3.1152647975077881E-3"/>
    <n v="2.8985507246376812E-2"/>
    <n v="0.12560386473429952"/>
    <n v="0.23671497584541062"/>
    <n v="6.280193236714976E-2"/>
    <n v="0.43478260869565216"/>
    <n v="1.4492753623188406E-2"/>
    <n v="9.6618357487922701E-3"/>
    <n v="4.9634336410502335E-3"/>
    <n v="1.5393837669344204E-2"/>
    <n v="-0.63963845030674016"/>
    <n v="24.84152943292171"/>
    <n v="17941"/>
    <n v="0.65500000000000003"/>
    <n v="4.5999999999999999E-2"/>
    <s v="потенциал"/>
    <n v="6.2447674634600124E-2"/>
    <s v="потенциал"/>
    <x v="244"/>
    <x v="6"/>
  </r>
  <r>
    <n v="390"/>
    <s v="86"/>
    <s v="Ханты-Мансийский Автономный округ - Югра"/>
    <s v="ЛАНГЕПАС"/>
    <n v="41675"/>
    <n v="0"/>
    <n v="0"/>
    <n v="0"/>
    <n v="1934"/>
    <n v="60"/>
    <n v="9"/>
    <n v="80"/>
    <n v="83"/>
    <n v="83"/>
    <n v="57"/>
    <n v="237"/>
    <n v="7"/>
    <n v="3"/>
    <n v="973"/>
    <n v="2018"/>
    <n v="194354.158184145"/>
    <n v="6460705.0250000004"/>
    <n v="41503"/>
    <n v="74.400000000000006"/>
    <n v="4.5999999999999996"/>
    <n v="0.95837462834489595"/>
    <n v="2.973240832507433E-2"/>
    <n v="4.4598612487611496E-3"/>
    <n v="8.2219938335046247E-2"/>
    <n v="8.5303186022610486E-2"/>
    <n v="8.5303186022610486E-2"/>
    <n v="5.858170606372045E-2"/>
    <n v="0.24357656731757452"/>
    <n v="7.1942446043165471E-3"/>
    <n v="3.0832476875642342E-3"/>
    <n v="2.3347330533893221E-2"/>
    <n v="4.8422315536892621E-2"/>
    <n v="4.6635670830028797"/>
    <n v="155.02591541691663"/>
    <n v="41503"/>
    <n v="0.74400000000000011"/>
    <n v="4.5999999999999999E-2"/>
    <s v="потенциал"/>
    <n v="9.4586223681889375E-2"/>
    <s v="потенциал"/>
    <x v="245"/>
    <x v="4"/>
  </r>
  <r>
    <n v="391"/>
    <s v="02"/>
    <s v="Башкортостан"/>
    <s v="БИРСК"/>
    <n v="41637"/>
    <n v="0"/>
    <n v="0"/>
    <n v="0"/>
    <n v="1149"/>
    <n v="69"/>
    <n v="5"/>
    <n v="24"/>
    <n v="39"/>
    <n v="220"/>
    <n v="15"/>
    <n v="198"/>
    <n v="5"/>
    <n v="5"/>
    <n v="526"/>
    <n v="1242"/>
    <n v="85271.215091310907"/>
    <n v="3401676.78"/>
    <n v="25971"/>
    <n v="65.2"/>
    <n v="5.3"/>
    <n v="0.9251207729468599"/>
    <n v="5.5555555555555552E-2"/>
    <n v="4.0257648953301124E-3"/>
    <n v="4.5627376425855515E-2"/>
    <n v="7.4144486692015205E-2"/>
    <n v="0.41825095057034223"/>
    <n v="2.8517110266159697E-2"/>
    <n v="0.37642585551330798"/>
    <n v="9.5057034220532317E-3"/>
    <n v="9.5057034220532317E-3"/>
    <n v="1.2632994692220862E-2"/>
    <n v="2.982923841775344E-2"/>
    <n v="2.0479673149196844"/>
    <n v="81.698411989336407"/>
    <n v="25971"/>
    <n v="0.65200000000000002"/>
    <n v="5.2999999999999999E-2"/>
    <s v="потенциал"/>
    <n v="4.8275651381683389E-2"/>
    <s v="потенциал"/>
    <x v="246"/>
    <x v="9"/>
  </r>
  <r>
    <n v="392"/>
    <s v="34"/>
    <s v="Волгоградская"/>
    <s v="УРЮПИНСК"/>
    <n v="41594"/>
    <n v="0"/>
    <n v="0"/>
    <n v="0"/>
    <n v="471"/>
    <n v="27"/>
    <n v="6"/>
    <n v="11"/>
    <n v="13"/>
    <n v="27"/>
    <n v="12"/>
    <n v="111"/>
    <n v="6"/>
    <n v="2"/>
    <n v="174"/>
    <n v="505"/>
    <n v="17075.977458626501"/>
    <n v="2077220.4650000001"/>
    <n v="19056"/>
    <n v="66.900000000000006"/>
    <n v="6.6"/>
    <n v="0.93267326732673272"/>
    <n v="5.3465346534653464E-2"/>
    <n v="1.1881188118811881E-2"/>
    <n v="6.3218390804597707E-2"/>
    <n v="7.4712643678160925E-2"/>
    <n v="0.15517241379310345"/>
    <n v="6.8965517241379309E-2"/>
    <n v="0.63793103448275867"/>
    <n v="3.4482758620689655E-2"/>
    <n v="1.1494252873563218E-2"/>
    <n v="4.1832956676443721E-3"/>
    <n v="1.2141174207818435E-2"/>
    <n v="0.41053943979002983"/>
    <n v="49.940387195268549"/>
    <n v="19056"/>
    <n v="0.66900000000000004"/>
    <n v="6.6000000000000003E-2"/>
    <s v="потенциал"/>
    <n v="4.8991176808558419E-2"/>
    <s v="потенциал"/>
    <x v="247"/>
    <x v="5"/>
  </r>
  <r>
    <n v="393"/>
    <s v="68"/>
    <s v="Тамбовская"/>
    <s v="МОРШАНСК"/>
    <n v="41550"/>
    <n v="0"/>
    <n v="1"/>
    <n v="0"/>
    <n v="816"/>
    <n v="19"/>
    <n v="1"/>
    <n v="8"/>
    <n v="37"/>
    <n v="62"/>
    <n v="4"/>
    <n v="92"/>
    <n v="3"/>
    <n v="3"/>
    <n v="276"/>
    <n v="849"/>
    <n v="82182.749973038197"/>
    <n v="2018361.7849999999"/>
    <n v="22377"/>
    <n v="63.8"/>
    <n v="4.3"/>
    <n v="0.96113074204946991"/>
    <n v="2.237926972909305E-2"/>
    <n v="1.1778563015312131E-3"/>
    <n v="2.8985507246376812E-2"/>
    <n v="0.13405797101449277"/>
    <n v="0.22463768115942029"/>
    <n v="1.4492753623188406E-2"/>
    <n v="0.33333333333333331"/>
    <n v="1.0869565217391304E-2"/>
    <n v="1.0869565217391304E-2"/>
    <n v="6.642599277978339E-3"/>
    <n v="2.0433212996389893E-2"/>
    <n v="1.9779241870767317"/>
    <n v="48.57669759326113"/>
    <n v="22377"/>
    <n v="0.63800000000000001"/>
    <n v="4.2999999999999997E-2"/>
    <s v="потенциал"/>
    <s v="не потенциал"/>
    <s v="потенциал"/>
    <x v="0"/>
    <x v="6"/>
  </r>
  <r>
    <n v="394"/>
    <s v="86"/>
    <s v="Ханты-Мансийский Автономный округ - Югра"/>
    <s v="ПЫТЬ-ЯХ"/>
    <n v="41453"/>
    <n v="0"/>
    <n v="0"/>
    <n v="0"/>
    <n v="1128"/>
    <n v="58"/>
    <n v="7"/>
    <n v="29"/>
    <n v="55"/>
    <n v="159"/>
    <n v="21"/>
    <n v="142"/>
    <n v="12"/>
    <n v="6"/>
    <n v="570"/>
    <n v="1208"/>
    <n v="364119.61643210199"/>
    <n v="4356432.8049999997"/>
    <n v="41503"/>
    <n v="74.400000000000006"/>
    <n v="4.5999999999999996"/>
    <n v="0.93377483443708609"/>
    <n v="4.8013245033112585E-2"/>
    <n v="5.794701986754967E-3"/>
    <n v="5.0877192982456139E-2"/>
    <n v="9.6491228070175433E-2"/>
    <n v="0.27894736842105261"/>
    <n v="3.6842105263157891E-2"/>
    <n v="0.24912280701754386"/>
    <n v="2.1052631578947368E-2"/>
    <n v="1.0526315789473684E-2"/>
    <n v="1.3750512628760283E-2"/>
    <n v="2.9141437290425301E-2"/>
    <n v="8.783914708998191"/>
    <n v="105.09330579210189"/>
    <n v="41503"/>
    <n v="0.74400000000000011"/>
    <n v="4.5999999999999999E-2"/>
    <s v="потенциал"/>
    <n v="9.4586223681889375E-2"/>
    <s v="потенциал"/>
    <x v="248"/>
    <x v="4"/>
  </r>
  <r>
    <n v="395"/>
    <s v="66"/>
    <s v="Свердловская"/>
    <s v="КАЧКАНАР"/>
    <n v="41429"/>
    <n v="0"/>
    <n v="1"/>
    <n v="0"/>
    <n v="4108"/>
    <n v="119"/>
    <n v="21"/>
    <n v="64"/>
    <n v="71"/>
    <n v="221"/>
    <n v="28"/>
    <n v="129"/>
    <n v="28"/>
    <n v="8"/>
    <n v="1171"/>
    <n v="4272"/>
    <n v="486449.18708829599"/>
    <n v="1609151.655"/>
    <n v="32157"/>
    <n v="69.400000000000006"/>
    <n v="6.1"/>
    <n v="0.96161048689138573"/>
    <n v="2.7855805243445692E-2"/>
    <n v="4.9157303370786515E-3"/>
    <n v="5.4654141759180187E-2"/>
    <n v="6.0631938514090523E-2"/>
    <n v="0.1887275832621691"/>
    <n v="2.3911187019641331E-2"/>
    <n v="0.11016225448334757"/>
    <n v="2.3911187019641331E-2"/>
    <n v="6.8317677198975234E-3"/>
    <n v="2.8265224842501629E-2"/>
    <n v="0.10311617466026214"/>
    <n v="11.741755463281663"/>
    <n v="38.841189867001376"/>
    <n v="32157"/>
    <n v="0.69400000000000006"/>
    <n v="6.0999999999999999E-2"/>
    <s v="потенциал"/>
    <s v="не потенциал"/>
    <s v="потенциал"/>
    <x v="0"/>
    <x v="8"/>
  </r>
  <r>
    <n v="396"/>
    <s v="69"/>
    <s v="Тверская"/>
    <s v="КОНАКОВО"/>
    <n v="41303"/>
    <n v="0"/>
    <n v="0"/>
    <n v="0"/>
    <n v="1218"/>
    <n v="124"/>
    <n v="12"/>
    <n v="35"/>
    <n v="37"/>
    <n v="163"/>
    <n v="13"/>
    <n v="264"/>
    <n v="21"/>
    <n v="11"/>
    <n v="579"/>
    <n v="1361"/>
    <n v="375983.19994651398"/>
    <n v="5153643.4450000003"/>
    <n v="20602"/>
    <n v="70.5"/>
    <n v="5.3"/>
    <n v="0.89493019838354149"/>
    <n v="9.1109478324761212E-2"/>
    <n v="8.8170462894930201E-3"/>
    <n v="6.0449050086355788E-2"/>
    <n v="6.3903281519861826E-2"/>
    <n v="0.28151986183074268"/>
    <n v="2.2452504317789293E-2"/>
    <n v="0.45595854922279794"/>
    <n v="3.6269430051813469E-2"/>
    <n v="1.8998272884283247E-2"/>
    <n v="1.4018352177807907E-2"/>
    <n v="3.2951601578577829E-2"/>
    <n v="9.1030482034359235"/>
    <n v="124.77649190131469"/>
    <n v="20602"/>
    <n v="0.70499999999999996"/>
    <n v="5.2999999999999999E-2"/>
    <s v="потенциал"/>
    <n v="6.2447674634600124E-2"/>
    <s v="потенциал"/>
    <x v="249"/>
    <x v="6"/>
  </r>
  <r>
    <n v="397"/>
    <s v="64"/>
    <s v="Саратовская"/>
    <s v="РТИЩЕВО"/>
    <n v="41295"/>
    <n v="0"/>
    <n v="0"/>
    <n v="0"/>
    <n v="587"/>
    <n v="26"/>
    <n v="3"/>
    <n v="10"/>
    <n v="9"/>
    <n v="16"/>
    <n v="5"/>
    <n v="137"/>
    <n v="8"/>
    <n v="2"/>
    <n v="195"/>
    <n v="617"/>
    <n v="93356.619448035097"/>
    <n v="1846886.05"/>
    <n v="17941"/>
    <n v="65.5"/>
    <n v="4.5999999999999996"/>
    <n v="0.9513776337115073"/>
    <n v="4.2139384116693678E-2"/>
    <n v="4.8622366288492711E-3"/>
    <n v="5.128205128205128E-2"/>
    <n v="4.6153846153846156E-2"/>
    <n v="8.2051282051282051E-2"/>
    <n v="2.564102564102564E-2"/>
    <n v="0.70256410256410251"/>
    <n v="4.1025641025641026E-2"/>
    <n v="1.0256410256410256E-2"/>
    <n v="4.7221213221939704E-3"/>
    <n v="1.4941276183557331E-2"/>
    <n v="2.2607245295564864"/>
    <n v="44.724205109577433"/>
    <n v="17941"/>
    <n v="0.65500000000000003"/>
    <n v="4.5999999999999999E-2"/>
    <s v="потенциал"/>
    <n v="6.2447674634600124E-2"/>
    <s v="потенциал"/>
    <x v="250"/>
    <x v="6"/>
  </r>
  <r>
    <n v="398"/>
    <s v="33"/>
    <s v="Владимирская"/>
    <s v="ВЯЗНИКИ"/>
    <n v="41252"/>
    <n v="0"/>
    <n v="0"/>
    <n v="0"/>
    <n v="999"/>
    <n v="29"/>
    <n v="3"/>
    <n v="12"/>
    <n v="20"/>
    <n v="81"/>
    <n v="8"/>
    <n v="185"/>
    <n v="3"/>
    <n v="8"/>
    <n v="335"/>
    <n v="1045"/>
    <n v="134982.28704459601"/>
    <n v="3256706.59"/>
    <n v="20569"/>
    <n v="69.8"/>
    <n v="4.3"/>
    <n v="0.95598086124401915"/>
    <n v="2.7751196172248804E-2"/>
    <n v="2.8708133971291866E-3"/>
    <n v="3.5820895522388062E-2"/>
    <n v="5.9701492537313432E-2"/>
    <n v="0.2417910447761194"/>
    <n v="2.3880597014925373E-2"/>
    <n v="0.55223880597014929"/>
    <n v="8.9552238805970154E-3"/>
    <n v="2.3880597014925373E-2"/>
    <n v="8.1208183845631731E-3"/>
    <n v="2.5332105110055271E-2"/>
    <n v="3.2721392185735483"/>
    <n v="78.946635072238919"/>
    <n v="20569"/>
    <n v="0.69799999999999995"/>
    <n v="4.2999999999999997E-2"/>
    <s v="потенциал"/>
    <n v="6.2447674634600124E-2"/>
    <s v="потенциал"/>
    <x v="251"/>
    <x v="6"/>
  </r>
  <r>
    <n v="399"/>
    <s v="23"/>
    <s v="Краснодарский"/>
    <s v="КОРЕНОВСК"/>
    <n v="41179"/>
    <n v="0"/>
    <n v="0"/>
    <n v="0"/>
    <n v="985"/>
    <n v="78"/>
    <n v="17"/>
    <n v="51"/>
    <n v="33"/>
    <n v="163"/>
    <n v="36"/>
    <n v="159"/>
    <n v="21"/>
    <n v="6"/>
    <n v="481"/>
    <n v="1087"/>
    <n v="545027.55257695599"/>
    <n v="3333999.33"/>
    <n v="28788"/>
    <n v="64.8"/>
    <n v="5.7"/>
    <n v="0.906163753449862"/>
    <n v="7.1757129714811407E-2"/>
    <n v="1.5639374425023E-2"/>
    <n v="0.10602910602910603"/>
    <n v="6.8607068607068611E-2"/>
    <n v="0.3388773388773389"/>
    <n v="7.4844074844074848E-2"/>
    <n v="0.33056133056133058"/>
    <n v="4.3659043659043661E-2"/>
    <n v="1.2474012474012475E-2"/>
    <n v="1.1680711042035989E-2"/>
    <n v="2.6396949901648897E-2"/>
    <n v="13.23557037754574"/>
    <n v="80.963581679982511"/>
    <n v="28788"/>
    <n v="0.64800000000000002"/>
    <n v="5.7000000000000002E-2"/>
    <s v="потенциал"/>
    <n v="4.8275651381683389E-2"/>
    <s v="потенциал"/>
    <x v="252"/>
    <x v="9"/>
  </r>
  <r>
    <n v="400"/>
    <s v="11"/>
    <s v="Коми"/>
    <s v="УСИНСК"/>
    <n v="41100"/>
    <n v="0"/>
    <n v="0"/>
    <n v="0"/>
    <n v="677"/>
    <n v="98"/>
    <n v="10"/>
    <n v="7"/>
    <n v="16"/>
    <n v="191"/>
    <n v="2"/>
    <n v="88"/>
    <n v="6"/>
    <n v="7"/>
    <n v="378"/>
    <n v="795"/>
    <n v="270774.42071594798"/>
    <n v="3358065.79"/>
    <n v="30844"/>
    <n v="69.900000000000006"/>
    <n v="6"/>
    <n v="0.85157232704402519"/>
    <n v="0.12327044025157233"/>
    <n v="1.2578616352201259E-2"/>
    <n v="1.8518518518518517E-2"/>
    <n v="4.2328042328042326E-2"/>
    <n v="0.50529100529100535"/>
    <n v="5.2910052910052907E-3"/>
    <n v="0.23280423280423279"/>
    <n v="1.5873015873015872E-2"/>
    <n v="1.8518518518518517E-2"/>
    <n v="9.1970802919708033E-3"/>
    <n v="1.9343065693430656E-2"/>
    <n v="6.5881854188795126"/>
    <n v="81.704763746958633"/>
    <n v="30844"/>
    <n v="0.69900000000000007"/>
    <n v="0.06"/>
    <s v="потенциал"/>
    <n v="5.6072747445950068E-2"/>
    <s v="потенциал"/>
    <x v="253"/>
    <x v="8"/>
  </r>
  <r>
    <n v="401"/>
    <s v="76"/>
    <s v="Ярославская"/>
    <s v="ТУТАЕВ"/>
    <n v="41001"/>
    <n v="0"/>
    <n v="0"/>
    <n v="0"/>
    <n v="1736"/>
    <n v="134"/>
    <n v="10"/>
    <n v="93"/>
    <n v="77"/>
    <n v="75"/>
    <n v="35"/>
    <n v="349"/>
    <n v="28"/>
    <n v="9"/>
    <n v="787"/>
    <n v="1889"/>
    <n v="589475.54738198395"/>
    <n v="5154838.97"/>
    <n v="23876"/>
    <n v="72.3"/>
    <n v="3.8"/>
    <n v="0.91900476442562207"/>
    <n v="7.0937003705664373E-2"/>
    <n v="5.2938062466913712E-3"/>
    <n v="0.1181702668360864"/>
    <n v="9.7839898348157567E-2"/>
    <n v="9.5298602287166453E-2"/>
    <n v="4.4472681067344345E-2"/>
    <n v="0.4434561626429479"/>
    <n v="3.5578144853875476E-2"/>
    <n v="1.1435832274459974E-2"/>
    <n v="1.9194653788931978E-2"/>
    <n v="4.6072047023243336E-2"/>
    <n v="14.377101714152921"/>
    <n v="125.72471329967561"/>
    <n v="23876"/>
    <n v="0.72299999999999998"/>
    <n v="3.7999999999999999E-2"/>
    <s v="потенциал"/>
    <n v="3.8691512280848654E-2"/>
    <s v="потенциал"/>
    <x v="254"/>
    <x v="7"/>
  </r>
  <r>
    <n v="402"/>
    <s v="61"/>
    <s v="Ростовская"/>
    <s v="КРАСНЫЙ СУЛИН"/>
    <n v="40866"/>
    <n v="0"/>
    <n v="0"/>
    <n v="0"/>
    <n v="1310"/>
    <n v="68"/>
    <n v="2"/>
    <n v="44"/>
    <n v="63"/>
    <n v="71"/>
    <n v="16"/>
    <n v="120"/>
    <n v="10"/>
    <n v="2"/>
    <n v="489"/>
    <n v="1390"/>
    <n v="152222.85632029499"/>
    <n v="2258020.9230999998"/>
    <n v="23355"/>
    <n v="65.599999999999994"/>
    <n v="5.9"/>
    <n v="0.94244604316546765"/>
    <n v="4.8920863309352518E-2"/>
    <n v="1.4388489208633094E-3"/>
    <n v="8.9979550102249492E-2"/>
    <n v="0.12883435582822086"/>
    <n v="0.14519427402862986"/>
    <n v="3.2719836400817999E-2"/>
    <n v="0.24539877300613497"/>
    <n v="2.0449897750511249E-2"/>
    <n v="4.0899795501022499E-3"/>
    <n v="1.1965937454118338E-2"/>
    <n v="3.4013605442176874E-2"/>
    <n v="3.7249267439997795"/>
    <n v="55.254268171585174"/>
    <n v="23355"/>
    <n v="0.65599999999999992"/>
    <n v="5.9000000000000004E-2"/>
    <s v="потенциал"/>
    <n v="4.8991176808558419E-2"/>
    <s v="потенциал"/>
    <x v="255"/>
    <x v="5"/>
  </r>
  <r>
    <n v="403"/>
    <s v="38"/>
    <s v="Иркутская"/>
    <s v="САЯНСК"/>
    <n v="40786"/>
    <n v="0"/>
    <n v="0"/>
    <n v="0"/>
    <n v="586"/>
    <n v="75"/>
    <n v="8"/>
    <n v="21"/>
    <n v="22"/>
    <n v="58"/>
    <n v="16"/>
    <n v="102"/>
    <n v="4"/>
    <n v="4"/>
    <n v="266"/>
    <n v="673"/>
    <n v="1120334.2132269"/>
    <n v="3700079.4950000001"/>
    <n v="20224"/>
    <n v="68.099999999999994"/>
    <n v="8.8000000000000007"/>
    <n v="0.87072808320950967"/>
    <n v="0.11144130757800892"/>
    <n v="1.188707280832095E-2"/>
    <n v="7.8947368421052627E-2"/>
    <n v="8.2706766917293228E-2"/>
    <n v="0.21804511278195488"/>
    <n v="6.0150375939849621E-2"/>
    <n v="0.38345864661654133"/>
    <n v="1.5037593984962405E-2"/>
    <n v="1.5037593984962405E-2"/>
    <n v="6.5218457313784145E-3"/>
    <n v="1.6500760064728094E-2"/>
    <n v="27.468597391921246"/>
    <n v="90.71935210611484"/>
    <n v="20224"/>
    <n v="0.68099999999999994"/>
    <n v="8.8000000000000009E-2"/>
    <s v="потенциал"/>
    <n v="6.4049399508168792E-2"/>
    <s v="потенциал"/>
    <x v="256"/>
    <x v="3"/>
  </r>
  <r>
    <n v="404"/>
    <s v="29"/>
    <s v="Архангельская"/>
    <s v="НОВОДВИНСК"/>
    <n v="40612"/>
    <n v="0"/>
    <n v="0"/>
    <n v="0"/>
    <n v="2578"/>
    <n v="198"/>
    <n v="11"/>
    <n v="127"/>
    <n v="165"/>
    <n v="301"/>
    <n v="85"/>
    <n v="340"/>
    <n v="37"/>
    <n v="19"/>
    <n v="1331"/>
    <n v="2809"/>
    <n v="681205.11495798"/>
    <n v="4681357.2229000004"/>
    <n v="29432"/>
    <n v="67"/>
    <n v="7.2"/>
    <n v="0.91776432894268423"/>
    <n v="7.0487718049127804E-2"/>
    <n v="3.915984336062656E-3"/>
    <n v="9.5416979714500375E-2"/>
    <n v="0.12396694214876033"/>
    <n v="0.22614575507137491"/>
    <n v="6.3861758076634106E-2"/>
    <n v="0.25544703230653643"/>
    <n v="2.7798647633358379E-2"/>
    <n v="1.4274981217129978E-2"/>
    <n v="3.2773564463705308E-2"/>
    <n v="6.9166748744213538E-2"/>
    <n v="16.773493424553827"/>
    <n v="115.27029505811092"/>
    <n v="29432"/>
    <n v="0.67"/>
    <n v="7.2000000000000008E-2"/>
    <s v="потенциал"/>
    <n v="4.8275651381683389E-2"/>
    <s v="потенциал"/>
    <x v="257"/>
    <x v="9"/>
  </r>
  <r>
    <n v="405"/>
    <s v="32"/>
    <s v="Брянская"/>
    <s v="НОВОЗЫБКОВ"/>
    <n v="40552"/>
    <n v="0"/>
    <n v="1"/>
    <n v="0"/>
    <n v="687"/>
    <n v="21"/>
    <n v="1"/>
    <n v="8"/>
    <n v="12"/>
    <n v="34"/>
    <n v="1"/>
    <n v="78"/>
    <n v="3"/>
    <n v="3"/>
    <n v="159"/>
    <n v="720"/>
    <n v="62365.601191981797"/>
    <n v="1833473.31"/>
    <n v="22039"/>
    <n v="66.8"/>
    <n v="5"/>
    <n v="0.95416666666666672"/>
    <n v="2.9166666666666667E-2"/>
    <n v="1.3888888888888889E-3"/>
    <n v="5.0314465408805034E-2"/>
    <n v="7.5471698113207544E-2"/>
    <n v="0.21383647798742139"/>
    <n v="6.2893081761006293E-3"/>
    <n v="0.49056603773584906"/>
    <n v="1.8867924528301886E-2"/>
    <n v="1.8867924528301886E-2"/>
    <n v="3.9208916946143219E-3"/>
    <n v="1.7754981258630894E-2"/>
    <n v="1.5379167782595631"/>
    <n v="45.212894801736041"/>
    <n v="22039"/>
    <n v="0.66799999999999993"/>
    <n v="0.05"/>
    <s v="потенциал"/>
    <s v="не потенциал"/>
    <s v="потенциал"/>
    <x v="0"/>
    <x v="6"/>
  </r>
  <r>
    <n v="406"/>
    <s v="40"/>
    <s v="Калужская"/>
    <s v="ЛЮДИНОВО"/>
    <n v="40550"/>
    <n v="0"/>
    <n v="0"/>
    <n v="0"/>
    <n v="485"/>
    <n v="26"/>
    <n v="9"/>
    <n v="8"/>
    <n v="7"/>
    <n v="44"/>
    <n v="3"/>
    <n v="86"/>
    <n v="13"/>
    <n v="5"/>
    <n v="187"/>
    <n v="528"/>
    <n v="211666.81562264601"/>
    <n v="1687999.7549999999"/>
    <n v="24984"/>
    <n v="69.400000000000006"/>
    <n v="4.2"/>
    <n v="0.91856060606060608"/>
    <n v="4.924242424242424E-2"/>
    <n v="1.7045454545454544E-2"/>
    <n v="4.2780748663101602E-2"/>
    <n v="3.7433155080213901E-2"/>
    <n v="0.23529411764705882"/>
    <n v="1.6042780748663103E-2"/>
    <n v="0.45989304812834225"/>
    <n v="6.9518716577540107E-2"/>
    <n v="2.6737967914438502E-2"/>
    <n v="4.6115906288532677E-3"/>
    <n v="1.3020961775585697E-2"/>
    <n v="5.2198968094364"/>
    <n v="41.627614180024658"/>
    <n v="24984"/>
    <n v="0.69400000000000006"/>
    <n v="4.2000000000000003E-2"/>
    <s v="потенциал"/>
    <n v="3.8691512280848654E-2"/>
    <s v="потенциал"/>
    <x v="258"/>
    <x v="7"/>
  </r>
  <r>
    <n v="407"/>
    <s v="26"/>
    <s v="Ставропольский"/>
    <s v="ИЗОБИЛЬНЫЙ"/>
    <n v="40546"/>
    <n v="0"/>
    <n v="0"/>
    <n v="0"/>
    <n v="1109"/>
    <n v="46"/>
    <n v="5"/>
    <n v="19"/>
    <n v="83"/>
    <n v="134"/>
    <n v="11"/>
    <n v="82"/>
    <n v="3"/>
    <n v="1"/>
    <n v="671"/>
    <n v="1171"/>
    <n v="313796.87794193102"/>
    <n v="2102020.3324000002"/>
    <n v="21590"/>
    <n v="65"/>
    <n v="5.3"/>
    <n v="0.94705380017079421"/>
    <n v="3.9282664389410762E-2"/>
    <n v="4.269854824935952E-3"/>
    <n v="2.8315946348733235E-2"/>
    <n v="0.12369597615499255"/>
    <n v="0.19970193740685543"/>
    <n v="1.6393442622950821E-2"/>
    <n v="0.12220566318926974"/>
    <n v="4.4709388971684054E-3"/>
    <n v="1.4903129657228018E-3"/>
    <n v="1.6549104720564298E-2"/>
    <n v="2.8880777388644994E-2"/>
    <n v="7.7392807660911318"/>
    <n v="51.842853361613976"/>
    <n v="21590"/>
    <n v="0.65"/>
    <n v="5.2999999999999999E-2"/>
    <s v="потенциал"/>
    <n v="6.2447674634600124E-2"/>
    <s v="потенциал"/>
    <x v="259"/>
    <x v="6"/>
  </r>
  <r>
    <n v="408"/>
    <s v="42"/>
    <s v="Кемеровская"/>
    <s v="МАРИИНСК"/>
    <n v="40522"/>
    <n v="0"/>
    <n v="0"/>
    <n v="0"/>
    <n v="1572"/>
    <n v="32"/>
    <n v="3"/>
    <n v="10"/>
    <n v="78"/>
    <n v="305"/>
    <n v="15"/>
    <n v="81"/>
    <n v="1"/>
    <n v="1"/>
    <n v="878"/>
    <n v="1628"/>
    <n v="317389.05126368202"/>
    <n v="1128551.51"/>
    <n v="20193"/>
    <n v="67.900000000000006"/>
    <n v="6.2"/>
    <n v="0.96560196560196565"/>
    <n v="1.9656019656019656E-2"/>
    <n v="1.8427518427518428E-3"/>
    <n v="1.1389521640091117E-2"/>
    <n v="8.8838268792710701E-2"/>
    <n v="0.34738041002277903"/>
    <n v="1.7084282460136675E-2"/>
    <n v="9.2255125284738046E-2"/>
    <n v="1.1389521640091116E-3"/>
    <n v="1.1389521640091116E-3"/>
    <n v="2.1667242485563398E-2"/>
    <n v="4.0175707023345344E-2"/>
    <n v="7.8325119999921533"/>
    <n v="27.850340802527022"/>
    <n v="20193"/>
    <n v="0.67900000000000005"/>
    <n v="6.2E-2"/>
    <s v="потенциал"/>
    <n v="4.8991176808558419E-2"/>
    <s v="потенциал"/>
    <x v="260"/>
    <x v="5"/>
  </r>
  <r>
    <n v="409"/>
    <s v="39"/>
    <s v="Калининградская"/>
    <s v="ЧЕРНЯХОВСК"/>
    <n v="40464"/>
    <n v="0"/>
    <n v="0"/>
    <n v="0"/>
    <n v="2605"/>
    <n v="155"/>
    <n v="11"/>
    <n v="113"/>
    <n v="222"/>
    <n v="401"/>
    <n v="93"/>
    <n v="300"/>
    <n v="15"/>
    <n v="9"/>
    <n v="1198"/>
    <n v="2800"/>
    <n v="786177.15500544303"/>
    <n v="4141643.0723000001"/>
    <n v="22994"/>
    <n v="71.3"/>
    <n v="5.4"/>
    <n v="0.93035714285714288"/>
    <n v="5.5357142857142855E-2"/>
    <n v="3.9285714285714288E-3"/>
    <n v="9.4323873121869781E-2"/>
    <n v="0.18530884808013356"/>
    <n v="0.3347245409015025"/>
    <n v="7.7629382303839728E-2"/>
    <n v="0.25041736227045075"/>
    <n v="1.2520868113522538E-2"/>
    <n v="7.5125208681135229E-3"/>
    <n v="2.9606563859232899E-2"/>
    <n v="6.9197311190193747E-2"/>
    <n v="19.429051873404582"/>
    <n v="102.35377304023329"/>
    <n v="22994"/>
    <n v="0.71299999999999997"/>
    <n v="5.4000000000000006E-2"/>
    <s v="потенциал"/>
    <n v="3.8691512280848654E-2"/>
    <s v="потенциал"/>
    <x v="261"/>
    <x v="7"/>
  </r>
  <r>
    <n v="410"/>
    <s v="52"/>
    <s v="Нижегородская"/>
    <s v="ЗАВОЛЖЬЕ"/>
    <n v="40265"/>
    <n v="0"/>
    <n v="0"/>
    <n v="0"/>
    <n v="1486"/>
    <n v="136"/>
    <n v="18"/>
    <n v="60"/>
    <n v="71"/>
    <n v="112"/>
    <n v="28"/>
    <n v="288"/>
    <n v="20"/>
    <n v="14"/>
    <n v="624"/>
    <n v="1655"/>
    <n v="367936.58105717902"/>
    <n v="5217258.784"/>
    <n v="27930"/>
    <n v="70.400000000000006"/>
    <n v="4.2"/>
    <n v="0.89788519637462239"/>
    <n v="8.2175226586102726E-2"/>
    <n v="1.0876132930513595E-2"/>
    <n v="9.6153846153846159E-2"/>
    <n v="0.11378205128205128"/>
    <n v="0.17948717948717949"/>
    <n v="4.4871794871794872E-2"/>
    <n v="0.46153846153846156"/>
    <n v="3.2051282051282048E-2"/>
    <n v="2.2435897435897436E-2"/>
    <n v="1.5497330187507761E-2"/>
    <n v="4.110269464795728E-2"/>
    <n v="9.1378760972849626"/>
    <n v="129.57304815596672"/>
    <n v="27930"/>
    <n v="0.70400000000000007"/>
    <n v="4.2000000000000003E-2"/>
    <s v="потенциал"/>
    <n v="3.8691512280848654E-2"/>
    <s v="потенциал"/>
    <x v="262"/>
    <x v="7"/>
  </r>
  <r>
    <n v="411"/>
    <s v="23"/>
    <s v="Краснодарский"/>
    <s v="АПШЕРОНСК"/>
    <n v="40229"/>
    <n v="0"/>
    <n v="0"/>
    <n v="0"/>
    <n v="626"/>
    <n v="50"/>
    <n v="5"/>
    <n v="21"/>
    <n v="22"/>
    <n v="46"/>
    <n v="15"/>
    <n v="99"/>
    <n v="12"/>
    <n v="5"/>
    <n v="241"/>
    <n v="685"/>
    <n v="93013.153168331803"/>
    <n v="1978545.1"/>
    <n v="28788"/>
    <n v="64.8"/>
    <n v="5.7"/>
    <n v="0.91386861313868617"/>
    <n v="7.2992700729927001E-2"/>
    <n v="7.2992700729927005E-3"/>
    <n v="8.7136929460580909E-2"/>
    <n v="9.1286307053941904E-2"/>
    <n v="0.1908713692946058"/>
    <n v="6.2240663900414939E-2"/>
    <n v="0.41078838174273857"/>
    <n v="4.9792531120331947E-2"/>
    <n v="2.0746887966804978E-2"/>
    <n v="5.9907032240423576E-3"/>
    <n v="1.7027517462527033E-2"/>
    <n v="2.3120921019247755"/>
    <n v="49.182060205324518"/>
    <n v="28788"/>
    <n v="0.64800000000000002"/>
    <n v="5.7000000000000002E-2"/>
    <s v="потенциал"/>
    <n v="4.8275651381683389E-2"/>
    <s v="потенциал"/>
    <x v="263"/>
    <x v="9"/>
  </r>
  <r>
    <n v="412"/>
    <s v="50"/>
    <s v="Московская"/>
    <s v="ТРОИЦК"/>
    <n v="39874"/>
    <n v="0"/>
    <n v="0"/>
    <n v="0"/>
    <n v="1753"/>
    <n v="317"/>
    <n v="61"/>
    <n v="214"/>
    <n v="96"/>
    <n v="77"/>
    <n v="40"/>
    <n v="501"/>
    <n v="136"/>
    <n v="131"/>
    <n v="990"/>
    <n v="2139"/>
    <n v="1108498.3276820099"/>
    <n v="11490325.965"/>
    <n v="34948"/>
    <n v="71"/>
    <n v="2.7"/>
    <n v="0.81954184198223468"/>
    <n v="0.14820009350163627"/>
    <n v="2.8517999064983639E-2"/>
    <n v="0.21616161616161617"/>
    <n v="9.696969696969697E-2"/>
    <n v="7.7777777777777779E-2"/>
    <n v="4.0404040404040407E-2"/>
    <n v="0.5060606060606061"/>
    <n v="0.13737373737373737"/>
    <n v="0.13232323232323231"/>
    <n v="2.4828208857902392E-2"/>
    <n v="5.3643978532376985E-2"/>
    <n v="27.800028281135827"/>
    <n v="288.16587162060489"/>
    <n v="34948"/>
    <n v="0.71"/>
    <n v="2.7000000000000003E-2"/>
    <s v="потенциал"/>
    <n v="7.2420036803003074E-2"/>
    <s v="потенциал"/>
    <x v="264"/>
    <x v="12"/>
  </r>
  <r>
    <n v="413"/>
    <s v="66"/>
    <s v="Свердловская"/>
    <s v="КРАСНОУФИМСК"/>
    <n v="39762"/>
    <n v="0"/>
    <n v="0"/>
    <n v="0"/>
    <n v="1052"/>
    <n v="47"/>
    <n v="10"/>
    <n v="23"/>
    <n v="30"/>
    <n v="391"/>
    <n v="24"/>
    <n v="103"/>
    <n v="7"/>
    <n v="0"/>
    <n v="657"/>
    <n v="1127"/>
    <n v="409898.23541168898"/>
    <n v="1717048.2150000001"/>
    <n v="32157"/>
    <n v="69.400000000000006"/>
    <n v="6.1"/>
    <n v="0.93345164152617566"/>
    <n v="4.17036379769299E-2"/>
    <n v="8.8731144631765749E-3"/>
    <n v="3.5007610350076102E-2"/>
    <n v="4.5662100456621002E-2"/>
    <n v="0.59512937595129378"/>
    <n v="3.6529680365296802E-2"/>
    <n v="0.15677321156773211"/>
    <n v="1.06544901065449E-2"/>
    <n v="0"/>
    <n v="1.6523313716613853E-2"/>
    <n v="2.8343644685880992E-2"/>
    <n v="10.308793204861148"/>
    <n v="43.183145088275239"/>
    <n v="32157"/>
    <n v="0.69400000000000006"/>
    <n v="6.0999999999999999E-2"/>
    <s v="потенциал"/>
    <n v="5.6072747445950068E-2"/>
    <s v="потенциал"/>
    <x v="265"/>
    <x v="8"/>
  </r>
  <r>
    <n v="414"/>
    <s v="29"/>
    <s v="Архангельская"/>
    <s v="КОРЯЖМА"/>
    <n v="39629"/>
    <n v="0"/>
    <n v="0"/>
    <n v="0"/>
    <n v="504"/>
    <n v="29"/>
    <n v="1"/>
    <n v="4"/>
    <n v="10"/>
    <n v="244"/>
    <n v="3"/>
    <n v="33"/>
    <n v="3"/>
    <n v="3"/>
    <n v="322"/>
    <n v="557"/>
    <n v="167265.982863902"/>
    <n v="331311.59999999998"/>
    <n v="29432"/>
    <n v="67"/>
    <n v="7.2"/>
    <n v="0.9048473967684022"/>
    <n v="5.2064631956912029E-2"/>
    <n v="1.7953321364452424E-3"/>
    <n v="1.2422360248447204E-2"/>
    <n v="3.1055900621118012E-2"/>
    <n v="0.75776397515527949"/>
    <n v="9.316770186335404E-3"/>
    <n v="0.10248447204968944"/>
    <n v="9.316770186335404E-3"/>
    <n v="9.316770186335404E-3"/>
    <n v="8.1253627394080093E-3"/>
    <n v="1.4055363496429383E-2"/>
    <n v="4.2207974681143101"/>
    <n v="8.3603320800423919"/>
    <n v="29432"/>
    <n v="0.67"/>
    <n v="7.2000000000000008E-2"/>
    <s v="потенциал"/>
    <n v="4.8275651381683389E-2"/>
    <s v="потенциал"/>
    <x v="266"/>
    <x v="9"/>
  </r>
  <r>
    <n v="415"/>
    <s v="58"/>
    <s v="Пензенская"/>
    <s v="КАМЕНКА"/>
    <n v="39579"/>
    <n v="1"/>
    <n v="0"/>
    <n v="0"/>
    <n v="1015"/>
    <n v="26"/>
    <n v="5"/>
    <n v="23"/>
    <n v="36"/>
    <n v="136"/>
    <n v="15"/>
    <n v="176"/>
    <n v="5"/>
    <n v="1"/>
    <n v="453"/>
    <n v="1063"/>
    <n v="159110.05779536301"/>
    <n v="3233361.5950000002"/>
    <n v="19601"/>
    <n v="67.3"/>
    <n v="4.5999999999999996"/>
    <n v="0.95484477892756348"/>
    <n v="2.4459078080903106E-2"/>
    <n v="4.7036688617121351E-3"/>
    <n v="5.0772626931567331E-2"/>
    <n v="7.9470198675496692E-2"/>
    <n v="0.30022075055187636"/>
    <n v="3.3112582781456956E-2"/>
    <n v="0.38852097130242824"/>
    <n v="1.1037527593818985E-2"/>
    <n v="2.2075055187637969E-3"/>
    <n v="1.1445463503373001E-2"/>
    <n v="2.6857677050961367E-2"/>
    <n v="4.0200626037889542"/>
    <n v="81.693867833952353"/>
    <n v="19601"/>
    <n v="0.67299999999999993"/>
    <n v="4.5999999999999999E-2"/>
    <s v="потенциал"/>
    <s v="не потенциал"/>
    <s v="потенциал"/>
    <x v="0"/>
    <x v="6"/>
  </r>
  <r>
    <n v="416"/>
    <s v="41"/>
    <s v="Камчатский"/>
    <s v="ЕЛИЗОВО"/>
    <n v="39548"/>
    <n v="0"/>
    <n v="0"/>
    <n v="0"/>
    <n v="295"/>
    <n v="69"/>
    <n v="4"/>
    <n v="2"/>
    <n v="20"/>
    <n v="50"/>
    <n v="1"/>
    <n v="33"/>
    <n v="4"/>
    <n v="3"/>
    <n v="171"/>
    <n v="373"/>
    <n v="66202.617249197996"/>
    <n v="527784.41059999994"/>
    <n v="37030"/>
    <n v="73.7"/>
    <n v="6.1"/>
    <n v="0.79088471849865949"/>
    <n v="0.18498659517426275"/>
    <n v="1.0723860589812333E-2"/>
    <n v="1.1695906432748537E-2"/>
    <n v="0.11695906432748537"/>
    <n v="0.29239766081871343"/>
    <n v="5.8479532163742687E-3"/>
    <n v="0.19298245614035087"/>
    <n v="2.3391812865497075E-2"/>
    <n v="1.7543859649122806E-2"/>
    <n v="4.3238596136340648E-3"/>
    <n v="9.4315768180438953E-3"/>
    <n v="1.6739814212905328"/>
    <n v="13.345413436836248"/>
    <n v="37030"/>
    <n v="0.73699999999999999"/>
    <n v="6.0999999999999999E-2"/>
    <s v="потенциал"/>
    <n v="5.6072747445950068E-2"/>
    <s v="потенциал"/>
    <x v="267"/>
    <x v="8"/>
  </r>
  <r>
    <n v="417"/>
    <s v="34"/>
    <s v="Волгоградская"/>
    <s v="ФРОЛОВО"/>
    <n v="39489"/>
    <n v="0"/>
    <n v="0"/>
    <n v="0"/>
    <n v="720"/>
    <n v="48"/>
    <n v="2"/>
    <n v="39"/>
    <n v="19"/>
    <n v="32"/>
    <n v="21"/>
    <n v="110"/>
    <n v="4"/>
    <n v="2"/>
    <n v="215"/>
    <n v="773"/>
    <n v="147327.420695543"/>
    <n v="2276964.2850000001"/>
    <n v="19056"/>
    <n v="66.900000000000006"/>
    <n v="6.6"/>
    <n v="0.93143596377749027"/>
    <n v="6.2095730918499355E-2"/>
    <n v="2.5873221216041399E-3"/>
    <n v="0.18139534883720931"/>
    <n v="8.8372093023255813E-2"/>
    <n v="0.14883720930232558"/>
    <n v="9.7674418604651161E-2"/>
    <n v="0.51162790697674421"/>
    <n v="1.8604651162790697E-2"/>
    <n v="9.3023255813953487E-3"/>
    <n v="5.4445541796449646E-3"/>
    <n v="1.9575071538909569E-2"/>
    <n v="3.7308470889499099"/>
    <n v="57.660722859530509"/>
    <n v="19056"/>
    <n v="0.66900000000000004"/>
    <n v="6.6000000000000003E-2"/>
    <s v="потенциал"/>
    <n v="4.8991176808558419E-2"/>
    <s v="потенциал"/>
    <x v="268"/>
    <x v="5"/>
  </r>
  <r>
    <n v="418"/>
    <s v="86"/>
    <s v="Ханты-Мансийский Автономный округ - Югра"/>
    <s v="УРАЙ"/>
    <n v="39435"/>
    <n v="0"/>
    <n v="0"/>
    <n v="0"/>
    <n v="471"/>
    <n v="31"/>
    <n v="4"/>
    <n v="8"/>
    <n v="16"/>
    <n v="25"/>
    <n v="5"/>
    <n v="76"/>
    <n v="6"/>
    <n v="4"/>
    <n v="185"/>
    <n v="508"/>
    <n v="276511.32592171698"/>
    <n v="1513857.74"/>
    <n v="41503"/>
    <n v="74.400000000000006"/>
    <n v="4.5999999999999996"/>
    <n v="0.92716535433070868"/>
    <n v="6.1023622047244097E-2"/>
    <n v="7.874015748031496E-3"/>
    <n v="4.3243243243243246E-2"/>
    <n v="8.6486486486486491E-2"/>
    <n v="0.13513513513513514"/>
    <n v="2.7027027027027029E-2"/>
    <n v="0.41081081081081083"/>
    <n v="3.2432432432432434E-2"/>
    <n v="2.1621621621621623E-2"/>
    <n v="4.6912641054900469E-3"/>
    <n v="1.2881957651832129E-2"/>
    <n v="7.0118251786919483"/>
    <n v="38.388683656650187"/>
    <n v="41503"/>
    <n v="0.74400000000000011"/>
    <n v="4.5999999999999999E-2"/>
    <s v="потенциал"/>
    <n v="9.4586223681889375E-2"/>
    <s v="потенциал"/>
    <x v="269"/>
    <x v="4"/>
  </r>
  <r>
    <n v="419"/>
    <s v="25"/>
    <s v="Приморский"/>
    <s v="БОЛЬШОЙ КАМЕНЬ"/>
    <n v="39259"/>
    <n v="0"/>
    <n v="0"/>
    <n v="0"/>
    <n v="989"/>
    <n v="118"/>
    <n v="19"/>
    <n v="40"/>
    <n v="31"/>
    <n v="72"/>
    <n v="26"/>
    <n v="159"/>
    <n v="13"/>
    <n v="6"/>
    <n v="493"/>
    <n v="1134"/>
    <n v="556329.33889495395"/>
    <n v="3207594.1383500001"/>
    <n v="28340"/>
    <n v="69"/>
    <n v="6.9"/>
    <n v="0.8721340388007055"/>
    <n v="0.10405643738977072"/>
    <n v="1.6754850088183421E-2"/>
    <n v="8.1135902636916835E-2"/>
    <n v="6.2880324543610547E-2"/>
    <n v="0.1460446247464503"/>
    <n v="5.2738336713995942E-2"/>
    <n v="0.3225152129817444"/>
    <n v="2.6369168356997971E-2"/>
    <n v="1.2170385395537525E-2"/>
    <n v="1.2557630097557247E-2"/>
    <n v="2.8885096411014034E-2"/>
    <n v="14.170746552254361"/>
    <n v="81.70340911256018"/>
    <n v="28340"/>
    <n v="0.69"/>
    <n v="6.9000000000000006E-2"/>
    <s v="потенциал"/>
    <n v="4.8275651381683389E-2"/>
    <s v="потенциал"/>
    <x v="270"/>
    <x v="9"/>
  </r>
  <r>
    <n v="420"/>
    <s v="47"/>
    <s v="Ленинградская"/>
    <s v="ТОСНО"/>
    <n v="39127"/>
    <n v="0"/>
    <n v="0"/>
    <n v="0"/>
    <n v="2028"/>
    <n v="89"/>
    <n v="14"/>
    <n v="108"/>
    <n v="143"/>
    <n v="166"/>
    <n v="59"/>
    <n v="286"/>
    <n v="34"/>
    <n v="24"/>
    <n v="877"/>
    <n v="2147"/>
    <n v="871332.30955022201"/>
    <n v="6015963.5549999997"/>
    <n v="20932"/>
    <n v="69.7"/>
    <n v="4.5"/>
    <n v="0.94457382394038192"/>
    <n v="4.1453190498369819E-2"/>
    <n v="6.5207265952491851E-3"/>
    <n v="0.12314709236031927"/>
    <n v="0.16305587229190421"/>
    <n v="0.18928164196123148"/>
    <n v="6.7274800456100348E-2"/>
    <n v="0.32611174458380843"/>
    <n v="3.8768529076396809E-2"/>
    <n v="2.7366020524515394E-2"/>
    <n v="2.2414189689983897E-2"/>
    <n v="5.4872594372172671E-2"/>
    <n v="22.269335996887623"/>
    <n v="153.75478710353462"/>
    <n v="20932"/>
    <n v="0.69700000000000006"/>
    <n v="4.4999999999999998E-2"/>
    <s v="потенциал"/>
    <n v="6.2447674634600124E-2"/>
    <s v="потенциал"/>
    <x v="271"/>
    <x v="6"/>
  </r>
  <r>
    <n v="421"/>
    <s v="31"/>
    <s v="Белгородская"/>
    <s v="АЛЕКСЕЕВКА"/>
    <n v="39026"/>
    <n v="0"/>
    <n v="0"/>
    <n v="0"/>
    <n v="521"/>
    <n v="21"/>
    <n v="7"/>
    <n v="16"/>
    <n v="29"/>
    <n v="90"/>
    <n v="11"/>
    <n v="72"/>
    <n v="2"/>
    <n v="8"/>
    <n v="242"/>
    <n v="565"/>
    <n v="77953.886074765498"/>
    <n v="1061786.31"/>
    <n v="25372"/>
    <n v="68.8"/>
    <n v="4"/>
    <n v="0.92212389380530968"/>
    <n v="3.7168141592920353E-2"/>
    <n v="1.2389380530973451E-2"/>
    <n v="6.6115702479338845E-2"/>
    <n v="0.11983471074380166"/>
    <n v="0.37190082644628097"/>
    <n v="4.5454545454545456E-2"/>
    <n v="0.2975206611570248"/>
    <n v="8.2644628099173556E-3"/>
    <n v="3.3057851239669422E-2"/>
    <n v="6.2009942089888796E-3"/>
    <n v="1.4477527801978168E-2"/>
    <n v="1.9974859343710731"/>
    <n v="27.207151898734178"/>
    <n v="25372"/>
    <n v="0.68799999999999994"/>
    <n v="0.04"/>
    <s v="потенциал"/>
    <n v="3.8691512280848654E-2"/>
    <s v="потенциал"/>
    <x v="272"/>
    <x v="7"/>
  </r>
  <r>
    <n v="422"/>
    <s v="74"/>
    <s v="Челябинская"/>
    <s v="КЫШТЫМ"/>
    <n v="38950"/>
    <n v="0"/>
    <n v="0"/>
    <n v="0"/>
    <n v="1388"/>
    <n v="57"/>
    <n v="8"/>
    <n v="33"/>
    <n v="86"/>
    <n v="116"/>
    <n v="20"/>
    <n v="97"/>
    <n v="4"/>
    <n v="2"/>
    <n v="795"/>
    <n v="1459"/>
    <n v="213025.667586992"/>
    <n v="1165895.3799999999"/>
    <n v="23157"/>
    <n v="70.400000000000006"/>
    <n v="6.2"/>
    <n v="0.95133653187114464"/>
    <n v="3.9067854694996573E-2"/>
    <n v="5.4832076764907475E-3"/>
    <n v="4.1509433962264149E-2"/>
    <n v="0.10817610062893082"/>
    <n v="0.14591194968553459"/>
    <n v="2.5157232704402517E-2"/>
    <n v="0.1220125786163522"/>
    <n v="5.0314465408805029E-3"/>
    <n v="2.5157232704402514E-3"/>
    <n v="2.0410783055198972E-2"/>
    <n v="3.7458279845956358E-2"/>
    <n v="5.469208410449089"/>
    <n v="29.933129139922976"/>
    <n v="23157"/>
    <n v="0.70400000000000007"/>
    <n v="6.2E-2"/>
    <s v="потенциал"/>
    <n v="4.8991176808558419E-2"/>
    <s v="потенциал"/>
    <x v="273"/>
    <x v="5"/>
  </r>
  <r>
    <n v="423"/>
    <s v="74"/>
    <s v="Челябинская"/>
    <s v="КОРКИНО"/>
    <n v="38950"/>
    <n v="0"/>
    <n v="0"/>
    <n v="0"/>
    <n v="2807"/>
    <n v="173"/>
    <n v="24"/>
    <n v="187"/>
    <n v="106"/>
    <n v="208"/>
    <n v="130"/>
    <n v="405"/>
    <n v="20"/>
    <n v="22"/>
    <n v="1196"/>
    <n v="3020"/>
    <n v="601088.15051396901"/>
    <n v="4805363.2149999999"/>
    <n v="23157"/>
    <n v="70.400000000000006"/>
    <n v="6.2"/>
    <n v="0.92947019867549674"/>
    <n v="5.728476821192053E-2"/>
    <n v="7.9470198675496689E-3"/>
    <n v="0.15635451505016723"/>
    <n v="8.8628762541806017E-2"/>
    <n v="0.17391304347826086"/>
    <n v="0.10869565217391304"/>
    <n v="0.33862876254180602"/>
    <n v="1.6722408026755852E-2"/>
    <n v="1.839464882943144E-2"/>
    <n v="3.0706033376123234E-2"/>
    <n v="7.7535301668806164E-2"/>
    <n v="15.432301682001771"/>
    <n v="123.37261142490372"/>
    <n v="23157"/>
    <n v="0.70400000000000007"/>
    <n v="6.2E-2"/>
    <s v="потенциал"/>
    <n v="4.8991176808558419E-2"/>
    <s v="потенциал"/>
    <x v="273"/>
    <x v="5"/>
  </r>
  <r>
    <n v="424"/>
    <s v="86"/>
    <s v="Ханты-Мансийский Автономный округ - Югра"/>
    <s v="ЛЯНТОР"/>
    <n v="38922"/>
    <n v="0"/>
    <n v="0"/>
    <n v="0"/>
    <n v="1448"/>
    <n v="50"/>
    <n v="2"/>
    <n v="54"/>
    <n v="83"/>
    <n v="131"/>
    <n v="56"/>
    <n v="108"/>
    <n v="11"/>
    <n v="4"/>
    <n v="844"/>
    <n v="1509"/>
    <n v="-66289.9419179221"/>
    <n v="2120318.9449999998"/>
    <n v="41503"/>
    <n v="74.400000000000006"/>
    <n v="4.5999999999999996"/>
    <n v="0.95957587806494371"/>
    <n v="3.3134526176275679E-2"/>
    <n v="1.3253810470510272E-3"/>
    <n v="6.398104265402843E-2"/>
    <n v="9.8341232227488154E-2"/>
    <n v="0.15521327014218009"/>
    <n v="6.6350710900473939E-2"/>
    <n v="0.12796208530805686"/>
    <n v="1.3033175355450236E-2"/>
    <n v="4.7393364928909956E-3"/>
    <n v="2.1684394429885411E-2"/>
    <n v="3.8769847387081856E-2"/>
    <n v="-1.7031483972540491"/>
    <n v="54.47610464518781"/>
    <n v="41503"/>
    <n v="0.74400000000000011"/>
    <n v="4.5999999999999999E-2"/>
    <s v="потенциал"/>
    <n v="9.4586223681889375E-2"/>
    <s v="потенциал"/>
    <x v="274"/>
    <x v="4"/>
  </r>
  <r>
    <n v="425"/>
    <s v="15"/>
    <s v="Северная Осетия - Алания"/>
    <s v="МОЗДОК"/>
    <n v="38748"/>
    <n v="0"/>
    <n v="0"/>
    <n v="0"/>
    <n v="611"/>
    <n v="25"/>
    <n v="1"/>
    <n v="1"/>
    <n v="7"/>
    <n v="301"/>
    <n v="2"/>
    <n v="39"/>
    <n v="4"/>
    <n v="2"/>
    <n v="356"/>
    <n v="661"/>
    <n v="117246.032016407"/>
    <n v="657187.41"/>
    <n v="19820"/>
    <n v="65.8"/>
    <n v="8.6"/>
    <n v="0.92435703479576403"/>
    <n v="3.7821482602118005E-2"/>
    <n v="1.5128593040847202E-3"/>
    <n v="2.8089887640449437E-3"/>
    <n v="1.9662921348314606E-2"/>
    <n v="0.8455056179775281"/>
    <n v="5.6179775280898875E-3"/>
    <n v="0.10955056179775281"/>
    <n v="1.1235955056179775E-2"/>
    <n v="5.6179775280898875E-3"/>
    <n v="9.1875709714049764E-3"/>
    <n v="1.7058944977805305E-2"/>
    <n v="3.0258602254673015"/>
    <n v="16.960550480024775"/>
    <n v="19820"/>
    <n v="0.65799999999999992"/>
    <n v="8.5999999999999993E-2"/>
    <s v="потенциал"/>
    <n v="6.4049399508168792E-2"/>
    <s v="потенциал"/>
    <x v="275"/>
    <x v="3"/>
  </r>
  <r>
    <n v="426"/>
    <s v="25"/>
    <s v="Приморский"/>
    <s v="ПАРТИЗАНСК"/>
    <n v="38648"/>
    <n v="0"/>
    <n v="0"/>
    <n v="0"/>
    <n v="2004"/>
    <n v="137"/>
    <n v="18"/>
    <n v="53"/>
    <n v="88"/>
    <n v="398"/>
    <n v="43"/>
    <n v="230"/>
    <n v="12"/>
    <n v="7"/>
    <n v="875"/>
    <n v="2199"/>
    <n v="707031.82320278301"/>
    <n v="4790342.7172999997"/>
    <n v="28340"/>
    <n v="69"/>
    <n v="6.9"/>
    <n v="0.91132332878581168"/>
    <n v="6.2301045929968164E-2"/>
    <n v="8.1855388813096858E-3"/>
    <n v="6.0571428571428575E-2"/>
    <n v="0.10057142857142858"/>
    <n v="0.45485714285714285"/>
    <n v="4.9142857142857141E-2"/>
    <n v="0.26285714285714284"/>
    <n v="1.3714285714285714E-2"/>
    <n v="8.0000000000000002E-3"/>
    <n v="2.2640240115918031E-2"/>
    <n v="5.6898157731318566E-2"/>
    <n v="18.294137425035785"/>
    <n v="123.94801069395569"/>
    <n v="28340"/>
    <n v="0.69"/>
    <n v="6.9000000000000006E-2"/>
    <s v="потенциал"/>
    <n v="4.8275651381683389E-2"/>
    <s v="потенциал"/>
    <x v="276"/>
    <x v="9"/>
  </r>
  <r>
    <n v="427"/>
    <s v="24"/>
    <s v="Красноярский"/>
    <s v="ШАРЫПОВО"/>
    <n v="38570"/>
    <n v="0"/>
    <n v="0"/>
    <n v="0"/>
    <n v="1409"/>
    <n v="116"/>
    <n v="6"/>
    <n v="32"/>
    <n v="79"/>
    <n v="315"/>
    <n v="16"/>
    <n v="163"/>
    <n v="10"/>
    <n v="6"/>
    <n v="663"/>
    <n v="1550"/>
    <n v="-119807.608207286"/>
    <n v="2547903.2599999998"/>
    <n v="24806"/>
    <n v="69.599999999999994"/>
    <n v="5"/>
    <n v="0.90903225806451615"/>
    <n v="7.483870967741936E-2"/>
    <n v="3.8709677419354839E-3"/>
    <n v="4.8265460030165915E-2"/>
    <n v="0.1191553544494721"/>
    <n v="0.47511312217194568"/>
    <n v="2.4132730015082957E-2"/>
    <n v="0.2458521870286576"/>
    <n v="1.5082956259426848E-2"/>
    <n v="9.0497737556561094E-3"/>
    <n v="1.7189525537982888E-2"/>
    <n v="4.0186673580502978E-2"/>
    <n v="-3.1062382216045115"/>
    <n v="66.059197822141556"/>
    <n v="24806"/>
    <n v="0.69599999999999995"/>
    <n v="0.05"/>
    <s v="потенциал"/>
    <n v="3.8691512280848654E-2"/>
    <s v="потенциал"/>
    <x v="277"/>
    <x v="7"/>
  </r>
  <r>
    <n v="428"/>
    <s v="26"/>
    <s v="Ставропольский"/>
    <s v="СВЕТЛОГРАД"/>
    <n v="38520"/>
    <n v="0"/>
    <n v="0"/>
    <n v="0"/>
    <n v="500"/>
    <n v="20"/>
    <n v="2"/>
    <n v="15"/>
    <n v="23"/>
    <n v="50"/>
    <n v="5"/>
    <n v="58"/>
    <n v="4"/>
    <n v="3"/>
    <n v="191"/>
    <n v="527"/>
    <n v="14667.8625633949"/>
    <n v="1377790.93"/>
    <n v="21590"/>
    <n v="65"/>
    <n v="5.3"/>
    <n v="0.94876660341555974"/>
    <n v="3.7950664136622389E-2"/>
    <n v="3.7950664136622392E-3"/>
    <n v="7.8534031413612565E-2"/>
    <n v="0.12041884816753927"/>
    <n v="0.26178010471204188"/>
    <n v="2.6178010471204188E-2"/>
    <n v="0.30366492146596857"/>
    <n v="2.0942408376963352E-2"/>
    <n v="1.5706806282722512E-2"/>
    <n v="4.9584631360332296E-3"/>
    <n v="1.3681204569055036E-2"/>
    <n v="0.38078563248688729"/>
    <n v="35.768196521287642"/>
    <n v="21590"/>
    <n v="0.65"/>
    <n v="5.2999999999999999E-2"/>
    <s v="потенциал"/>
    <n v="6.2447674634600124E-2"/>
    <s v="потенциал"/>
    <x v="278"/>
    <x v="6"/>
  </r>
  <r>
    <n v="429"/>
    <s v="35"/>
    <s v="Вологодская"/>
    <s v="СОКОЛ"/>
    <n v="38454"/>
    <n v="0"/>
    <n v="1"/>
    <n v="0"/>
    <n v="539"/>
    <n v="8"/>
    <n v="2"/>
    <n v="1"/>
    <n v="12"/>
    <n v="61"/>
    <n v="2"/>
    <n v="45"/>
    <n v="0"/>
    <n v="0"/>
    <n v="182"/>
    <n v="551"/>
    <n v="29761.998042442701"/>
    <n v="1189000.6132"/>
    <n v="22801"/>
    <n v="69"/>
    <n v="5.6"/>
    <n v="0.97822141560798548"/>
    <n v="1.4519056261343012E-2"/>
    <n v="3.629764065335753E-3"/>
    <n v="5.4945054945054949E-3"/>
    <n v="6.5934065934065936E-2"/>
    <n v="0.33516483516483514"/>
    <n v="1.098901098901099E-2"/>
    <n v="0.24725274725274726"/>
    <n v="0"/>
    <n v="0"/>
    <n v="4.7329276538201487E-3"/>
    <n v="1.4328808446455505E-2"/>
    <n v="0.77396364597812195"/>
    <n v="30.920076278150518"/>
    <n v="22801"/>
    <n v="0.69"/>
    <n v="5.5999999999999994E-2"/>
    <s v="потенциал"/>
    <s v="не потенциал"/>
    <s v="потенциал"/>
    <x v="0"/>
    <x v="5"/>
  </r>
  <r>
    <n v="430"/>
    <s v="66"/>
    <s v="Свердловская"/>
    <s v="ИРБИТ"/>
    <n v="38352"/>
    <n v="0"/>
    <n v="0"/>
    <n v="0"/>
    <n v="1110"/>
    <n v="58"/>
    <n v="8"/>
    <n v="31"/>
    <n v="57"/>
    <n v="195"/>
    <n v="17"/>
    <n v="101"/>
    <n v="8"/>
    <n v="4"/>
    <n v="509"/>
    <n v="1190"/>
    <n v="236998.787502049"/>
    <n v="2288541.92"/>
    <n v="32157"/>
    <n v="69.400000000000006"/>
    <n v="6.1"/>
    <n v="0.9327731092436975"/>
    <n v="4.8739495798319328E-2"/>
    <n v="6.7226890756302525E-3"/>
    <n v="6.0903732809430254E-2"/>
    <n v="0.11198428290766209"/>
    <n v="0.38310412573673869"/>
    <n v="3.3398821218074658E-2"/>
    <n v="0.19842829076620824"/>
    <n v="1.5717092337917484E-2"/>
    <n v="7.8585461689587421E-3"/>
    <n v="1.3271798080934502E-2"/>
    <n v="3.1028368794326241E-2"/>
    <n v="6.1795678843880113"/>
    <n v="59.672035878181056"/>
    <n v="32157"/>
    <n v="0.69400000000000006"/>
    <n v="6.0999999999999999E-2"/>
    <s v="потенциал"/>
    <n v="5.6072747445950068E-2"/>
    <s v="потенциал"/>
    <x v="279"/>
    <x v="8"/>
  </r>
  <r>
    <n v="431"/>
    <s v="56"/>
    <s v="Оренбургская"/>
    <s v="ГАЙ"/>
    <n v="38302"/>
    <n v="0"/>
    <n v="0"/>
    <n v="0"/>
    <n v="4574"/>
    <n v="259"/>
    <n v="15"/>
    <n v="272"/>
    <n v="230"/>
    <n v="279"/>
    <n v="303"/>
    <n v="1325"/>
    <n v="34"/>
    <n v="15"/>
    <n v="2963"/>
    <n v="4873"/>
    <n v="978317.05591830402"/>
    <n v="23842067.440000001"/>
    <n v="20724"/>
    <n v="68.8"/>
    <n v="4.4000000000000004"/>
    <n v="0.93864149394623431"/>
    <n v="5.3150010260619739E-2"/>
    <n v="3.0781859224297149E-3"/>
    <n v="9.1798852514343568E-2"/>
    <n v="7.7624029699628755E-2"/>
    <n v="9.4161322983462706E-2"/>
    <n v="0.10226122173472832"/>
    <n v="0.44718191022612219"/>
    <n v="1.1474856564292946E-2"/>
    <n v="5.0624367195410058E-3"/>
    <n v="7.7358884653542889E-2"/>
    <n v="0.12722573233773693"/>
    <n v="25.542192468234141"/>
    <n v="622.47578298783355"/>
    <n v="20724"/>
    <n v="0.68799999999999994"/>
    <n v="4.4000000000000004E-2"/>
    <s v="потенциал"/>
    <n v="6.2447674634600124E-2"/>
    <s v="потенциал"/>
    <x v="280"/>
    <x v="6"/>
  </r>
  <r>
    <n v="432"/>
    <s v="66"/>
    <s v="Свердловская"/>
    <s v="РЕЖ"/>
    <n v="38213"/>
    <n v="0"/>
    <n v="0"/>
    <n v="0"/>
    <n v="2367"/>
    <n v="109"/>
    <n v="7"/>
    <n v="67"/>
    <n v="116"/>
    <n v="152"/>
    <n v="52"/>
    <n v="188"/>
    <n v="9"/>
    <n v="5"/>
    <n v="1382"/>
    <n v="2489"/>
    <n v="342520.09244801803"/>
    <n v="2743209.4249999998"/>
    <n v="32157"/>
    <n v="69.400000000000006"/>
    <n v="6.1"/>
    <n v="0.95098433105664926"/>
    <n v="4.3792687826436319E-2"/>
    <n v="2.8123744475693048E-3"/>
    <n v="4.8480463096960927E-2"/>
    <n v="8.3936324167872653E-2"/>
    <n v="0.10998552821997105"/>
    <n v="3.7626628075253257E-2"/>
    <n v="0.13603473227206947"/>
    <n v="6.5123010130246021E-3"/>
    <n v="3.6179450072358899E-3"/>
    <n v="3.6165702771308192E-2"/>
    <n v="6.5134901735011644E-2"/>
    <n v="8.9634441799392359"/>
    <n v="71.787334807526236"/>
    <n v="32157"/>
    <n v="0.69400000000000006"/>
    <n v="6.0999999999999999E-2"/>
    <s v="потенциал"/>
    <n v="5.6072747445950068E-2"/>
    <s v="потенциал"/>
    <x v="281"/>
    <x v="8"/>
  </r>
  <r>
    <n v="433"/>
    <s v="21"/>
    <s v="Чувашская Республика -"/>
    <s v="АЛАТЫРЬ"/>
    <n v="38202"/>
    <n v="0"/>
    <n v="0"/>
    <n v="0"/>
    <n v="1029"/>
    <n v="18"/>
    <n v="3"/>
    <n v="13"/>
    <n v="38"/>
    <n v="40"/>
    <n v="8"/>
    <n v="92"/>
    <n v="4"/>
    <n v="4"/>
    <n v="632"/>
    <n v="1051"/>
    <n v="43800.818388617598"/>
    <n v="1770327.7549999999"/>
    <n v="16681"/>
    <n v="72.5"/>
    <n v="5"/>
    <n v="0.97906755470980023"/>
    <n v="1.7126546146527116E-2"/>
    <n v="2.8544243577545195E-3"/>
    <n v="2.0569620253164556E-2"/>
    <n v="6.0126582278481014E-2"/>
    <n v="6.3291139240506333E-2"/>
    <n v="1.2658227848101266E-2"/>
    <n v="0.14556962025316456"/>
    <n v="6.3291139240506328E-3"/>
    <n v="6.3291139240506328E-3"/>
    <n v="1.6543636458824146E-2"/>
    <n v="2.751164860478509E-2"/>
    <n v="1.1465582531966283"/>
    <n v="46.341232265326418"/>
    <n v="16681"/>
    <n v="0.72499999999999998"/>
    <n v="0.05"/>
    <s v="потенциал"/>
    <n v="6.2447674634600124E-2"/>
    <s v="потенциал"/>
    <x v="282"/>
    <x v="6"/>
  </r>
  <r>
    <n v="434"/>
    <s v="66"/>
    <s v="Свердловская"/>
    <s v="АЛАПАЕВСК"/>
    <n v="38198"/>
    <n v="0"/>
    <n v="0"/>
    <n v="0"/>
    <n v="1503"/>
    <n v="62"/>
    <n v="9"/>
    <n v="52"/>
    <n v="101"/>
    <n v="204"/>
    <n v="27"/>
    <n v="116"/>
    <n v="8"/>
    <n v="3"/>
    <n v="781"/>
    <n v="1582"/>
    <n v="352694.65619559301"/>
    <n v="1551856.35"/>
    <n v="32157"/>
    <n v="69.400000000000006"/>
    <n v="6.1"/>
    <n v="0.95006321112515801"/>
    <n v="3.9190897597977246E-2"/>
    <n v="5.6890012642225032E-3"/>
    <n v="6.6581306017925737E-2"/>
    <n v="0.1293213828425096"/>
    <n v="0.26120358514724712"/>
    <n v="3.4571062740076826E-2"/>
    <n v="0.14852752880921896"/>
    <n v="1.0243277848911651E-2"/>
    <n v="3.8412291933418692E-3"/>
    <n v="2.0446096654275093E-2"/>
    <n v="4.1415780930938791E-2"/>
    <n v="9.2333278233308818"/>
    <n v="40.626638829258077"/>
    <n v="32157"/>
    <n v="0.69400000000000006"/>
    <n v="6.0999999999999999E-2"/>
    <s v="потенциал"/>
    <n v="5.6072747445950068E-2"/>
    <s v="потенциал"/>
    <x v="283"/>
    <x v="8"/>
  </r>
  <r>
    <n v="435"/>
    <s v="23"/>
    <s v="Краснодарский"/>
    <s v="ТЕМРЮК"/>
    <n v="38014"/>
    <n v="0"/>
    <n v="0"/>
    <n v="0"/>
    <n v="807"/>
    <n v="67"/>
    <n v="8"/>
    <n v="23"/>
    <n v="50"/>
    <n v="51"/>
    <n v="23"/>
    <n v="225"/>
    <n v="14"/>
    <n v="4"/>
    <n v="393"/>
    <n v="889"/>
    <n v="425044.11254252598"/>
    <n v="4019541.53"/>
    <n v="28788"/>
    <n v="64.8"/>
    <n v="5.7"/>
    <n v="0.90776152980877389"/>
    <n v="7.536557930258718E-2"/>
    <n v="8.9988751406074249E-3"/>
    <n v="5.8524173027989825E-2"/>
    <n v="0.1272264631043257"/>
    <n v="0.12977099236641221"/>
    <n v="5.8524173027989825E-2"/>
    <n v="0.5725190839694656"/>
    <n v="3.5623409669211195E-2"/>
    <n v="1.0178117048346057E-2"/>
    <n v="1.0338296417109486E-2"/>
    <n v="2.3386120902825276E-2"/>
    <n v="11.181251974076025"/>
    <n v="105.73845241226915"/>
    <n v="28788"/>
    <n v="0.64800000000000002"/>
    <n v="5.7000000000000002E-2"/>
    <s v="потенциал"/>
    <n v="4.8275651381683389E-2"/>
    <s v="потенциал"/>
    <x v="284"/>
    <x v="9"/>
  </r>
  <r>
    <n v="436"/>
    <s v="74"/>
    <s v="Челябинская"/>
    <s v="ЮЖНОУРАЛЬСК"/>
    <n v="37890"/>
    <n v="0"/>
    <n v="0"/>
    <n v="0"/>
    <n v="1747"/>
    <n v="124"/>
    <n v="19"/>
    <n v="70"/>
    <n v="78"/>
    <n v="108"/>
    <n v="46"/>
    <n v="243"/>
    <n v="16"/>
    <n v="11"/>
    <n v="914"/>
    <n v="1900"/>
    <n v="2778487.18107484"/>
    <n v="6552320.1600000001"/>
    <n v="23157"/>
    <n v="70.400000000000006"/>
    <n v="6.2"/>
    <n v="0.91947368421052633"/>
    <n v="6.5263157894736842E-2"/>
    <n v="0.01"/>
    <n v="7.6586433260393869E-2"/>
    <n v="8.5339168490153175E-2"/>
    <n v="0.11816192560175055"/>
    <n v="5.0328227571115977E-2"/>
    <n v="0.26586433260393871"/>
    <n v="1.7505470459518599E-2"/>
    <n v="1.2035010940919038E-2"/>
    <n v="2.4122459751913433E-2"/>
    <n v="5.014515703351808E-2"/>
    <n v="73.330355795060441"/>
    <n v="172.93006492478227"/>
    <n v="23157"/>
    <n v="0.70400000000000007"/>
    <n v="6.2E-2"/>
    <s v="потенциал"/>
    <n v="4.8991176808558419E-2"/>
    <s v="потенциал"/>
    <x v="285"/>
    <x v="5"/>
  </r>
  <r>
    <n v="437"/>
    <s v="02"/>
    <s v="Башкортостан"/>
    <s v="УЧАЛЫ"/>
    <n v="37771"/>
    <n v="0"/>
    <n v="0"/>
    <n v="0"/>
    <n v="1255"/>
    <n v="63"/>
    <n v="4"/>
    <n v="12"/>
    <n v="56"/>
    <n v="183"/>
    <n v="12"/>
    <n v="101"/>
    <n v="5"/>
    <n v="1"/>
    <n v="564"/>
    <n v="1338"/>
    <n v="105509.798174971"/>
    <n v="2035179.385"/>
    <n v="25971"/>
    <n v="65.2"/>
    <n v="5.3"/>
    <n v="0.93796711509715991"/>
    <n v="4.708520179372197E-2"/>
    <n v="2.9895366218236174E-3"/>
    <n v="2.1276595744680851E-2"/>
    <n v="9.9290780141843976E-2"/>
    <n v="0.32446808510638298"/>
    <n v="2.1276595744680851E-2"/>
    <n v="0.17907801418439717"/>
    <n v="8.8652482269503553E-3"/>
    <n v="1.7730496453900709E-3"/>
    <n v="1.4932090757459427E-2"/>
    <n v="3.5424002541632471E-2"/>
    <n v="2.7934075924643511"/>
    <n v="53.882062561224217"/>
    <n v="25971"/>
    <n v="0.65200000000000002"/>
    <n v="5.2999999999999999E-2"/>
    <s v="потенциал"/>
    <n v="4.8275651381683389E-2"/>
    <s v="потенциал"/>
    <x v="286"/>
    <x v="9"/>
  </r>
  <r>
    <n v="438"/>
    <s v="37"/>
    <s v="Ивановская"/>
    <s v="ВИЧУГА"/>
    <n v="37609"/>
    <n v="0"/>
    <n v="1"/>
    <n v="0"/>
    <n v="991"/>
    <n v="11"/>
    <n v="1"/>
    <n v="3"/>
    <n v="18"/>
    <n v="86"/>
    <n v="3"/>
    <n v="101"/>
    <n v="0"/>
    <n v="1"/>
    <n v="282"/>
    <n v="1019"/>
    <n v="38230.388191440899"/>
    <n v="1541284.7050000001"/>
    <n v="20409"/>
    <n v="67.099999999999994"/>
    <n v="4.3"/>
    <n v="0.97252208047105004"/>
    <n v="1.0794896957801767E-2"/>
    <n v="9.813542688910696E-4"/>
    <n v="1.0638297872340425E-2"/>
    <n v="6.3829787234042548E-2"/>
    <n v="0.30496453900709219"/>
    <n v="1.0638297872340425E-2"/>
    <n v="0.35815602836879434"/>
    <n v="0"/>
    <n v="3.5460992907801418E-3"/>
    <n v="7.4982052168363952E-3"/>
    <n v="2.7094578425376905E-2"/>
    <n v="1.0165223268749741"/>
    <n v="40.981805020074987"/>
    <n v="20409"/>
    <n v="0.67099999999999993"/>
    <n v="4.2999999999999997E-2"/>
    <s v="потенциал"/>
    <s v="не потенциал"/>
    <s v="потенциал"/>
    <x v="0"/>
    <x v="6"/>
  </r>
  <r>
    <n v="439"/>
    <s v="25"/>
    <s v="Приморский"/>
    <s v="ДАЛЬНЕГОРСК"/>
    <n v="37503"/>
    <n v="0"/>
    <n v="0"/>
    <n v="0"/>
    <n v="1779"/>
    <n v="97"/>
    <n v="6"/>
    <n v="17"/>
    <n v="50"/>
    <n v="351"/>
    <n v="22"/>
    <n v="111"/>
    <n v="6"/>
    <n v="5"/>
    <n v="944"/>
    <n v="1901"/>
    <n v="11408.7154119814"/>
    <n v="2079387.0513500001"/>
    <n v="28340"/>
    <n v="69"/>
    <n v="6.9"/>
    <n v="0.93582325092056817"/>
    <n v="5.1025775907417151E-2"/>
    <n v="3.1562335612835349E-3"/>
    <n v="1.8008474576271187E-2"/>
    <n v="5.2966101694915252E-2"/>
    <n v="0.37182203389830509"/>
    <n v="2.3305084745762712E-2"/>
    <n v="0.11758474576271187"/>
    <n v="6.3559322033898309E-3"/>
    <n v="5.2966101694915252E-3"/>
    <n v="2.5171319627763113E-2"/>
    <n v="5.0689278191078047E-2"/>
    <n v="0.30420807434022346"/>
    <n v="55.445885698477454"/>
    <n v="28340"/>
    <n v="0.69"/>
    <n v="6.9000000000000006E-2"/>
    <s v="потенциал"/>
    <n v="4.8275651381683389E-2"/>
    <s v="потенциал"/>
    <x v="287"/>
    <x v="9"/>
  </r>
  <r>
    <n v="440"/>
    <s v="50"/>
    <s v="Московская"/>
    <s v="ПРОТВИНО"/>
    <n v="37308"/>
    <n v="0"/>
    <n v="0"/>
    <n v="0"/>
    <n v="1634"/>
    <n v="163"/>
    <n v="29"/>
    <n v="109"/>
    <n v="93"/>
    <n v="156"/>
    <n v="51"/>
    <n v="402"/>
    <n v="61"/>
    <n v="30"/>
    <n v="933"/>
    <n v="1845"/>
    <n v="804687.24646001402"/>
    <n v="9653607.7650000006"/>
    <n v="34948"/>
    <n v="71"/>
    <n v="2.7"/>
    <n v="0.88563685636856371"/>
    <n v="8.8346883468834694E-2"/>
    <n v="1.5718157181571817E-2"/>
    <n v="0.11682743837084673"/>
    <n v="9.9678456591639875E-2"/>
    <n v="0.16720257234726688"/>
    <n v="5.4662379421221867E-2"/>
    <n v="0.43086816720257237"/>
    <n v="6.5380493033226156E-2"/>
    <n v="3.215434083601286E-2"/>
    <n v="2.5008041170794467E-2"/>
    <n v="4.9453200385976198E-2"/>
    <n v="21.568758616382922"/>
    <n v="258.75436273721454"/>
    <n v="34948"/>
    <n v="0.71"/>
    <n v="2.7000000000000003E-2"/>
    <s v="потенциал"/>
    <n v="7.2420036803003074E-2"/>
    <s v="потенциал"/>
    <x v="288"/>
    <x v="12"/>
  </r>
  <r>
    <n v="441"/>
    <s v="14"/>
    <s v="Саха /Якутия/"/>
    <s v="МИРНЫЙ"/>
    <n v="37179"/>
    <n v="0"/>
    <n v="0"/>
    <n v="0"/>
    <n v="373"/>
    <n v="86"/>
    <n v="8"/>
    <n v="5"/>
    <n v="10"/>
    <n v="90"/>
    <n v="2"/>
    <n v="61"/>
    <n v="4"/>
    <n v="8"/>
    <n v="189"/>
    <n v="470"/>
    <n v="151490.079345812"/>
    <n v="1312425.28"/>
    <n v="34205"/>
    <n v="70.599999999999994"/>
    <n v="7.4"/>
    <n v="0.79361702127659572"/>
    <n v="0.18297872340425531"/>
    <n v="1.7021276595744681E-2"/>
    <n v="2.6455026455026454E-2"/>
    <n v="5.2910052910052907E-2"/>
    <n v="0.47619047619047616"/>
    <n v="1.0582010582010581E-2"/>
    <n v="0.32275132275132273"/>
    <n v="2.1164021164021163E-2"/>
    <n v="4.2328042328042326E-2"/>
    <n v="5.0835148874364558E-3"/>
    <n v="1.2641544958175314E-2"/>
    <n v="4.0746141463141017"/>
    <n v="35.300176981629413"/>
    <n v="34205"/>
    <n v="0.70599999999999996"/>
    <n v="7.400000000000001E-2"/>
    <s v="потенциал"/>
    <n v="5.6072747445950068E-2"/>
    <s v="потенциал"/>
    <x v="289"/>
    <x v="8"/>
  </r>
  <r>
    <n v="442"/>
    <s v="38"/>
    <s v="Иркутская"/>
    <s v="НИЖНЕУДИНСК"/>
    <n v="37056"/>
    <n v="0"/>
    <n v="0"/>
    <n v="0"/>
    <n v="256"/>
    <n v="12"/>
    <n v="3"/>
    <n v="3"/>
    <n v="4"/>
    <n v="16"/>
    <n v="3"/>
    <n v="47"/>
    <n v="4"/>
    <n v="3"/>
    <n v="87"/>
    <n v="272"/>
    <n v="37880.828293952603"/>
    <n v="579906.05000000005"/>
    <n v="20224"/>
    <n v="68.099999999999994"/>
    <n v="8.8000000000000007"/>
    <n v="0.94117647058823528"/>
    <n v="4.4117647058823532E-2"/>
    <n v="1.1029411764705883E-2"/>
    <n v="3.4482758620689655E-2"/>
    <n v="4.5977011494252873E-2"/>
    <n v="0.18390804597701149"/>
    <n v="3.4482758620689655E-2"/>
    <n v="0.54022988505747127"/>
    <n v="4.5977011494252873E-2"/>
    <n v="3.4482758620689655E-2"/>
    <n v="2.34779792746114E-3"/>
    <n v="7.3402417962003452E-3"/>
    <n v="1.0222589673454394"/>
    <n v="15.649450831174439"/>
    <n v="20224"/>
    <n v="0.68099999999999994"/>
    <n v="8.8000000000000009E-2"/>
    <s v="потенциал"/>
    <n v="6.4049399508168792E-2"/>
    <s v="потенциал"/>
    <x v="290"/>
    <x v="3"/>
  </r>
  <r>
    <n v="443"/>
    <s v="25"/>
    <s v="Приморский"/>
    <s v="ЛЕСОЗАВОДСК"/>
    <n v="36975"/>
    <n v="0"/>
    <n v="0"/>
    <n v="0"/>
    <n v="1075"/>
    <n v="60"/>
    <n v="8"/>
    <n v="10"/>
    <n v="53"/>
    <n v="172"/>
    <n v="11"/>
    <n v="90"/>
    <n v="8"/>
    <n v="4"/>
    <n v="627"/>
    <n v="1157"/>
    <n v="270330.04735203198"/>
    <n v="1352587.9650000001"/>
    <n v="28340"/>
    <n v="69"/>
    <n v="6.9"/>
    <n v="0.92912705272255836"/>
    <n v="5.1858254105445117E-2"/>
    <n v="6.9144338807260158E-3"/>
    <n v="1.5948963317384369E-2"/>
    <n v="8.4529505582137163E-2"/>
    <n v="0.27432216905901119"/>
    <n v="1.7543859649122806E-2"/>
    <n v="0.14354066985645933"/>
    <n v="1.2759170653907496E-2"/>
    <n v="6.379585326953748E-3"/>
    <n v="1.6957403651115619E-2"/>
    <n v="3.1291413116970923E-2"/>
    <n v="7.3111574672625279"/>
    <n v="36.581148478701827"/>
    <n v="28340"/>
    <n v="0.69"/>
    <n v="6.9000000000000006E-2"/>
    <s v="потенциал"/>
    <n v="4.8275651381683389E-2"/>
    <s v="потенциал"/>
    <x v="291"/>
    <x v="9"/>
  </r>
  <r>
    <n v="444"/>
    <s v="07"/>
    <s v="Кабардино-Балкарская"/>
    <s v="БАКСАН"/>
    <n v="36857"/>
    <n v="0"/>
    <n v="0"/>
    <n v="0"/>
    <n v="981"/>
    <n v="23"/>
    <n v="2"/>
    <n v="2"/>
    <n v="46"/>
    <n v="125"/>
    <n v="1"/>
    <n v="46"/>
    <n v="2"/>
    <n v="0"/>
    <n v="443"/>
    <n v="1019"/>
    <n v="5653.0727313968"/>
    <n v="766020.01"/>
    <n v="16619"/>
    <n v="68.099999999999994"/>
    <n v="9.5"/>
    <n v="0.96270853778213938"/>
    <n v="2.2571148184494603E-2"/>
    <n v="1.9627085377821392E-3"/>
    <n v="4.5146726862302479E-3"/>
    <n v="0.10383747178329571"/>
    <n v="0.28216704288939054"/>
    <n v="2.257336343115124E-3"/>
    <n v="0.10383747178329571"/>
    <n v="4.5146726862302479E-3"/>
    <n v="0"/>
    <n v="1.2019426431885395E-2"/>
    <n v="2.7647393982147217E-2"/>
    <n v="0.15337853681517216"/>
    <n v="20.78356919988062"/>
    <n v="16619"/>
    <n v="0.68099999999999994"/>
    <n v="9.5000000000000001E-2"/>
    <s v="потенциал"/>
    <n v="6.4049399508168792E-2"/>
    <s v="потенциал"/>
    <x v="292"/>
    <x v="3"/>
  </r>
  <r>
    <n v="445"/>
    <s v="15"/>
    <s v="Северная Осетия - Алания"/>
    <s v="БЕСЛАН"/>
    <n v="36724"/>
    <n v="0"/>
    <n v="0"/>
    <n v="0"/>
    <n v="846"/>
    <n v="22"/>
    <n v="2"/>
    <n v="1"/>
    <n v="49"/>
    <n v="185"/>
    <n v="0"/>
    <n v="38"/>
    <n v="2"/>
    <n v="3"/>
    <n v="471"/>
    <n v="888"/>
    <n v="185675.18087189001"/>
    <n v="734038.03"/>
    <n v="19820"/>
    <n v="65.8"/>
    <n v="8.6"/>
    <n v="0.95270270270270274"/>
    <n v="2.4774774774774775E-2"/>
    <n v="2.2522522522522522E-3"/>
    <n v="2.1231422505307855E-3"/>
    <n v="0.1040339702760085"/>
    <n v="0.39278131634819535"/>
    <n v="0"/>
    <n v="8.0679405520169847E-2"/>
    <n v="4.246284501061571E-3"/>
    <n v="6.369426751592357E-3"/>
    <n v="1.2825400283193553E-2"/>
    <n v="2.4180372508441347E-2"/>
    <n v="5.0559628818181572"/>
    <n v="19.987965090948698"/>
    <n v="19820"/>
    <n v="0.65799999999999992"/>
    <n v="8.5999999999999993E-2"/>
    <s v="потенциал"/>
    <n v="6.4049399508168792E-2"/>
    <s v="потенциал"/>
    <x v="293"/>
    <x v="3"/>
  </r>
  <r>
    <n v="446"/>
    <s v="78"/>
    <s v="Санкт-Петербург"/>
    <s v="СЕСТРОРЕЦК"/>
    <n v="36680"/>
    <n v="0"/>
    <n v="0"/>
    <n v="0"/>
    <n v="1589"/>
    <n v="142"/>
    <n v="35"/>
    <n v="166"/>
    <n v="108"/>
    <n v="102"/>
    <n v="63"/>
    <n v="353"/>
    <n v="50"/>
    <n v="47"/>
    <n v="891"/>
    <n v="1779"/>
    <n v="3330677.2575517702"/>
    <n v="5726924.8399999999"/>
    <n v="34724"/>
    <n v="72.8"/>
    <n v="1.4"/>
    <n v="0.89319842608206856"/>
    <n v="7.9820123664980328E-2"/>
    <n v="1.9673974142776839E-2"/>
    <n v="0.18630751964085299"/>
    <n v="0.12121212121212122"/>
    <n v="0.11447811447811448"/>
    <n v="7.0707070707070704E-2"/>
    <n v="0.39618406285072949"/>
    <n v="5.6116722783389451E-2"/>
    <n v="5.2749719416386086E-2"/>
    <n v="2.4291166848418758E-2"/>
    <n v="4.8500545256270448E-2"/>
    <n v="90.803632975784353"/>
    <n v="156.13208396946564"/>
    <n v="34724"/>
    <n v="0.72799999999999998"/>
    <n v="1.3999999999999999E-2"/>
    <s v="потенциал"/>
    <n v="7.2420036803003074E-2"/>
    <s v="потенциал"/>
    <x v="294"/>
    <x v="12"/>
  </r>
  <r>
    <n v="447"/>
    <s v="72"/>
    <s v="Тюменская"/>
    <s v="ЯЛУТОРОВСК"/>
    <n v="36494"/>
    <n v="0"/>
    <n v="0"/>
    <n v="0"/>
    <n v="1534"/>
    <n v="31"/>
    <n v="4"/>
    <n v="65"/>
    <n v="65"/>
    <n v="81"/>
    <n v="30"/>
    <n v="130"/>
    <n v="5"/>
    <n v="1"/>
    <n v="492"/>
    <n v="1577"/>
    <n v="37361.090508871501"/>
    <n v="2469689.7400000002"/>
    <n v="38523"/>
    <n v="71.8"/>
    <n v="4.7"/>
    <n v="0.97273303741280914"/>
    <n v="1.9657577679137603E-2"/>
    <n v="2.5364616360177552E-3"/>
    <n v="0.13211382113821138"/>
    <n v="0.13211382113821138"/>
    <n v="0.16463414634146342"/>
    <n v="6.097560975609756E-2"/>
    <n v="0.26422764227642276"/>
    <n v="1.016260162601626E-2"/>
    <n v="2.0325203252032522E-3"/>
    <n v="1.3481668219433331E-2"/>
    <n v="4.3212582890338136E-2"/>
    <n v="1.023759810074848"/>
    <n v="67.673857072395464"/>
    <n v="38523"/>
    <n v="0.71799999999999997"/>
    <n v="4.7E-2"/>
    <s v="потенциал"/>
    <n v="9.4586223681889375E-2"/>
    <s v="потенциал"/>
    <x v="295"/>
    <x v="4"/>
  </r>
  <r>
    <n v="448"/>
    <s v="61"/>
    <s v="Ростовская"/>
    <s v="МИЛЛЕРОВО"/>
    <n v="36493"/>
    <n v="0"/>
    <n v="0"/>
    <n v="0"/>
    <n v="861"/>
    <n v="35"/>
    <n v="6"/>
    <n v="26"/>
    <n v="26"/>
    <n v="98"/>
    <n v="10"/>
    <n v="69"/>
    <n v="6"/>
    <n v="4"/>
    <n v="349"/>
    <n v="915"/>
    <n v="-135849.88025968199"/>
    <n v="976645.13500000001"/>
    <n v="23355"/>
    <n v="65.599999999999994"/>
    <n v="5.9"/>
    <n v="0.94098360655737701"/>
    <n v="3.825136612021858E-2"/>
    <n v="6.5573770491803279E-3"/>
    <n v="7.4498567335243557E-2"/>
    <n v="7.4498567335243557E-2"/>
    <n v="0.28080229226361031"/>
    <n v="2.865329512893983E-2"/>
    <n v="0.19770773638968481"/>
    <n v="1.7191977077363897E-2"/>
    <n v="1.1461318051575931E-2"/>
    <n v="9.5634779272737239E-3"/>
    <n v="2.5073301729098732E-2"/>
    <n v="-3.7226284564075849"/>
    <n v="26.762533499575262"/>
    <n v="23355"/>
    <n v="0.65599999999999992"/>
    <n v="5.9000000000000004E-2"/>
    <s v="потенциал"/>
    <n v="4.8991176808558419E-2"/>
    <s v="потенциал"/>
    <x v="296"/>
    <x v="5"/>
  </r>
  <r>
    <n v="449"/>
    <s v="47"/>
    <s v="Ленинградская"/>
    <s v="ЛУГА"/>
    <n v="36409"/>
    <n v="0"/>
    <n v="0"/>
    <n v="0"/>
    <n v="902"/>
    <n v="39"/>
    <n v="8"/>
    <n v="49"/>
    <n v="56"/>
    <n v="94"/>
    <n v="16"/>
    <n v="113"/>
    <n v="12"/>
    <n v="12"/>
    <n v="343"/>
    <n v="959"/>
    <n v="485889.97417340899"/>
    <n v="2078815.855"/>
    <n v="20932"/>
    <n v="69.7"/>
    <n v="4.5"/>
    <n v="0.94056308654848797"/>
    <n v="4.0667361835245046E-2"/>
    <n v="8.3420229405630868E-3"/>
    <n v="0.14285714285714285"/>
    <n v="0.16326530612244897"/>
    <n v="0.27405247813411077"/>
    <n v="4.6647230320699708E-2"/>
    <n v="0.32944606413994171"/>
    <n v="3.4985422740524783E-2"/>
    <n v="3.4985422740524783E-2"/>
    <n v="9.4207476173473591E-3"/>
    <n v="2.6339641297481391E-2"/>
    <n v="13.345325995589249"/>
    <n v="57.096208492405722"/>
    <n v="20932"/>
    <n v="0.69700000000000006"/>
    <n v="4.4999999999999998E-2"/>
    <s v="потенциал"/>
    <n v="6.2447674634600124E-2"/>
    <s v="потенциал"/>
    <x v="297"/>
    <x v="6"/>
  </r>
  <r>
    <n v="450"/>
    <s v="05"/>
    <s v="Дагестан"/>
    <s v="КИЗИЛЮРТ"/>
    <n v="36187"/>
    <n v="0"/>
    <n v="0"/>
    <n v="0"/>
    <n v="307"/>
    <n v="7"/>
    <n v="1"/>
    <n v="0"/>
    <n v="0"/>
    <n v="58"/>
    <n v="0"/>
    <n v="37"/>
    <n v="2"/>
    <n v="1"/>
    <n v="98"/>
    <n v="321"/>
    <n v="67910.941019383405"/>
    <n v="519979.53"/>
    <n v="23423"/>
    <n v="63.1"/>
    <n v="10.199999999999999"/>
    <n v="0.95638629283489096"/>
    <n v="2.1806853582554516E-2"/>
    <n v="3.1152647975077881E-3"/>
    <n v="0"/>
    <n v="0"/>
    <n v="0.59183673469387754"/>
    <n v="0"/>
    <n v="0.37755102040816324"/>
    <n v="2.0408163265306121E-2"/>
    <n v="1.020408163265306E-2"/>
    <n v="2.708154862243347E-3"/>
    <n v="8.8705888855113713E-3"/>
    <n v="1.8766667869506564"/>
    <n v="14.369235637107248"/>
    <n v="23423"/>
    <n v="0.63100000000000001"/>
    <n v="0.10199999999999999"/>
    <s v="потенциал"/>
    <n v="6.4049399508168792E-2"/>
    <s v="потенциал"/>
    <x v="298"/>
    <x v="3"/>
  </r>
  <r>
    <n v="451"/>
    <s v="37"/>
    <s v="Ивановская"/>
    <s v="ФУРМАНОВ"/>
    <n v="36149"/>
    <n v="0"/>
    <n v="1"/>
    <n v="0"/>
    <n v="674"/>
    <n v="21"/>
    <n v="1"/>
    <n v="7"/>
    <n v="17"/>
    <n v="89"/>
    <n v="5"/>
    <n v="79"/>
    <n v="6"/>
    <n v="0"/>
    <n v="254"/>
    <n v="706"/>
    <n v="182574.54689838999"/>
    <n v="1488198.9350000001"/>
    <n v="20409"/>
    <n v="67.099999999999994"/>
    <n v="4.3"/>
    <n v="0.95467422096317278"/>
    <n v="2.9745042492917848E-2"/>
    <n v="1.4164305949008499E-3"/>
    <n v="2.7559055118110236E-2"/>
    <n v="6.6929133858267723E-2"/>
    <n v="0.35039370078740156"/>
    <n v="1.968503937007874E-2"/>
    <n v="0.3110236220472441"/>
    <n v="2.3622047244094488E-2"/>
    <n v="0"/>
    <n v="7.0264737613765253E-3"/>
    <n v="1.9530277462723726E-2"/>
    <n v="5.0506112727430912"/>
    <n v="41.168467592464523"/>
    <n v="20409"/>
    <n v="0.67099999999999993"/>
    <n v="4.2999999999999997E-2"/>
    <s v="потенциал"/>
    <s v="не потенциал"/>
    <s v="потенциал"/>
    <x v="0"/>
    <x v="6"/>
  </r>
  <r>
    <n v="452"/>
    <s v="39"/>
    <s v="Калининградская"/>
    <s v="КРАСНОЗНАМЕНСК"/>
    <n v="36057"/>
    <n v="0"/>
    <n v="0"/>
    <n v="0"/>
    <n v="177"/>
    <n v="8"/>
    <n v="1"/>
    <n v="7"/>
    <n v="19"/>
    <n v="24"/>
    <n v="3"/>
    <n v="11"/>
    <n v="1"/>
    <n v="2"/>
    <n v="69"/>
    <n v="187"/>
    <n v="67359.565716397396"/>
    <n v="258026.435"/>
    <n v="22994"/>
    <n v="71.3"/>
    <n v="5.4"/>
    <n v="0.946524064171123"/>
    <n v="4.2780748663101602E-2"/>
    <n v="5.3475935828877002E-3"/>
    <n v="0.10144927536231885"/>
    <n v="0.27536231884057971"/>
    <n v="0.34782608695652173"/>
    <n v="4.3478260869565216E-2"/>
    <n v="0.15942028985507245"/>
    <n v="1.4492753623188406E-2"/>
    <n v="2.8985507246376812E-2"/>
    <n v="1.9136367418254431E-3"/>
    <n v="5.186232909005186E-3"/>
    <n v="1.8681411575116453"/>
    <n v="7.1560705272207894"/>
    <n v="22994"/>
    <n v="0.71299999999999997"/>
    <n v="5.4000000000000006E-2"/>
    <s v="потенциал"/>
    <n v="3.8691512280848654E-2"/>
    <s v="потенциал"/>
    <x v="299"/>
    <x v="7"/>
  </r>
  <r>
    <n v="453"/>
    <s v="26"/>
    <s v="Ставропольский"/>
    <s v="ЗЕЛЕНОКУМСК"/>
    <n v="35790"/>
    <n v="0"/>
    <n v="0"/>
    <n v="0"/>
    <n v="537"/>
    <n v="19"/>
    <n v="2"/>
    <n v="16"/>
    <n v="23"/>
    <n v="40"/>
    <n v="4"/>
    <n v="73"/>
    <n v="1"/>
    <n v="1"/>
    <n v="194"/>
    <n v="565"/>
    <n v="24483.050082394901"/>
    <n v="1364168.365"/>
    <n v="21590"/>
    <n v="65"/>
    <n v="5.3"/>
    <n v="0.95044247787610614"/>
    <n v="3.3628318584070796E-2"/>
    <n v="3.5398230088495575E-3"/>
    <n v="8.247422680412371E-2"/>
    <n v="0.11855670103092783"/>
    <n v="0.20618556701030927"/>
    <n v="2.0618556701030927E-2"/>
    <n v="0.37628865979381443"/>
    <n v="5.1546391752577319E-3"/>
    <n v="5.1546391752577319E-3"/>
    <n v="5.4205085219335009E-3"/>
    <n v="1.5786532550991897E-2"/>
    <n v="0.68407516296157866"/>
    <n v="38.115908493992734"/>
    <n v="21590"/>
    <n v="0.65"/>
    <n v="5.2999999999999999E-2"/>
    <s v="потенциал"/>
    <n v="6.2447674634600124E-2"/>
    <s v="потенциал"/>
    <x v="300"/>
    <x v="6"/>
  </r>
  <r>
    <n v="454"/>
    <s v="52"/>
    <s v="Нижегородская"/>
    <s v="КУЛЕБАКИ"/>
    <n v="35762"/>
    <n v="0"/>
    <n v="0"/>
    <n v="0"/>
    <n v="783"/>
    <n v="51"/>
    <n v="5"/>
    <n v="12"/>
    <n v="19"/>
    <n v="72"/>
    <n v="6"/>
    <n v="179"/>
    <n v="7"/>
    <n v="1"/>
    <n v="320"/>
    <n v="850"/>
    <n v="69877.607793863703"/>
    <n v="4178454.5950000002"/>
    <n v="27930"/>
    <n v="70.400000000000006"/>
    <n v="4.2"/>
    <n v="0.92117647058823526"/>
    <n v="0.06"/>
    <n v="5.8823529411764705E-3"/>
    <n v="3.7499999999999999E-2"/>
    <n v="5.9374999999999997E-2"/>
    <n v="0.22500000000000001"/>
    <n v="1.8749999999999999E-2"/>
    <n v="0.55937499999999996"/>
    <n v="2.1874999999999999E-2"/>
    <n v="3.1250000000000002E-3"/>
    <n v="8.9480454113304627E-3"/>
    <n v="2.3768245623846541E-2"/>
    <n v="1.9539625242957246"/>
    <n v="116.84062957888261"/>
    <n v="27930"/>
    <n v="0.70400000000000007"/>
    <n v="4.2000000000000003E-2"/>
    <s v="потенциал"/>
    <n v="3.8691512280848654E-2"/>
    <s v="потенциал"/>
    <x v="301"/>
    <x v="7"/>
  </r>
  <r>
    <n v="455"/>
    <s v="51"/>
    <s v="Мурманская"/>
    <s v="КАНДАЛАКША"/>
    <n v="35659"/>
    <n v="0"/>
    <n v="0"/>
    <n v="0"/>
    <n v="1840"/>
    <n v="93"/>
    <n v="7"/>
    <n v="15"/>
    <n v="113"/>
    <n v="209"/>
    <n v="10"/>
    <n v="99"/>
    <n v="8"/>
    <n v="2"/>
    <n v="1025"/>
    <n v="1956"/>
    <n v="-69975.522334598994"/>
    <n v="1475421.17"/>
    <n v="34149"/>
    <n v="74.2"/>
    <n v="6.7"/>
    <n v="0.94069529652351735"/>
    <n v="4.7546012269938653E-2"/>
    <n v="3.5787321063394683E-3"/>
    <n v="1.4634146341463415E-2"/>
    <n v="0.11024390243902439"/>
    <n v="0.20390243902439023"/>
    <n v="9.7560975609756097E-3"/>
    <n v="9.6585365853658539E-2"/>
    <n v="7.8048780487804878E-3"/>
    <n v="1.9512195121951219E-3"/>
    <n v="2.8744496480551895E-2"/>
    <n v="5.4852912308253177E-2"/>
    <n v="-1.9623523468016209"/>
    <n v="41.37584256428952"/>
    <n v="34149"/>
    <n v="0.74199999999999999"/>
    <n v="6.7000000000000004E-2"/>
    <s v="потенциал"/>
    <n v="5.6072747445950068E-2"/>
    <s v="потенциал"/>
    <x v="302"/>
    <x v="8"/>
  </r>
  <r>
    <n v="456"/>
    <s v="28"/>
    <s v="Амурская"/>
    <s v="ТЫНДА"/>
    <n v="35574"/>
    <n v="0"/>
    <n v="0"/>
    <n v="0"/>
    <n v="315"/>
    <n v="25"/>
    <n v="4"/>
    <n v="2"/>
    <n v="4"/>
    <n v="52"/>
    <n v="1"/>
    <n v="45"/>
    <n v="5"/>
    <n v="1"/>
    <n v="121"/>
    <n v="348"/>
    <n v="186827.20591794199"/>
    <n v="617091.17500000005"/>
    <n v="26765"/>
    <n v="67.3"/>
    <n v="5.6"/>
    <n v="0.90517241379310343"/>
    <n v="7.183908045977011E-2"/>
    <n v="1.1494252873563218E-2"/>
    <n v="1.6528925619834711E-2"/>
    <n v="3.3057851239669422E-2"/>
    <n v="0.42975206611570249"/>
    <n v="8.2644628099173556E-3"/>
    <n v="0.37190082644628097"/>
    <n v="4.1322314049586778E-2"/>
    <n v="8.2644628099173556E-3"/>
    <n v="3.4013605442176869E-3"/>
    <n v="9.7824253668409508E-3"/>
    <n v="5.2517907999646365"/>
    <n v="17.346690701073818"/>
    <n v="26765"/>
    <n v="0.67299999999999993"/>
    <n v="5.5999999999999994E-2"/>
    <s v="потенциал"/>
    <n v="4.8275651381683389E-2"/>
    <s v="потенциал"/>
    <x v="303"/>
    <x v="9"/>
  </r>
  <r>
    <n v="457"/>
    <s v="38"/>
    <s v="Иркутская"/>
    <s v="ТАЙШЕТ"/>
    <n v="35481"/>
    <n v="0"/>
    <n v="0"/>
    <n v="0"/>
    <n v="301"/>
    <n v="13"/>
    <n v="1"/>
    <n v="1"/>
    <n v="3"/>
    <n v="37"/>
    <n v="1"/>
    <n v="24"/>
    <n v="2"/>
    <n v="0"/>
    <n v="75"/>
    <n v="317"/>
    <n v="11745.4424775974"/>
    <n v="304988.84499999997"/>
    <n v="20224"/>
    <n v="68.099999999999994"/>
    <n v="8.8000000000000007"/>
    <n v="0.94952681388012616"/>
    <n v="4.1009463722397478E-2"/>
    <n v="3.1545741324921135E-3"/>
    <n v="1.3333333333333334E-2"/>
    <n v="0.04"/>
    <n v="0.49333333333333335"/>
    <n v="1.3333333333333334E-2"/>
    <n v="0.32"/>
    <n v="2.6666666666666668E-2"/>
    <n v="0"/>
    <n v="2.113807389870635E-3"/>
    <n v="8.9343592345198838E-3"/>
    <n v="0.3310347080859446"/>
    <n v="8.5958356585214606"/>
    <n v="20224"/>
    <n v="0.68099999999999994"/>
    <n v="8.8000000000000009E-2"/>
    <s v="потенциал"/>
    <n v="6.4049399508168792E-2"/>
    <s v="потенциал"/>
    <x v="304"/>
    <x v="3"/>
  </r>
  <r>
    <n v="458"/>
    <s v="66"/>
    <s v="Свердловская"/>
    <s v="ТАВДА"/>
    <n v="35415"/>
    <n v="0"/>
    <n v="0"/>
    <n v="0"/>
    <n v="1154"/>
    <n v="39"/>
    <n v="7"/>
    <n v="14"/>
    <n v="65"/>
    <n v="271"/>
    <n v="17"/>
    <n v="113"/>
    <n v="11"/>
    <n v="1"/>
    <n v="514"/>
    <n v="1220"/>
    <n v="141952.91722968401"/>
    <n v="2175539.2400000002"/>
    <n v="32157"/>
    <n v="69.400000000000006"/>
    <n v="6.1"/>
    <n v="0.9459016393442623"/>
    <n v="3.1967213114754096E-2"/>
    <n v="5.7377049180327867E-3"/>
    <n v="2.7237354085603113E-2"/>
    <n v="0.12645914396887159"/>
    <n v="0.52723735408560313"/>
    <n v="3.3073929961089495E-2"/>
    <n v="0.21984435797665369"/>
    <n v="2.1400778210116732E-2"/>
    <n v="1.9455252918287938E-3"/>
    <n v="1.4513624170549203E-2"/>
    <n v="3.444867993787943E-2"/>
    <n v="4.0082709933554712"/>
    <n v="61.429881123817594"/>
    <n v="32157"/>
    <n v="0.69400000000000006"/>
    <n v="6.0999999999999999E-2"/>
    <s v="потенциал"/>
    <n v="5.6072747445950068E-2"/>
    <s v="потенциал"/>
    <x v="305"/>
    <x v="8"/>
  </r>
  <r>
    <n v="459"/>
    <s v="58"/>
    <s v="Пензенская"/>
    <s v="СЕРДОБСК"/>
    <n v="35387"/>
    <n v="0"/>
    <n v="0"/>
    <n v="0"/>
    <n v="591"/>
    <n v="24"/>
    <n v="1"/>
    <n v="23"/>
    <n v="25"/>
    <n v="56"/>
    <n v="19"/>
    <n v="143"/>
    <n v="3"/>
    <n v="1"/>
    <n v="269"/>
    <n v="620"/>
    <n v="-12941.179559296401"/>
    <n v="2843860.1850000001"/>
    <n v="19601"/>
    <n v="67.3"/>
    <n v="4.5999999999999996"/>
    <n v="0.95322580645161292"/>
    <n v="3.870967741935484E-2"/>
    <n v="1.6129032258064516E-3"/>
    <n v="8.5501858736059477E-2"/>
    <n v="9.2936802973977689E-2"/>
    <n v="0.20817843866171004"/>
    <n v="7.0631970260223054E-2"/>
    <n v="0.53159851301115246"/>
    <n v="1.1152416356877323E-2"/>
    <n v="3.7174721189591076E-3"/>
    <n v="7.6016616271512138E-3"/>
    <n v="1.7520558397151498E-2"/>
    <n v="-0.36570434225270299"/>
    <n v="80.364545878429936"/>
    <n v="19601"/>
    <n v="0.67299999999999993"/>
    <n v="4.5999999999999999E-2"/>
    <s v="потенциал"/>
    <n v="6.2447674634600124E-2"/>
    <s v="потенциал"/>
    <x v="306"/>
    <x v="6"/>
  </r>
  <r>
    <n v="460"/>
    <s v="31"/>
    <s v="Белгородская"/>
    <s v="ВАЛУЙКИ"/>
    <n v="35322"/>
    <n v="0"/>
    <n v="0"/>
    <n v="0"/>
    <n v="520"/>
    <n v="14"/>
    <n v="3"/>
    <n v="6"/>
    <n v="22"/>
    <n v="57"/>
    <n v="5"/>
    <n v="47"/>
    <n v="2"/>
    <n v="3"/>
    <n v="174"/>
    <n v="545"/>
    <n v="54789.932802752803"/>
    <n v="902459.63"/>
    <n v="25372"/>
    <n v="68.8"/>
    <n v="4"/>
    <n v="0.95412844036697253"/>
    <n v="2.5688073394495414E-2"/>
    <n v="5.5045871559633031E-3"/>
    <n v="3.4482758620689655E-2"/>
    <n v="0.12643678160919541"/>
    <n v="0.32758620689655171"/>
    <n v="2.8735632183908046E-2"/>
    <n v="0.27011494252873564"/>
    <n v="1.1494252873563218E-2"/>
    <n v="1.7241379310344827E-2"/>
    <n v="4.9261083743842365E-3"/>
    <n v="1.5429477379536833E-2"/>
    <n v="1.5511560161585642"/>
    <n v="25.549505407394825"/>
    <n v="25372"/>
    <n v="0.68799999999999994"/>
    <n v="0.04"/>
    <s v="потенциал"/>
    <n v="3.8691512280848654E-2"/>
    <s v="потенциал"/>
    <x v="307"/>
    <x v="7"/>
  </r>
  <r>
    <n v="461"/>
    <s v="23"/>
    <s v="Краснодарский"/>
    <s v="ГУЛЬКЕВИЧИ"/>
    <n v="35225"/>
    <n v="0"/>
    <n v="0"/>
    <n v="0"/>
    <n v="630"/>
    <n v="38"/>
    <n v="3"/>
    <n v="21"/>
    <n v="23"/>
    <n v="80"/>
    <n v="7"/>
    <n v="80"/>
    <n v="10"/>
    <n v="2"/>
    <n v="275"/>
    <n v="675"/>
    <n v="297264.48992742202"/>
    <n v="1472294.845"/>
    <n v="28788"/>
    <n v="64.8"/>
    <n v="5.7"/>
    <n v="0.93333333333333335"/>
    <n v="5.6296296296296296E-2"/>
    <n v="4.4444444444444444E-3"/>
    <n v="7.636363636363637E-2"/>
    <n v="8.3636363636363634E-2"/>
    <n v="0.29090909090909089"/>
    <n v="2.5454545454545455E-2"/>
    <n v="0.29090909090909089"/>
    <n v="3.6363636363636362E-2"/>
    <n v="7.2727272727272727E-3"/>
    <n v="7.806955287437899E-3"/>
    <n v="1.9162526614620298E-2"/>
    <n v="8.4390202960233367"/>
    <n v="41.796872817601134"/>
    <n v="28788"/>
    <n v="0.64800000000000002"/>
    <n v="5.7000000000000002E-2"/>
    <s v="потенциал"/>
    <n v="4.8275651381683389E-2"/>
    <s v="потенциал"/>
    <x v="308"/>
    <x v="9"/>
  </r>
  <r>
    <n v="462"/>
    <s v="43"/>
    <s v="Кировская"/>
    <s v="ВЯТСКИЕ ПОЛЯНЫ"/>
    <n v="35159"/>
    <n v="0"/>
    <n v="0"/>
    <n v="0"/>
    <n v="784"/>
    <n v="20"/>
    <n v="1"/>
    <n v="11"/>
    <n v="8"/>
    <n v="196"/>
    <n v="7"/>
    <n v="109"/>
    <n v="6"/>
    <n v="0"/>
    <n v="357"/>
    <n v="821"/>
    <n v="167014.76266706601"/>
    <n v="3118070.7859999998"/>
    <n v="20329"/>
    <n v="67.8"/>
    <n v="5.0999999999999996"/>
    <n v="0.95493300852618757"/>
    <n v="2.4360535931790498E-2"/>
    <n v="1.2180267965895249E-3"/>
    <n v="3.081232492997199E-2"/>
    <n v="2.2408963585434174E-2"/>
    <n v="0.5490196078431373"/>
    <n v="1.9607843137254902E-2"/>
    <n v="0.30532212885154064"/>
    <n v="1.680672268907563E-2"/>
    <n v="0"/>
    <n v="1.0153872408202737E-2"/>
    <n v="2.3351062316903211E-2"/>
    <n v="4.7502705613659666"/>
    <n v="88.684854119855515"/>
    <n v="20329"/>
    <n v="0.67799999999999994"/>
    <n v="5.0999999999999997E-2"/>
    <s v="потенциал"/>
    <n v="6.2447674634600124E-2"/>
    <s v="потенциал"/>
    <x v="309"/>
    <x v="6"/>
  </r>
  <r>
    <n v="463"/>
    <s v="50"/>
    <s v="Московская"/>
    <s v="ИСТРА"/>
    <n v="35106"/>
    <n v="0"/>
    <n v="0"/>
    <n v="0"/>
    <n v="1874"/>
    <n v="241"/>
    <n v="49"/>
    <n v="221"/>
    <n v="116"/>
    <n v="142"/>
    <n v="80"/>
    <n v="532"/>
    <n v="79"/>
    <n v="66"/>
    <n v="1074"/>
    <n v="2178"/>
    <n v="1779619.86987475"/>
    <n v="13821149.9397"/>
    <n v="34948"/>
    <n v="71"/>
    <n v="2.7"/>
    <n v="0.86042240587695129"/>
    <n v="0.11065197428833792"/>
    <n v="2.2497704315886134E-2"/>
    <n v="0.20577281191806332"/>
    <n v="0.10800744878957169"/>
    <n v="0.13221601489757914"/>
    <n v="7.4487895716946001E-2"/>
    <n v="0.49534450651769085"/>
    <n v="7.3556797020484177E-2"/>
    <n v="6.1452513966480445E-2"/>
    <n v="3.0593061015211077E-2"/>
    <n v="6.2040676807383351E-2"/>
    <n v="50.69275536588475"/>
    <n v="393.69765680225601"/>
    <n v="34948"/>
    <n v="0.71"/>
    <n v="2.7000000000000003E-2"/>
    <s v="потенциал"/>
    <n v="7.2420036803003074E-2"/>
    <s v="потенциал"/>
    <x v="310"/>
    <x v="12"/>
  </r>
  <r>
    <n v="464"/>
    <s v="37"/>
    <s v="Ивановская"/>
    <s v="ТЕЙКОВО"/>
    <n v="34993"/>
    <n v="0"/>
    <n v="1"/>
    <n v="0"/>
    <n v="745"/>
    <n v="24"/>
    <n v="1"/>
    <n v="14"/>
    <n v="23"/>
    <n v="98"/>
    <n v="6"/>
    <n v="78"/>
    <n v="0"/>
    <n v="1"/>
    <n v="301"/>
    <n v="777"/>
    <n v="-15042.955587586401"/>
    <n v="1815357.4950000001"/>
    <n v="20409"/>
    <n v="67.099999999999994"/>
    <n v="4.3"/>
    <n v="0.95881595881595882"/>
    <n v="3.0888030888030889E-2"/>
    <n v="1.287001287001287E-3"/>
    <n v="4.6511627906976744E-2"/>
    <n v="7.6411960132890366E-2"/>
    <n v="0.32558139534883723"/>
    <n v="1.9933554817275746E-2"/>
    <n v="0.25913621262458469"/>
    <n v="0"/>
    <n v="3.3222591362126247E-3"/>
    <n v="8.6017203440688136E-3"/>
    <n v="2.2204440888177635E-2"/>
    <n v="-0.42988470801550027"/>
    <n v="51.877732546509307"/>
    <n v="20409"/>
    <n v="0.67099999999999993"/>
    <n v="4.2999999999999997E-2"/>
    <s v="потенциал"/>
    <s v="не потенциал"/>
    <s v="потенциал"/>
    <x v="0"/>
    <x v="6"/>
  </r>
  <r>
    <n v="465"/>
    <s v="23"/>
    <s v="Краснодарский"/>
    <s v="АБИНСК"/>
    <n v="34926"/>
    <n v="0"/>
    <n v="0"/>
    <n v="0"/>
    <n v="1100"/>
    <n v="94"/>
    <n v="13"/>
    <n v="40"/>
    <n v="48"/>
    <n v="161"/>
    <n v="36"/>
    <n v="255"/>
    <n v="24"/>
    <n v="10"/>
    <n v="557"/>
    <n v="1225"/>
    <n v="309489.718788122"/>
    <n v="4679639.9313000003"/>
    <n v="28788"/>
    <n v="64.8"/>
    <n v="5.7"/>
    <n v="0.89795918367346939"/>
    <n v="7.6734693877551025E-2"/>
    <n v="1.0612244897959184E-2"/>
    <n v="7.1813285457809697E-2"/>
    <n v="8.6175942549371637E-2"/>
    <n v="0.28904847396768402"/>
    <n v="6.4631956912028721E-2"/>
    <n v="0.45780969479353678"/>
    <n v="4.3087971274685818E-2"/>
    <n v="1.7953321364452424E-2"/>
    <n v="1.5948004352058637E-2"/>
    <n v="3.5074156788638837E-2"/>
    <n v="8.8612987112214974"/>
    <n v="133.98728544064593"/>
    <n v="28788"/>
    <n v="0.64800000000000002"/>
    <n v="5.7000000000000002E-2"/>
    <s v="потенциал"/>
    <n v="4.8275651381683389E-2"/>
    <s v="потенциал"/>
    <x v="311"/>
    <x v="9"/>
  </r>
  <r>
    <n v="466"/>
    <s v="16"/>
    <s v="Татарстан"/>
    <s v="АЗНАКАЕВО"/>
    <n v="34859"/>
    <n v="0"/>
    <n v="0"/>
    <n v="0"/>
    <n v="2034"/>
    <n v="69"/>
    <n v="8"/>
    <n v="27"/>
    <n v="52"/>
    <n v="460"/>
    <n v="15"/>
    <n v="101"/>
    <n v="8"/>
    <n v="4"/>
    <n v="948"/>
    <n v="2144"/>
    <n v="147553.37998449101"/>
    <n v="2352884.9700000002"/>
    <n v="29830"/>
    <n v="70.900000000000006"/>
    <n v="3.9"/>
    <n v="0.94869402985074625"/>
    <n v="3.2182835820895525E-2"/>
    <n v="3.7313432835820895E-3"/>
    <n v="2.8481012658227847E-2"/>
    <n v="5.4852320675105488E-2"/>
    <n v="0.48523206751054854"/>
    <n v="1.5822784810126583E-2"/>
    <n v="0.10654008438818566"/>
    <n v="8.4388185654008432E-3"/>
    <n v="4.2194092827004216E-3"/>
    <n v="2.7195272383028771E-2"/>
    <n v="6.1504919819845662E-2"/>
    <n v="4.2328632486442812"/>
    <n v="67.497202157262123"/>
    <n v="29830"/>
    <n v="0.70900000000000007"/>
    <n v="3.9E-2"/>
    <s v="потенциал"/>
    <n v="7.2420036803003074E-2"/>
    <s v="потенциал"/>
    <x v="312"/>
    <x v="12"/>
  </r>
  <r>
    <n v="467"/>
    <s v="23"/>
    <s v="Краснодарский"/>
    <s v="НОВОКУБАНСК"/>
    <n v="34847"/>
    <n v="0"/>
    <n v="0"/>
    <n v="0"/>
    <n v="765"/>
    <n v="39"/>
    <n v="4"/>
    <n v="19"/>
    <n v="37"/>
    <n v="153"/>
    <n v="7"/>
    <n v="57"/>
    <n v="5"/>
    <n v="0"/>
    <n v="439"/>
    <n v="814"/>
    <n v="126923.479316415"/>
    <n v="1676390.2150000001"/>
    <n v="28788"/>
    <n v="64.8"/>
    <n v="5.7"/>
    <n v="0.93980343980343983"/>
    <n v="4.7911547911547912E-2"/>
    <n v="4.9140049140049139E-3"/>
    <n v="4.328018223234624E-2"/>
    <n v="8.4282460136674259E-2"/>
    <n v="0.34851936218678814"/>
    <n v="1.5945330296127564E-2"/>
    <n v="0.12984054669703873"/>
    <n v="1.1389521640091117E-2"/>
    <n v="0"/>
    <n v="1.2597928085631475E-2"/>
    <n v="2.3359256177002324E-2"/>
    <n v="3.6423072091260367"/>
    <n v="48.107160300743253"/>
    <n v="28788"/>
    <n v="0.64800000000000002"/>
    <n v="5.7000000000000002E-2"/>
    <s v="потенциал"/>
    <n v="4.8275651381683389E-2"/>
    <s v="потенциал"/>
    <x v="313"/>
    <x v="9"/>
  </r>
  <r>
    <n v="468"/>
    <s v="66"/>
    <s v="Свердловская"/>
    <s v="СУХОЙ ЛОГ"/>
    <n v="34547"/>
    <n v="0"/>
    <n v="0"/>
    <n v="0"/>
    <n v="1259"/>
    <n v="67"/>
    <n v="8"/>
    <n v="32"/>
    <n v="60"/>
    <n v="148"/>
    <n v="23"/>
    <n v="106"/>
    <n v="14"/>
    <n v="5"/>
    <n v="779"/>
    <n v="1348"/>
    <n v="338978.49212564301"/>
    <n v="1705942.02"/>
    <n v="32157"/>
    <n v="69.400000000000006"/>
    <n v="6.1"/>
    <n v="0.93397626112759646"/>
    <n v="4.9703264094955492E-2"/>
    <n v="5.9347181008902079E-3"/>
    <n v="4.1078305519897301E-2"/>
    <n v="7.702182284980745E-2"/>
    <n v="0.18998716302952504"/>
    <n v="2.9525032092426188E-2"/>
    <n v="0.13607188703465983"/>
    <n v="1.7971758664955071E-2"/>
    <n v="6.4184852374839542E-3"/>
    <n v="2.2548991229339739E-2"/>
    <n v="3.9019307031001246E-2"/>
    <n v="9.8120963361693629"/>
    <n v="49.380323038179874"/>
    <n v="32157"/>
    <n v="0.69400000000000006"/>
    <n v="6.0999999999999999E-2"/>
    <s v="потенциал"/>
    <n v="5.6072747445950068E-2"/>
    <s v="потенциал"/>
    <x v="314"/>
    <x v="8"/>
  </r>
  <r>
    <n v="469"/>
    <s v="76"/>
    <s v="Ярославская"/>
    <s v="УГЛИЧ"/>
    <n v="34505"/>
    <n v="0"/>
    <n v="0"/>
    <n v="0"/>
    <n v="545"/>
    <n v="54"/>
    <n v="5"/>
    <n v="21"/>
    <n v="32"/>
    <n v="42"/>
    <n v="7"/>
    <n v="138"/>
    <n v="4"/>
    <n v="5"/>
    <n v="271"/>
    <n v="610"/>
    <n v="353082.34304340399"/>
    <n v="2515405.75"/>
    <n v="23876"/>
    <n v="72.3"/>
    <n v="3.8"/>
    <n v="0.89344262295081966"/>
    <n v="8.8524590163934422E-2"/>
    <n v="8.1967213114754103E-3"/>
    <n v="7.7490774907749083E-2"/>
    <n v="0.11808118081180811"/>
    <n v="0.15498154981549817"/>
    <n v="2.5830258302583026E-2"/>
    <n v="0.5092250922509225"/>
    <n v="1.4760147601476014E-2"/>
    <n v="1.8450184501845018E-2"/>
    <n v="7.8539342124329808E-3"/>
    <n v="1.7678597304738444E-2"/>
    <n v="10.232787800127634"/>
    <n v="72.89974641356325"/>
    <n v="23876"/>
    <n v="0.72299999999999998"/>
    <n v="3.7999999999999999E-2"/>
    <s v="потенциал"/>
    <n v="3.8691512280848654E-2"/>
    <s v="потенциал"/>
    <x v="315"/>
    <x v="7"/>
  </r>
  <r>
    <n v="470"/>
    <s v="63"/>
    <s v="Самарская"/>
    <s v="КИНЕЛЬ"/>
    <n v="34472"/>
    <n v="0"/>
    <n v="0"/>
    <n v="0"/>
    <n v="3190"/>
    <n v="258"/>
    <n v="22"/>
    <n v="202"/>
    <n v="132"/>
    <n v="287"/>
    <n v="195"/>
    <n v="973"/>
    <n v="47"/>
    <n v="18"/>
    <n v="1820"/>
    <n v="3490"/>
    <n v="924430.61429183197"/>
    <n v="19186844.074999999"/>
    <n v="26062"/>
    <n v="70.400000000000006"/>
    <n v="3"/>
    <n v="0.91404011461318047"/>
    <n v="7.3925501432664756E-2"/>
    <n v="6.3037249283667621E-3"/>
    <n v="0.11098901098901098"/>
    <n v="7.2527472527472533E-2"/>
    <n v="0.15769230769230769"/>
    <n v="0.10714285714285714"/>
    <n v="0.5346153846153846"/>
    <n v="2.5824175824175823E-2"/>
    <n v="9.8901098901098897E-3"/>
    <n v="5.2796472499419822E-2"/>
    <n v="0.10124158737526108"/>
    <n v="26.816854673121142"/>
    <n v="556.59213492109541"/>
    <n v="26062"/>
    <n v="0.70400000000000007"/>
    <n v="0.03"/>
    <s v="потенциал"/>
    <n v="3.8691512280848654E-2"/>
    <s v="потенциал"/>
    <x v="316"/>
    <x v="7"/>
  </r>
  <r>
    <n v="471"/>
    <s v="02"/>
    <s v="Башкортостан"/>
    <s v="БЛАГОВЕЩЕНСК"/>
    <n v="34246"/>
    <n v="0"/>
    <n v="0"/>
    <n v="0"/>
    <n v="2110"/>
    <n v="128"/>
    <n v="10"/>
    <n v="100"/>
    <n v="101"/>
    <n v="241"/>
    <n v="91"/>
    <n v="383"/>
    <n v="25"/>
    <n v="4"/>
    <n v="929"/>
    <n v="2282"/>
    <n v="554135.79016678198"/>
    <n v="8338156.7649999997"/>
    <n v="25971"/>
    <n v="65.2"/>
    <n v="5.3"/>
    <n v="0.92462751971954427"/>
    <n v="5.6091148115687994E-2"/>
    <n v="4.3821209465381246E-3"/>
    <n v="0.10764262648008611"/>
    <n v="0.10871905274488698"/>
    <n v="0.25941872981700753"/>
    <n v="9.7954790096878366E-2"/>
    <n v="0.41227125941872983"/>
    <n v="2.6910656620021529E-2"/>
    <n v="4.3057050592034442E-3"/>
    <n v="2.7127255737896396E-2"/>
    <n v="6.6635519476727204E-2"/>
    <n v="16.181036914290193"/>
    <n v="243.47826797290193"/>
    <n v="25971"/>
    <n v="0.65200000000000002"/>
    <n v="5.2999999999999999E-2"/>
    <s v="потенциал"/>
    <n v="4.8275651381683389E-2"/>
    <s v="потенциал"/>
    <x v="317"/>
    <x v="9"/>
  </r>
  <r>
    <n v="472"/>
    <s v="86"/>
    <s v="Ханты-Мансийский Автономный округ - Югра"/>
    <s v="ЮГОРСК"/>
    <n v="34066"/>
    <n v="0"/>
    <n v="0"/>
    <n v="0"/>
    <n v="723"/>
    <n v="40"/>
    <n v="6"/>
    <n v="7"/>
    <n v="36"/>
    <n v="157"/>
    <n v="6"/>
    <n v="41"/>
    <n v="6"/>
    <n v="4"/>
    <n v="486"/>
    <n v="782"/>
    <n v="127232.083087862"/>
    <n v="701581.98"/>
    <n v="41503"/>
    <n v="74.400000000000006"/>
    <n v="4.5999999999999996"/>
    <n v="0.92455242966751916"/>
    <n v="5.1150895140664961E-2"/>
    <n v="7.6726342710997444E-3"/>
    <n v="1.4403292181069959E-2"/>
    <n v="7.407407407407407E-2"/>
    <n v="0.32304526748971191"/>
    <n v="1.2345679012345678E-2"/>
    <n v="8.4362139917695478E-2"/>
    <n v="1.2345679012345678E-2"/>
    <n v="8.23045267489712E-3"/>
    <n v="1.4266424000469676E-2"/>
    <n v="2.2955439441084954E-2"/>
    <n v="3.7348700489597255"/>
    <n v="20.594786003639992"/>
    <n v="41503"/>
    <n v="0.74400000000000011"/>
    <n v="4.5999999999999999E-2"/>
    <s v="потенциал"/>
    <n v="9.4586223681889375E-2"/>
    <s v="потенциал"/>
    <x v="318"/>
    <x v="4"/>
  </r>
  <r>
    <n v="473"/>
    <s v="43"/>
    <s v="Кировская"/>
    <s v="СЛОБОДСКОЙ"/>
    <n v="33983"/>
    <n v="0"/>
    <n v="0"/>
    <n v="0"/>
    <n v="759"/>
    <n v="17"/>
    <n v="1"/>
    <n v="14"/>
    <n v="35"/>
    <n v="84"/>
    <n v="12"/>
    <n v="81"/>
    <n v="3"/>
    <n v="1"/>
    <n v="406"/>
    <n v="785"/>
    <n v="293991.65574796998"/>
    <n v="1518682.3149999999"/>
    <n v="20329"/>
    <n v="67.8"/>
    <n v="5.0999999999999996"/>
    <n v="0.96687898089171975"/>
    <n v="2.1656050955414011E-2"/>
    <n v="1.2738853503184713E-3"/>
    <n v="3.4482758620689655E-2"/>
    <n v="8.6206896551724144E-2"/>
    <n v="0.20689655172413793"/>
    <n v="2.9556650246305417E-2"/>
    <n v="0.19950738916256158"/>
    <n v="7.3891625615763543E-3"/>
    <n v="2.4630541871921183E-3"/>
    <n v="1.1947150045611041E-2"/>
    <n v="2.3099785186711002E-2"/>
    <n v="8.651138973838977"/>
    <n v="44.689471647588498"/>
    <n v="20329"/>
    <n v="0.67799999999999994"/>
    <n v="5.0999999999999997E-2"/>
    <s v="потенциал"/>
    <n v="6.2447674634600124E-2"/>
    <s v="потенциал"/>
    <x v="319"/>
    <x v="6"/>
  </r>
  <r>
    <n v="474"/>
    <s v="36"/>
    <s v="Воронежская"/>
    <s v="ОСТРОГОЖСК"/>
    <n v="33842"/>
    <n v="0"/>
    <n v="0"/>
    <n v="0"/>
    <n v="947"/>
    <n v="23"/>
    <n v="5"/>
    <n v="16"/>
    <n v="41"/>
    <n v="176"/>
    <n v="10"/>
    <n v="85"/>
    <n v="5"/>
    <n v="1"/>
    <n v="481"/>
    <n v="992"/>
    <n v="216033.593905605"/>
    <n v="1045298.23"/>
    <n v="25505"/>
    <n v="64.900000000000006"/>
    <n v="4.5"/>
    <n v="0.95463709677419351"/>
    <n v="2.3185483870967742E-2"/>
    <n v="5.0403225806451612E-3"/>
    <n v="3.3264033264033266E-2"/>
    <n v="8.5239085239085244E-2"/>
    <n v="0.36590436590436592"/>
    <n v="2.0790020790020791E-2"/>
    <n v="0.17671517671517672"/>
    <n v="1.0395010395010396E-2"/>
    <n v="2.0790020790020791E-3"/>
    <n v="1.421310797234206E-2"/>
    <n v="2.9312688375391527E-2"/>
    <n v="6.3835941701319365"/>
    <n v="30.887602092074935"/>
    <n v="25505"/>
    <n v="0.64900000000000002"/>
    <n v="4.4999999999999998E-2"/>
    <s v="потенциал"/>
    <n v="4.8275651381683389E-2"/>
    <s v="потенциал"/>
    <x v="320"/>
    <x v="9"/>
  </r>
  <r>
    <n v="475"/>
    <s v="59"/>
    <s v="Пермский"/>
    <s v="ДОБРЯНКА"/>
    <n v="33685"/>
    <n v="0"/>
    <n v="0"/>
    <n v="0"/>
    <n v="2737"/>
    <n v="139"/>
    <n v="19"/>
    <n v="104"/>
    <n v="141"/>
    <n v="329"/>
    <n v="76"/>
    <n v="368"/>
    <n v="19"/>
    <n v="9"/>
    <n v="1199"/>
    <n v="2928"/>
    <n v="-803029.73304540699"/>
    <n v="6589859.1399999997"/>
    <n v="28315"/>
    <n v="64.5"/>
    <n v="5.8"/>
    <n v="0.93476775956284153"/>
    <n v="4.7472677595628412E-2"/>
    <n v="6.4890710382513664E-3"/>
    <n v="8.6738949124270229E-2"/>
    <n v="0.11759799833194329"/>
    <n v="0.27439532944120099"/>
    <n v="6.3386155129274396E-2"/>
    <n v="0.30692243536280234"/>
    <n v="1.5846538782318599E-2"/>
    <n v="7.5062552126772307E-3"/>
    <n v="3.5594478254415911E-2"/>
    <n v="8.6922962743060703E-2"/>
    <n v="-23.839386464165266"/>
    <n v="195.63185809707585"/>
    <n v="28315"/>
    <n v="0.64500000000000002"/>
    <n v="5.7999999999999996E-2"/>
    <s v="потенциал"/>
    <n v="4.8275651381683389E-2"/>
    <s v="потенциал"/>
    <x v="321"/>
    <x v="9"/>
  </r>
  <r>
    <n v="476"/>
    <s v="74"/>
    <s v="Челябинская"/>
    <s v="ТРЕХГОРНЫЙ"/>
    <n v="33678"/>
    <n v="0"/>
    <n v="0"/>
    <n v="0"/>
    <n v="954"/>
    <n v="60"/>
    <n v="9"/>
    <n v="25"/>
    <n v="50"/>
    <n v="300"/>
    <n v="10"/>
    <n v="70"/>
    <n v="8"/>
    <n v="4"/>
    <n v="603"/>
    <n v="1044"/>
    <n v="71214.478182631603"/>
    <n v="1527489.915"/>
    <n v="23157"/>
    <n v="70.400000000000006"/>
    <n v="6.2"/>
    <n v="0.91379310344827591"/>
    <n v="5.7471264367816091E-2"/>
    <n v="8.6206896551724137E-3"/>
    <n v="4.1459369817578771E-2"/>
    <n v="8.2918739635157543E-2"/>
    <n v="0.49751243781094528"/>
    <n v="1.658374792703151E-2"/>
    <n v="0.11608623548922056"/>
    <n v="1.3266998341625208E-2"/>
    <n v="6.6334991708126038E-3"/>
    <n v="1.7904863709246391E-2"/>
    <n v="3.0999465526456441E-2"/>
    <n v="2.1145696948343606"/>
    <n v="45.355719312310711"/>
    <n v="23157"/>
    <n v="0.70400000000000007"/>
    <n v="6.2E-2"/>
    <s v="потенциал"/>
    <n v="4.8991176808558419E-2"/>
    <s v="потенциал"/>
    <x v="322"/>
    <x v="5"/>
  </r>
  <r>
    <n v="477"/>
    <s v="47"/>
    <s v="Ленинградская"/>
    <s v="СЛАНЦЫ"/>
    <n v="33587"/>
    <n v="0"/>
    <n v="0"/>
    <n v="0"/>
    <n v="925"/>
    <n v="31"/>
    <n v="7"/>
    <n v="47"/>
    <n v="49"/>
    <n v="196"/>
    <n v="17"/>
    <n v="112"/>
    <n v="12"/>
    <n v="8"/>
    <n v="460"/>
    <n v="984"/>
    <n v="300079.75027398998"/>
    <n v="1928687.0149999999"/>
    <n v="20932"/>
    <n v="69.7"/>
    <n v="4.5"/>
    <n v="0.94004065040650409"/>
    <n v="3.1504065040650404E-2"/>
    <n v="7.1138211382113818E-3"/>
    <n v="0.10217391304347827"/>
    <n v="0.10652173913043478"/>
    <n v="0.42608695652173911"/>
    <n v="3.6956521739130437E-2"/>
    <n v="0.24347826086956523"/>
    <n v="2.6086956521739129E-2"/>
    <n v="1.7391304347826087E-2"/>
    <n v="1.3695775151100128E-2"/>
    <n v="2.9297049453657666E-2"/>
    <n v="8.9344017111974861"/>
    <n v="57.423616726709739"/>
    <n v="20932"/>
    <n v="0.69700000000000006"/>
    <n v="4.4999999999999998E-2"/>
    <s v="потенциал"/>
    <n v="6.2447674634600124E-2"/>
    <s v="потенциал"/>
    <x v="323"/>
    <x v="6"/>
  </r>
  <r>
    <n v="478"/>
    <s v="65"/>
    <s v="Сахалинская"/>
    <s v="КОРСАКОВ"/>
    <n v="33518"/>
    <n v="0"/>
    <n v="0"/>
    <n v="0"/>
    <n v="809"/>
    <n v="169"/>
    <n v="32"/>
    <n v="81"/>
    <n v="49"/>
    <n v="134"/>
    <n v="32"/>
    <n v="161"/>
    <n v="26"/>
    <n v="22"/>
    <n v="476"/>
    <n v="1019"/>
    <n v="279221.38109739398"/>
    <n v="3421915.3650000002"/>
    <n v="44690"/>
    <n v="72.3"/>
    <n v="6.5"/>
    <n v="0.79391560353287538"/>
    <n v="0.16584887144259078"/>
    <n v="3.1403336604514227E-2"/>
    <n v="0.17016806722689076"/>
    <n v="0.10294117647058823"/>
    <n v="0.28151260504201681"/>
    <n v="6.7226890756302518E-2"/>
    <n v="0.33823529411764708"/>
    <n v="5.4621848739495799E-2"/>
    <n v="4.6218487394957986E-2"/>
    <n v="1.4201324661375978E-2"/>
    <n v="3.040157527298765E-2"/>
    <n v="8.3304905154661366"/>
    <n v="102.09187197923505"/>
    <n v="44690"/>
    <n v="0.72299999999999998"/>
    <n v="6.5000000000000002E-2"/>
    <s v="потенциал"/>
    <n v="9.4586223681889375E-2"/>
    <s v="потенциал"/>
    <x v="324"/>
    <x v="4"/>
  </r>
  <r>
    <n v="479"/>
    <s v="62"/>
    <s v="Рязанская"/>
    <s v="КАСИМОВ"/>
    <n v="33494"/>
    <n v="0"/>
    <n v="0"/>
    <n v="0"/>
    <n v="1039"/>
    <n v="51"/>
    <n v="6"/>
    <n v="8"/>
    <n v="34"/>
    <n v="148"/>
    <n v="10"/>
    <n v="268"/>
    <n v="11"/>
    <n v="6"/>
    <n v="562"/>
    <n v="1102"/>
    <n v="204800.25555478301"/>
    <n v="5209189.3"/>
    <n v="21988"/>
    <n v="61.6"/>
    <n v="4.4000000000000004"/>
    <n v="0.94283121597096187"/>
    <n v="4.6279491833030852E-2"/>
    <n v="5.4446460980036296E-3"/>
    <n v="1.4234875444839857E-2"/>
    <n v="6.0498220640569395E-2"/>
    <n v="0.26334519572953735"/>
    <n v="1.7793594306049824E-2"/>
    <n v="0.47686832740213525"/>
    <n v="1.9572953736654804E-2"/>
    <n v="1.0676156583629894E-2"/>
    <n v="1.6779124619334805E-2"/>
    <n v="3.2901415178838003E-2"/>
    <n v="6.1145356050272586"/>
    <n v="155.52604347047233"/>
    <n v="21988"/>
    <n v="0.61599999999999999"/>
    <n v="4.4000000000000004E-2"/>
    <s v="потенциал"/>
    <n v="6.2447674634600124E-2"/>
    <s v="потенциал"/>
    <x v="325"/>
    <x v="6"/>
  </r>
  <r>
    <n v="480"/>
    <s v="89"/>
    <s v="Ямало-Ненецкий"/>
    <s v="МУРАВЛЕНКО"/>
    <n v="33401"/>
    <n v="0"/>
    <n v="0"/>
    <n v="0"/>
    <n v="909"/>
    <n v="60"/>
    <n v="6"/>
    <n v="5"/>
    <n v="27"/>
    <n v="84"/>
    <n v="8"/>
    <n v="92"/>
    <n v="9"/>
    <n v="5"/>
    <n v="311"/>
    <n v="984"/>
    <n v="127141.819372766"/>
    <n v="4563425.92"/>
    <n v="61252"/>
    <n v="77.5"/>
    <n v="3.1"/>
    <n v="0.92378048780487809"/>
    <n v="6.097560975609756E-2"/>
    <n v="6.0975609756097563E-3"/>
    <n v="1.607717041800643E-2"/>
    <n v="8.6816720257234734E-2"/>
    <n v="0.27009646302250806"/>
    <n v="2.5723472668810289E-2"/>
    <n v="0.29581993569131831"/>
    <n v="2.8938906752411574E-2"/>
    <n v="1.607717041800643E-2"/>
    <n v="9.3110984701056856E-3"/>
    <n v="2.9460195802520881E-2"/>
    <n v="3.8065273307016554"/>
    <n v="136.62542798119816"/>
    <n v="61252"/>
    <n v="0.77500000000000002"/>
    <n v="3.1E-2"/>
    <s v="потенциал"/>
    <e v="#DIV/0!"/>
    <s v="потенциал"/>
    <x v="0"/>
    <x v="13"/>
  </r>
  <r>
    <n v="481"/>
    <s v="59"/>
    <s v="Пермский"/>
    <s v="ЧЕРНУШКА"/>
    <n v="33275"/>
    <n v="0"/>
    <n v="0"/>
    <n v="0"/>
    <n v="1225"/>
    <n v="51"/>
    <n v="8"/>
    <n v="22"/>
    <n v="60"/>
    <n v="265"/>
    <n v="12"/>
    <n v="89"/>
    <n v="10"/>
    <n v="1"/>
    <n v="603"/>
    <n v="1309"/>
    <n v="240239.86295789501"/>
    <n v="2072754.68"/>
    <n v="28315"/>
    <n v="64.5"/>
    <n v="5.8"/>
    <n v="0.93582887700534756"/>
    <n v="3.896103896103896E-2"/>
    <n v="6.1115355233002291E-3"/>
    <n v="3.6484245439469321E-2"/>
    <n v="9.950248756218906E-2"/>
    <n v="0.43946932006633499"/>
    <n v="1.9900497512437811E-2"/>
    <n v="0.14759535655058043"/>
    <n v="1.658374792703151E-2"/>
    <n v="1.658374792703151E-3"/>
    <n v="1.8121712997746054E-2"/>
    <n v="3.9338842975206609E-2"/>
    <n v="7.2198305922733281"/>
    <n v="62.291650788880538"/>
    <n v="28315"/>
    <n v="0.64500000000000002"/>
    <n v="5.7999999999999996E-2"/>
    <s v="потенциал"/>
    <n v="4.8275651381683389E-2"/>
    <s v="потенциал"/>
    <x v="326"/>
    <x v="9"/>
  </r>
  <r>
    <n v="482"/>
    <s v="50"/>
    <s v="Московская"/>
    <s v="ЮБИЛЕЙНЫЙ"/>
    <n v="33221"/>
    <n v="0"/>
    <n v="0"/>
    <n v="0"/>
    <n v="2301"/>
    <n v="514"/>
    <n v="92"/>
    <n v="375"/>
    <n v="159"/>
    <n v="127"/>
    <n v="132"/>
    <n v="844"/>
    <n v="139"/>
    <n v="179"/>
    <n v="1608"/>
    <n v="2929"/>
    <n v="1585803.5692386399"/>
    <n v="23157683.645"/>
    <n v="34948"/>
    <n v="71"/>
    <n v="2.7"/>
    <n v="0.78559235233868219"/>
    <n v="0.17548651416865824"/>
    <n v="3.1410037555479685E-2"/>
    <n v="0.2332089552238806"/>
    <n v="9.8880597014925367E-2"/>
    <n v="7.8980099502487564E-2"/>
    <n v="8.2089552238805971E-2"/>
    <n v="0.52487562189054726"/>
    <n v="8.6442786069651736E-2"/>
    <n v="0.11131840796019901"/>
    <n v="4.8403118509376598E-2"/>
    <n v="8.8167123205201522E-2"/>
    <n v="47.734973939334758"/>
    <n v="697.07966783058907"/>
    <n v="34948"/>
    <n v="0.71"/>
    <n v="2.7000000000000003E-2"/>
    <s v="потенциал"/>
    <n v="7.2420036803003074E-2"/>
    <s v="потенциал"/>
    <x v="327"/>
    <x v="12"/>
  </r>
  <r>
    <n v="483"/>
    <s v="66"/>
    <s v="Свердловская"/>
    <s v="АРТЕМОВСКИЙ"/>
    <n v="33136"/>
    <n v="0"/>
    <n v="0"/>
    <n v="0"/>
    <n v="3106"/>
    <n v="108"/>
    <n v="13"/>
    <n v="58"/>
    <n v="44"/>
    <n v="98"/>
    <n v="28"/>
    <n v="256"/>
    <n v="13"/>
    <n v="19"/>
    <n v="870"/>
    <n v="3239"/>
    <n v="700274.08731196402"/>
    <n v="4494995.72"/>
    <n v="32157"/>
    <n v="69.400000000000006"/>
    <n v="6.1"/>
    <n v="0.95893794380981789"/>
    <n v="3.3343624575486258E-2"/>
    <n v="4.0135844396418652E-3"/>
    <n v="6.6666666666666666E-2"/>
    <n v="5.057471264367816E-2"/>
    <n v="0.11264367816091954"/>
    <n v="3.2183908045977011E-2"/>
    <n v="0.29425287356321839"/>
    <n v="1.4942528735632184E-2"/>
    <n v="2.1839080459770115E-2"/>
    <n v="2.6255432158377594E-2"/>
    <n v="9.7748672139063256E-2"/>
    <n v="21.133331944470186"/>
    <n v="135.6529369869628"/>
    <n v="32157"/>
    <n v="0.69400000000000006"/>
    <n v="6.0999999999999999E-2"/>
    <s v="потенциал"/>
    <n v="5.6072747445950068E-2"/>
    <s v="потенциал"/>
    <x v="328"/>
    <x v="8"/>
  </r>
  <r>
    <n v="484"/>
    <s v="24"/>
    <s v="Красноярский"/>
    <s v="СОСНОВОБОРСК"/>
    <n v="33090"/>
    <n v="0"/>
    <n v="0"/>
    <n v="0"/>
    <n v="2826"/>
    <n v="350"/>
    <n v="35"/>
    <n v="254"/>
    <n v="200"/>
    <n v="190"/>
    <n v="161"/>
    <n v="852"/>
    <n v="50"/>
    <n v="25"/>
    <n v="1725"/>
    <n v="3232"/>
    <n v="-35494.597088055802"/>
    <n v="12865891.789999999"/>
    <n v="24806"/>
    <n v="69.599999999999994"/>
    <n v="5"/>
    <n v="0.87438118811881194"/>
    <n v="0.10829207920792079"/>
    <n v="1.0829207920792078E-2"/>
    <n v="0.14724637681159419"/>
    <n v="0.11594202898550725"/>
    <n v="0.11014492753623188"/>
    <n v="9.3333333333333338E-2"/>
    <n v="0.49391304347826087"/>
    <n v="2.8985507246376812E-2"/>
    <n v="1.4492753623188406E-2"/>
    <n v="5.2130553037171352E-2"/>
    <n v="9.7673012994862501E-2"/>
    <n v="-1.0726683919025628"/>
    <n v="388.81510395889995"/>
    <n v="24806"/>
    <n v="0.69599999999999995"/>
    <n v="0.05"/>
    <s v="потенциал"/>
    <n v="3.8691512280848654E-2"/>
    <s v="потенциал"/>
    <x v="329"/>
    <x v="7"/>
  </r>
  <r>
    <n v="485"/>
    <s v="10"/>
    <s v="Карелия"/>
    <s v="КОНДОПОГА"/>
    <n v="32978"/>
    <n v="0"/>
    <n v="0"/>
    <n v="0"/>
    <n v="323"/>
    <n v="10"/>
    <n v="5"/>
    <n v="9"/>
    <n v="14"/>
    <n v="20"/>
    <n v="4"/>
    <n v="29"/>
    <n v="1"/>
    <n v="4"/>
    <n v="147"/>
    <n v="343"/>
    <n v="34719.505998494598"/>
    <n v="378155.21"/>
    <n v="22939"/>
    <n v="67.099999999999994"/>
    <n v="8.1"/>
    <n v="0.94169096209912539"/>
    <n v="2.9154518950437316E-2"/>
    <n v="1.4577259475218658E-2"/>
    <n v="6.1224489795918366E-2"/>
    <n v="9.5238095238095233E-2"/>
    <n v="0.1360544217687075"/>
    <n v="2.7210884353741496E-2"/>
    <n v="0.19727891156462585"/>
    <n v="6.8027210884353739E-3"/>
    <n v="2.7210884353741496E-2"/>
    <n v="4.4575171326338772E-3"/>
    <n v="1.0400873309479046E-2"/>
    <n v="1.0528081144549275"/>
    <n v="11.466893383467767"/>
    <n v="22939"/>
    <n v="0.67099999999999993"/>
    <n v="8.1000000000000003E-2"/>
    <s v="потенциал"/>
    <n v="4.8991176808558419E-2"/>
    <s v="потенциал"/>
    <x v="330"/>
    <x v="5"/>
  </r>
  <r>
    <n v="486"/>
    <s v="50"/>
    <s v="Московская"/>
    <s v="ШАТУРА"/>
    <n v="32836"/>
    <n v="0"/>
    <n v="0"/>
    <n v="0"/>
    <n v="1091"/>
    <n v="77"/>
    <n v="8"/>
    <n v="69"/>
    <n v="49"/>
    <n v="76"/>
    <n v="35"/>
    <n v="213"/>
    <n v="22"/>
    <n v="13"/>
    <n v="485"/>
    <n v="1182"/>
    <n v="746028.80586927605"/>
    <n v="5604942.3799999999"/>
    <n v="34948"/>
    <n v="71"/>
    <n v="2.7"/>
    <n v="0.9230118443316413"/>
    <n v="6.5143824027072764E-2"/>
    <n v="6.7681895093062603E-3"/>
    <n v="0.1422680412371134"/>
    <n v="0.10103092783505155"/>
    <n v="0.15670103092783505"/>
    <n v="7.2164948453608241E-2"/>
    <n v="0.43917525773195876"/>
    <n v="4.536082474226804E-2"/>
    <n v="2.6804123711340205E-2"/>
    <n v="1.4770373979778291E-2"/>
    <n v="3.5997076379583381E-2"/>
    <n v="22.71984425232294"/>
    <n v="170.69504141795591"/>
    <n v="34948"/>
    <n v="0.71"/>
    <n v="2.7000000000000003E-2"/>
    <s v="потенциал"/>
    <n v="7.2420036803003074E-2"/>
    <s v="потенциал"/>
    <x v="331"/>
    <x v="12"/>
  </r>
  <r>
    <n v="487"/>
    <s v="50"/>
    <s v="Московская"/>
    <s v="ЩЕРБИНКА"/>
    <n v="32836"/>
    <n v="0"/>
    <n v="0"/>
    <n v="0"/>
    <n v="1273"/>
    <n v="124"/>
    <n v="16"/>
    <n v="132"/>
    <n v="77"/>
    <n v="60"/>
    <n v="35"/>
    <n v="260"/>
    <n v="50"/>
    <n v="27"/>
    <n v="596"/>
    <n v="1419"/>
    <n v="761769.16399235802"/>
    <n v="6664597.375"/>
    <n v="34948"/>
    <n v="71"/>
    <n v="2.7"/>
    <n v="0.89711064129668783"/>
    <n v="8.7385482734319939E-2"/>
    <n v="1.127554615926709E-2"/>
    <n v="0.22147651006711411"/>
    <n v="0.12919463087248323"/>
    <n v="0.10067114093959731"/>
    <n v="5.8724832214765099E-2"/>
    <n v="0.43624161073825501"/>
    <n v="8.3892617449664433E-2"/>
    <n v="4.5302013422818789E-2"/>
    <n v="1.8150810086490436E-2"/>
    <n v="4.3214764283103911E-2"/>
    <n v="23.199207089546778"/>
    <n v="202.96617660494579"/>
    <n v="34948"/>
    <n v="0.71"/>
    <n v="2.7000000000000003E-2"/>
    <s v="потенциал"/>
    <n v="7.2420036803003074E-2"/>
    <s v="потенциал"/>
    <x v="331"/>
    <x v="12"/>
  </r>
  <r>
    <n v="488"/>
    <s v="26"/>
    <s v="Ставропольский"/>
    <s v="БЛАГОДАРНЫЙ"/>
    <n v="32736"/>
    <n v="0"/>
    <n v="0"/>
    <n v="0"/>
    <n v="391"/>
    <n v="4"/>
    <n v="3"/>
    <n v="5"/>
    <n v="13"/>
    <n v="54"/>
    <n v="4"/>
    <n v="31"/>
    <n v="2"/>
    <n v="2"/>
    <n v="127"/>
    <n v="403"/>
    <n v="110329.08986903699"/>
    <n v="708787.33"/>
    <n v="21590"/>
    <n v="65"/>
    <n v="5.3"/>
    <n v="0.97022332506203479"/>
    <n v="9.9255583126550868E-3"/>
    <n v="7.4441687344913151E-3"/>
    <n v="3.937007874015748E-2"/>
    <n v="0.10236220472440945"/>
    <n v="0.42519685039370081"/>
    <n v="3.1496062992125984E-2"/>
    <n v="0.24409448818897639"/>
    <n v="1.5748031496062992E-2"/>
    <n v="1.5748031496062992E-2"/>
    <n v="3.8795210166177908E-3"/>
    <n v="1.231060606060606E-2"/>
    <n v="3.3702678967814332"/>
    <n v="21.651616874389049"/>
    <n v="21590"/>
    <n v="0.65"/>
    <n v="5.2999999999999999E-2"/>
    <s v="потенциал"/>
    <n v="6.2447674634600124E-2"/>
    <s v="потенциал"/>
    <x v="332"/>
    <x v="6"/>
  </r>
  <r>
    <n v="489"/>
    <s v="39"/>
    <s v="Калининградская"/>
    <s v="БАЛТИЙСК"/>
    <n v="32670"/>
    <n v="0"/>
    <n v="0"/>
    <n v="0"/>
    <n v="2306"/>
    <n v="174"/>
    <n v="22"/>
    <n v="108"/>
    <n v="136"/>
    <n v="320"/>
    <n v="43"/>
    <n v="203"/>
    <n v="24"/>
    <n v="7"/>
    <n v="917"/>
    <n v="2526"/>
    <n v="501668.90953087102"/>
    <n v="3372790.4728000001"/>
    <n v="22994"/>
    <n v="71.3"/>
    <n v="5.4"/>
    <n v="0.91290577988915278"/>
    <n v="6.8883610451306407E-2"/>
    <n v="8.7094220110847196E-3"/>
    <n v="0.11777535441657579"/>
    <n v="0.14830970556161396"/>
    <n v="0.34896401308615049"/>
    <n v="4.6892039258451472E-2"/>
    <n v="0.22137404580152673"/>
    <n v="2.6172300981461286E-2"/>
    <n v="7.6335877862595417E-3"/>
    <n v="2.8068564432200797E-2"/>
    <n v="7.7318640955004597E-2"/>
    <n v="15.355644613739548"/>
    <n v="103.23815343740435"/>
    <n v="22994"/>
    <n v="0.71299999999999997"/>
    <n v="5.4000000000000006E-2"/>
    <s v="потенциал"/>
    <n v="3.8691512280848654E-2"/>
    <s v="потенциал"/>
    <x v="333"/>
    <x v="7"/>
  </r>
  <r>
    <n v="490"/>
    <s v="36"/>
    <s v="Воронежская"/>
    <s v="НОВОВОРОНЕЖ"/>
    <n v="32635"/>
    <n v="0"/>
    <n v="0"/>
    <n v="0"/>
    <n v="1286"/>
    <n v="64"/>
    <n v="21"/>
    <n v="53"/>
    <n v="52"/>
    <n v="78"/>
    <n v="11"/>
    <n v="94"/>
    <n v="16"/>
    <n v="24"/>
    <n v="458"/>
    <n v="1378"/>
    <n v="410917.82385115902"/>
    <n v="1977456.155"/>
    <n v="25505"/>
    <n v="64.900000000000006"/>
    <n v="4.5"/>
    <n v="0.93323657474600874"/>
    <n v="4.6444121915820029E-2"/>
    <n v="1.5239477503628448E-2"/>
    <n v="0.11572052401746726"/>
    <n v="0.11353711790393013"/>
    <n v="0.1703056768558952"/>
    <n v="2.4017467248908297E-2"/>
    <n v="0.20524017467248909"/>
    <n v="3.4934497816593885E-2"/>
    <n v="5.2401746724890827E-2"/>
    <n v="1.4034012563199019E-2"/>
    <n v="4.2224605484908841E-2"/>
    <n v="12.59132293093792"/>
    <n v="60.593110311015785"/>
    <n v="25505"/>
    <n v="0.64900000000000002"/>
    <n v="4.4999999999999998E-2"/>
    <s v="потенциал"/>
    <n v="4.8275651381683389E-2"/>
    <s v="потенциал"/>
    <x v="334"/>
    <x v="9"/>
  </r>
  <r>
    <n v="491"/>
    <s v="16"/>
    <s v="Татарстан"/>
    <s v="НУРЛАТ"/>
    <n v="32600"/>
    <n v="0"/>
    <n v="0"/>
    <n v="0"/>
    <n v="1372"/>
    <n v="52"/>
    <n v="3"/>
    <n v="24"/>
    <n v="24"/>
    <n v="381"/>
    <n v="12"/>
    <n v="130"/>
    <n v="2"/>
    <n v="2"/>
    <n v="613"/>
    <n v="1455"/>
    <n v="121085.472229711"/>
    <n v="1833505.8"/>
    <n v="29830"/>
    <n v="70.900000000000006"/>
    <n v="3.9"/>
    <n v="0.94295532646048108"/>
    <n v="3.5738831615120273E-2"/>
    <n v="2.0618556701030928E-3"/>
    <n v="3.9151712887438822E-2"/>
    <n v="3.9151712887438822E-2"/>
    <n v="0.62153344208809136"/>
    <n v="1.9575856443719411E-2"/>
    <n v="0.21207177814029363"/>
    <n v="3.2626427406199023E-3"/>
    <n v="3.2626427406199023E-3"/>
    <n v="1.8803680981595093E-2"/>
    <n v="4.4631901840490797E-2"/>
    <n v="3.7142782892549384"/>
    <n v="56.242509202453988"/>
    <n v="29830"/>
    <n v="0.70900000000000007"/>
    <n v="3.9E-2"/>
    <s v="потенциал"/>
    <n v="7.2420036803003074E-2"/>
    <s v="потенциал"/>
    <x v="335"/>
    <x v="12"/>
  </r>
  <r>
    <n v="492"/>
    <s v="38"/>
    <s v="Иркутская"/>
    <s v="ЗИМА"/>
    <n v="32522"/>
    <n v="0"/>
    <n v="0"/>
    <n v="0"/>
    <n v="362"/>
    <n v="15"/>
    <n v="2"/>
    <n v="7"/>
    <n v="12"/>
    <n v="65"/>
    <n v="3"/>
    <n v="37"/>
    <n v="0"/>
    <n v="0"/>
    <n v="155"/>
    <n v="384"/>
    <n v="23660.730869520499"/>
    <n v="330572.04499999998"/>
    <n v="20224"/>
    <n v="68.099999999999994"/>
    <n v="8.8000000000000007"/>
    <n v="0.94270833333333337"/>
    <n v="3.90625E-2"/>
    <n v="5.208333333333333E-3"/>
    <n v="4.5161290322580643E-2"/>
    <n v="7.7419354838709681E-2"/>
    <n v="0.41935483870967744"/>
    <n v="1.935483870967742E-2"/>
    <n v="0.23870967741935484"/>
    <n v="0"/>
    <n v="0"/>
    <n v="4.7660045507656353E-3"/>
    <n v="1.1807391919316155E-2"/>
    <n v="0.7275300064424236"/>
    <n v="10.164566908554209"/>
    <n v="20224"/>
    <n v="0.68099999999999994"/>
    <n v="8.8000000000000009E-2"/>
    <s v="потенциал"/>
    <n v="6.4049399508168792E-2"/>
    <s v="потенциал"/>
    <x v="336"/>
    <x v="3"/>
  </r>
  <r>
    <n v="493"/>
    <s v="22"/>
    <s v="Алтайский"/>
    <s v="СЛАВГОРОД"/>
    <n v="32390"/>
    <n v="0"/>
    <n v="0"/>
    <n v="0"/>
    <n v="1545"/>
    <n v="39"/>
    <n v="8"/>
    <n v="24"/>
    <n v="61"/>
    <n v="267"/>
    <n v="25"/>
    <n v="100"/>
    <n v="4"/>
    <n v="1"/>
    <n v="837"/>
    <n v="1614"/>
    <n v="75034.425218806602"/>
    <n v="1080065.53"/>
    <n v="18434"/>
    <n v="63.6"/>
    <n v="7.2"/>
    <n v="0.95724907063197029"/>
    <n v="2.4163568773234202E-2"/>
    <n v="4.9566294919454771E-3"/>
    <n v="2.8673835125448029E-2"/>
    <n v="7.2879330943847076E-2"/>
    <n v="0.31899641577060933"/>
    <n v="2.986857825567503E-2"/>
    <n v="0.11947431302270012"/>
    <n v="4.7789725209080045E-3"/>
    <n v="1.1947431302270011E-3"/>
    <n v="2.5841309046001851E-2"/>
    <n v="4.9830194504476691E-2"/>
    <n v="2.3165923191974871"/>
    <n v="33.345647730781103"/>
    <n v="18434"/>
    <n v="0.63600000000000001"/>
    <n v="7.2000000000000008E-2"/>
    <s v="потенциал"/>
    <n v="4.8991176808558419E-2"/>
    <s v="потенциал"/>
    <x v="337"/>
    <x v="5"/>
  </r>
  <r>
    <n v="494"/>
    <s v="50"/>
    <s v="Московская"/>
    <s v="КОТЕЛЬНИКИ"/>
    <n v="32347"/>
    <n v="0"/>
    <n v="0"/>
    <n v="0"/>
    <n v="3502"/>
    <n v="589"/>
    <n v="77"/>
    <n v="466"/>
    <n v="216"/>
    <n v="287"/>
    <n v="172"/>
    <n v="1001"/>
    <n v="148"/>
    <n v="142"/>
    <n v="2192"/>
    <n v="4196"/>
    <n v="2657074.3569114301"/>
    <n v="24938751.675000001"/>
    <n v="34948"/>
    <n v="71"/>
    <n v="2.7"/>
    <n v="0.83460438512869395"/>
    <n v="0.140371782650143"/>
    <n v="1.8350810295519542E-2"/>
    <n v="0.21259124087591241"/>
    <n v="9.8540145985401464E-2"/>
    <n v="0.13093065693430658"/>
    <n v="7.8467153284671534E-2"/>
    <n v="0.45666058394160586"/>
    <n v="6.7518248175182483E-2"/>
    <n v="6.4781021897810223E-2"/>
    <n v="6.776517142238847E-2"/>
    <n v="0.1297183664636597"/>
    <n v="82.142837261923205"/>
    <n v="770.97572185983245"/>
    <n v="34948"/>
    <n v="0.71"/>
    <n v="2.7000000000000003E-2"/>
    <s v="потенциал"/>
    <n v="7.2420036803003074E-2"/>
    <s v="потенциал"/>
    <x v="338"/>
    <x v="12"/>
  </r>
  <r>
    <n v="495"/>
    <s v="23"/>
    <s v="Краснодарский"/>
    <s v="ПРИМОРСКО-АХТАРСК"/>
    <n v="32253"/>
    <n v="0"/>
    <n v="0"/>
    <n v="0"/>
    <n v="570"/>
    <n v="47"/>
    <n v="8"/>
    <n v="26"/>
    <n v="23"/>
    <n v="53"/>
    <n v="7"/>
    <n v="108"/>
    <n v="13"/>
    <n v="3"/>
    <n v="239"/>
    <n v="629"/>
    <n v="271527.636203765"/>
    <n v="1949826.94"/>
    <n v="28788"/>
    <n v="64.8"/>
    <n v="5.7"/>
    <n v="0.90620031796502387"/>
    <n v="7.472178060413355E-2"/>
    <n v="1.2718600953895072E-2"/>
    <n v="0.10878661087866109"/>
    <n v="9.6234309623430964E-2"/>
    <n v="0.22175732217573221"/>
    <n v="2.9288702928870293E-2"/>
    <n v="0.45188284518828453"/>
    <n v="5.4393305439330547E-2"/>
    <n v="1.2552301255230125E-2"/>
    <n v="7.4101633956531179E-3"/>
    <n v="1.9502061823706323E-2"/>
    <n v="8.418678454834124"/>
    <n v="60.454126437850739"/>
    <n v="28788"/>
    <n v="0.64800000000000002"/>
    <n v="5.7000000000000002E-2"/>
    <s v="потенциал"/>
    <n v="4.8275651381683389E-2"/>
    <s v="потенциал"/>
    <x v="339"/>
    <x v="9"/>
  </r>
  <r>
    <n v="496"/>
    <s v="11"/>
    <s v="Коми"/>
    <s v="ИНТА"/>
    <n v="32021"/>
    <n v="0"/>
    <n v="0"/>
    <n v="0"/>
    <n v="433"/>
    <n v="23"/>
    <n v="2"/>
    <n v="1"/>
    <n v="15"/>
    <n v="149"/>
    <n v="0"/>
    <n v="36"/>
    <n v="4"/>
    <n v="4"/>
    <n v="233"/>
    <n v="464"/>
    <n v="357674.814898955"/>
    <n v="816044.07"/>
    <n v="30844"/>
    <n v="69.900000000000006"/>
    <n v="6"/>
    <n v="0.93318965517241381"/>
    <n v="4.9568965517241381E-2"/>
    <n v="4.3103448275862068E-3"/>
    <n v="4.2918454935622317E-3"/>
    <n v="6.4377682403433473E-2"/>
    <n v="0.63948497854077258"/>
    <n v="0"/>
    <n v="0.15450643776824036"/>
    <n v="1.7167381974248927E-2"/>
    <n v="1.7167381974248927E-2"/>
    <n v="7.2764748134037036E-3"/>
    <n v="1.4490490615533556E-2"/>
    <n v="11.170007648073296"/>
    <n v="25.484652884044845"/>
    <n v="30844"/>
    <n v="0.69900000000000007"/>
    <n v="0.06"/>
    <s v="потенциал"/>
    <n v="5.6072747445950068E-2"/>
    <s v="потенциал"/>
    <x v="340"/>
    <x v="8"/>
  </r>
  <r>
    <n v="497"/>
    <s v="74"/>
    <s v="Челябинская"/>
    <s v="АША"/>
    <n v="31916"/>
    <n v="0"/>
    <n v="0"/>
    <n v="0"/>
    <n v="712"/>
    <n v="41"/>
    <n v="8"/>
    <n v="9"/>
    <n v="34"/>
    <n v="92"/>
    <n v="7"/>
    <n v="77"/>
    <n v="3"/>
    <n v="6"/>
    <n v="383"/>
    <n v="768"/>
    <n v="89979.4907140992"/>
    <n v="1900132.52"/>
    <n v="23157"/>
    <n v="70.400000000000006"/>
    <n v="6.2"/>
    <n v="0.92708333333333337"/>
    <n v="5.3385416666666664E-2"/>
    <n v="1.0416666666666666E-2"/>
    <n v="2.3498694516971279E-2"/>
    <n v="8.877284595300261E-2"/>
    <n v="0.24020887728459531"/>
    <n v="1.8276762402088774E-2"/>
    <n v="0.20104438642297651"/>
    <n v="7.832898172323759E-3"/>
    <n v="1.5665796344647518E-2"/>
    <n v="1.2000250657977191E-2"/>
    <n v="2.4063165810251912E-2"/>
    <n v="2.8192596413742073"/>
    <n v="59.535421732046622"/>
    <n v="23157"/>
    <n v="0.70400000000000007"/>
    <n v="6.2E-2"/>
    <s v="потенциал"/>
    <n v="4.8991176808558419E-2"/>
    <s v="потенциал"/>
    <x v="341"/>
    <x v="5"/>
  </r>
  <r>
    <n v="498"/>
    <s v="71"/>
    <s v="Тульская"/>
    <s v="БОГОРОДИЦК"/>
    <n v="31897"/>
    <n v="0"/>
    <n v="0"/>
    <n v="0"/>
    <n v="1030"/>
    <n v="51"/>
    <n v="1"/>
    <n v="23"/>
    <n v="59"/>
    <n v="139"/>
    <n v="14"/>
    <n v="184"/>
    <n v="7"/>
    <n v="6"/>
    <n v="462"/>
    <n v="1094"/>
    <n v="173247.920469009"/>
    <n v="4064239.88"/>
    <n v="23040"/>
    <n v="68.5"/>
    <n v="4.0999999999999996"/>
    <n v="0.94149908592321752"/>
    <n v="4.6617915904936018E-2"/>
    <n v="9.1407678244972577E-4"/>
    <n v="4.9783549783549784E-2"/>
    <n v="0.12770562770562771"/>
    <n v="0.30086580086580089"/>
    <n v="3.0303030303030304E-2"/>
    <n v="0.39826839826839827"/>
    <n v="1.5151515151515152E-2"/>
    <n v="1.2987012987012988E-2"/>
    <n v="1.4484120763708185E-2"/>
    <n v="3.4297896353889079E-2"/>
    <n v="5.4314800912000818"/>
    <n v="127.41762171991095"/>
    <n v="23040"/>
    <n v="0.68500000000000005"/>
    <n v="4.0999999999999995E-2"/>
    <s v="потенциал"/>
    <n v="3.8691512280848654E-2"/>
    <s v="потенциал"/>
    <x v="342"/>
    <x v="7"/>
  </r>
  <r>
    <n v="499"/>
    <s v="40"/>
    <s v="Калужская"/>
    <s v="КИРОВ"/>
    <n v="31888"/>
    <n v="0"/>
    <n v="0"/>
    <n v="1"/>
    <n v="338"/>
    <n v="17"/>
    <n v="2"/>
    <n v="8"/>
    <n v="15"/>
    <n v="30"/>
    <n v="3"/>
    <n v="65"/>
    <n v="8"/>
    <n v="1"/>
    <n v="128"/>
    <n v="360"/>
    <n v="74085.077771481199"/>
    <n v="1258951.375"/>
    <n v="24984"/>
    <n v="69.400000000000006"/>
    <n v="4.2"/>
    <n v="0.93888888888888888"/>
    <n v="4.7222222222222221E-2"/>
    <n v="5.5555555555555558E-3"/>
    <n v="6.25E-2"/>
    <n v="0.1171875"/>
    <n v="0.234375"/>
    <n v="2.34375E-2"/>
    <n v="0.5078125"/>
    <n v="6.25E-2"/>
    <n v="7.8125E-3"/>
    <n v="4.014049172102358E-3"/>
    <n v="1.1289513296537882E-2"/>
    <n v="2.3232901960449448"/>
    <n v="39.48041191043653"/>
    <n v="24984"/>
    <n v="0.69400000000000006"/>
    <n v="4.2000000000000003E-2"/>
    <n v="4.014049172102358E-3"/>
    <s v="не потенциал"/>
    <n v="578.78967008969687"/>
    <x v="0"/>
    <x v="7"/>
  </r>
  <r>
    <n v="500"/>
    <s v="68"/>
    <s v="Тамбовская"/>
    <s v="КОТОВСК"/>
    <n v="31851"/>
    <n v="0"/>
    <n v="1"/>
    <n v="0"/>
    <n v="664"/>
    <n v="27"/>
    <n v="0"/>
    <n v="2"/>
    <n v="31"/>
    <n v="26"/>
    <n v="0"/>
    <n v="47"/>
    <n v="2"/>
    <n v="2"/>
    <n v="224"/>
    <n v="699"/>
    <n v="75741.695529057004"/>
    <n v="1141912.7050000001"/>
    <n v="22377"/>
    <n v="63.8"/>
    <n v="4.3"/>
    <n v="0.94992846924177399"/>
    <n v="3.8626609442060089E-2"/>
    <n v="0"/>
    <n v="8.9285714285714281E-3"/>
    <n v="0.13839285714285715"/>
    <n v="0.11607142857142858"/>
    <n v="0"/>
    <n v="0.20982142857142858"/>
    <n v="8.9285714285714281E-3"/>
    <n v="8.9285714285714281E-3"/>
    <n v="7.0327462246083322E-3"/>
    <n v="2.1945935763398323E-2"/>
    <n v="2.3780005503455781"/>
    <n v="35.851706539826068"/>
    <n v="22377"/>
    <n v="0.63800000000000001"/>
    <n v="4.2999999999999997E-2"/>
    <s v="потенциал"/>
    <s v="не потенциал"/>
    <s v="потенциал"/>
    <x v="0"/>
    <x v="6"/>
  </r>
  <r>
    <n v="501"/>
    <s v="53"/>
    <s v="Новгородская"/>
    <s v="СТАРАЯ РУССА"/>
    <n v="31809"/>
    <n v="0"/>
    <n v="0"/>
    <n v="0"/>
    <n v="238"/>
    <n v="7"/>
    <n v="1"/>
    <n v="4"/>
    <n v="6"/>
    <n v="25"/>
    <n v="1"/>
    <n v="30"/>
    <n v="1"/>
    <n v="2"/>
    <n v="79"/>
    <n v="248"/>
    <n v="15931.470851140301"/>
    <n v="630408.5172"/>
    <n v="23703"/>
    <n v="68.7"/>
    <n v="3.7"/>
    <n v="0.95967741935483875"/>
    <n v="2.8225806451612902E-2"/>
    <n v="4.0322580645161289E-3"/>
    <n v="5.0632911392405063E-2"/>
    <n v="7.5949367088607597E-2"/>
    <n v="0.31645569620253167"/>
    <n v="1.2658227848101266E-2"/>
    <n v="0.379746835443038"/>
    <n v="1.2658227848101266E-2"/>
    <n v="2.5316455696202531E-2"/>
    <n v="2.4835738313056053E-3"/>
    <n v="7.7965355716935461E-3"/>
    <n v="0.500847900001267"/>
    <n v="19.818558181646704"/>
    <n v="23703"/>
    <n v="0.68700000000000006"/>
    <n v="3.7000000000000005E-2"/>
    <s v="потенциал"/>
    <n v="3.8691512280848654E-2"/>
    <s v="потенциал"/>
    <x v="343"/>
    <x v="7"/>
  </r>
  <r>
    <n v="502"/>
    <s v="76"/>
    <s v="Ярославская"/>
    <s v="РОСТОВ"/>
    <n v="31791"/>
    <n v="0"/>
    <n v="0"/>
    <n v="0"/>
    <n v="900"/>
    <n v="67"/>
    <n v="16"/>
    <n v="29"/>
    <n v="22"/>
    <n v="38"/>
    <n v="18"/>
    <n v="187"/>
    <n v="10"/>
    <n v="11"/>
    <n v="430"/>
    <n v="992"/>
    <n v="145334.16394624699"/>
    <n v="2166391.1"/>
    <n v="23876"/>
    <n v="72.3"/>
    <n v="3.8"/>
    <n v="0.907258064516129"/>
    <n v="6.7540322580645157E-2"/>
    <n v="1.6129032258064516E-2"/>
    <n v="6.7441860465116285E-2"/>
    <n v="5.1162790697674418E-2"/>
    <n v="8.8372093023255813E-2"/>
    <n v="4.1860465116279069E-2"/>
    <n v="0.43488372093023253"/>
    <n v="2.3255813953488372E-2"/>
    <n v="2.5581395348837209E-2"/>
    <n v="1.3525840646723915E-2"/>
    <n v="3.1203799817558428E-2"/>
    <n v="4.5715505629343838"/>
    <n v="68.144792551351017"/>
    <n v="23876"/>
    <n v="0.72299999999999998"/>
    <n v="3.7999999999999999E-2"/>
    <s v="потенциал"/>
    <n v="3.8691512280848654E-2"/>
    <s v="потенциал"/>
    <x v="344"/>
    <x v="7"/>
  </r>
  <r>
    <n v="503"/>
    <s v="21"/>
    <s v="Чувашская Республика -"/>
    <s v="ШУМЕРЛЯ"/>
    <n v="31724"/>
    <n v="0"/>
    <n v="0"/>
    <n v="0"/>
    <n v="1146"/>
    <n v="34"/>
    <n v="2"/>
    <n v="22"/>
    <n v="27"/>
    <n v="56"/>
    <n v="12"/>
    <n v="141"/>
    <n v="10"/>
    <n v="3"/>
    <n v="605"/>
    <n v="1185"/>
    <n v="56049.805518409201"/>
    <n v="2094061.24"/>
    <n v="16681"/>
    <n v="72.5"/>
    <n v="5"/>
    <n v="0.96708860759493676"/>
    <n v="2.8691983122362871E-2"/>
    <n v="1.6877637130801688E-3"/>
    <n v="3.6363636363636362E-2"/>
    <n v="4.4628099173553717E-2"/>
    <n v="9.2561983471074374E-2"/>
    <n v="1.9834710743801654E-2"/>
    <n v="0.23305785123966943"/>
    <n v="1.6528925619834711E-2"/>
    <n v="4.9586776859504135E-3"/>
    <n v="1.9070735090152564E-2"/>
    <n v="3.7353423275753375E-2"/>
    <n v="1.7667950295804187"/>
    <n v="66.008739124952712"/>
    <n v="16681"/>
    <n v="0.72499999999999998"/>
    <n v="0.05"/>
    <s v="потенциал"/>
    <n v="6.2447674634600124E-2"/>
    <s v="потенциал"/>
    <x v="345"/>
    <x v="6"/>
  </r>
  <r>
    <n v="504"/>
    <s v="67"/>
    <s v="Смоленская"/>
    <s v="ГАГАРИН"/>
    <n v="31721"/>
    <n v="0"/>
    <n v="1"/>
    <n v="0"/>
    <n v="398"/>
    <n v="23"/>
    <n v="1"/>
    <n v="6"/>
    <n v="6"/>
    <n v="21"/>
    <n v="0"/>
    <n v="90"/>
    <n v="6"/>
    <n v="6"/>
    <n v="141"/>
    <n v="429"/>
    <n v="18466.8158536013"/>
    <n v="2122623.71"/>
    <n v="21788"/>
    <n v="69.599999999999994"/>
    <n v="5.0999999999999996"/>
    <n v="0.92773892773892774"/>
    <n v="5.3613053613053616E-2"/>
    <n v="2.331002331002331E-3"/>
    <n v="4.2553191489361701E-2"/>
    <n v="4.2553191489361701E-2"/>
    <n v="0.14893617021276595"/>
    <n v="0"/>
    <n v="0.63829787234042556"/>
    <n v="4.2553191489361701E-2"/>
    <n v="4.2553191489361701E-2"/>
    <n v="4.4450048863528893E-3"/>
    <n v="1.352416380315879E-2"/>
    <n v="0.5821637354938779"/>
    <n v="66.915409665521267"/>
    <n v="21788"/>
    <n v="0.69599999999999995"/>
    <n v="5.0999999999999997E-2"/>
    <s v="потенциал"/>
    <s v="не потенциал"/>
    <s v="потенциал"/>
    <x v="0"/>
    <x v="6"/>
  </r>
  <r>
    <n v="505"/>
    <s v="07"/>
    <s v="Кабардино-Балкарская"/>
    <s v="НАРТКАЛА"/>
    <n v="31679"/>
    <n v="0"/>
    <n v="0"/>
    <n v="0"/>
    <n v="1266"/>
    <n v="29"/>
    <n v="2"/>
    <n v="0"/>
    <n v="54"/>
    <n v="283"/>
    <n v="0"/>
    <n v="42"/>
    <n v="3"/>
    <n v="1"/>
    <n v="660"/>
    <n v="1319"/>
    <n v="344125.50184992503"/>
    <n v="778120.92500000005"/>
    <n v="16619"/>
    <n v="68.099999999999994"/>
    <n v="9.5"/>
    <n v="0.95981804397270665"/>
    <n v="2.1986353297952996E-2"/>
    <n v="1.5163002274450341E-3"/>
    <n v="0"/>
    <n v="8.1818181818181818E-2"/>
    <n v="0.42878787878787877"/>
    <n v="0"/>
    <n v="6.363636363636363E-2"/>
    <n v="4.5454545454545452E-3"/>
    <n v="1.5151515151515152E-3"/>
    <n v="2.0833990971937246E-2"/>
    <n v="4.1636415290886707E-2"/>
    <n v="10.862890301143503"/>
    <n v="24.562673222008272"/>
    <n v="16619"/>
    <n v="0.68099999999999994"/>
    <n v="9.5000000000000001E-2"/>
    <s v="потенциал"/>
    <n v="6.4049399508168792E-2"/>
    <s v="потенциал"/>
    <x v="346"/>
    <x v="3"/>
  </r>
  <r>
    <n v="506"/>
    <s v="35"/>
    <s v="Вологодская"/>
    <s v="ВЕЛИКИЙ УСТЮГ"/>
    <n v="31664"/>
    <n v="0"/>
    <n v="0"/>
    <n v="0"/>
    <n v="361"/>
    <n v="17"/>
    <n v="0"/>
    <n v="2"/>
    <n v="8"/>
    <n v="157"/>
    <n v="1"/>
    <n v="44"/>
    <n v="5"/>
    <n v="0"/>
    <n v="229"/>
    <n v="384"/>
    <n v="112156.0486987"/>
    <n v="3465896.0347000002"/>
    <n v="22801"/>
    <n v="69"/>
    <n v="5.6"/>
    <n v="0.94010416666666663"/>
    <n v="4.4270833333333336E-2"/>
    <n v="0"/>
    <n v="8.7336244541484712E-3"/>
    <n v="3.4934497816593885E-2"/>
    <n v="0.68558951965065507"/>
    <n v="4.3668122270742356E-3"/>
    <n v="0.19213973799126638"/>
    <n v="2.1834061135371178E-2"/>
    <n v="0"/>
    <n v="7.2321879737241032E-3"/>
    <n v="1.212733703890854E-2"/>
    <n v="3.5420682383369129"/>
    <n v="109.4585660276655"/>
    <n v="22801"/>
    <n v="0.69"/>
    <n v="5.5999999999999994E-2"/>
    <s v="потенциал"/>
    <n v="4.8991176808558419E-2"/>
    <s v="потенциал"/>
    <x v="347"/>
    <x v="5"/>
  </r>
  <r>
    <n v="507"/>
    <s v="64"/>
    <s v="Саратовская"/>
    <s v="МАРКС"/>
    <n v="31535"/>
    <n v="0"/>
    <n v="0"/>
    <n v="0"/>
    <n v="904"/>
    <n v="52"/>
    <n v="9"/>
    <n v="19"/>
    <n v="35"/>
    <n v="57"/>
    <n v="13"/>
    <n v="140"/>
    <n v="5"/>
    <n v="5"/>
    <n v="327"/>
    <n v="972"/>
    <n v="360450.36862756999"/>
    <n v="2029082.17"/>
    <n v="17941"/>
    <n v="65.5"/>
    <n v="4.5999999999999996"/>
    <n v="0.93004115226337447"/>
    <n v="5.3497942386831275E-2"/>
    <n v="9.2592592592592587E-3"/>
    <n v="5.8103975535168197E-2"/>
    <n v="0.10703363914373089"/>
    <n v="0.1743119266055046"/>
    <n v="3.9755351681957186E-2"/>
    <n v="0.42813455657492355"/>
    <n v="1.5290519877675841E-2"/>
    <n v="1.5290519877675841E-2"/>
    <n v="1.0369430791184398E-2"/>
    <n v="3.0822895195814173E-2"/>
    <n v="11.430168657921991"/>
    <n v="64.343813857618514"/>
    <n v="17941"/>
    <n v="0.65500000000000003"/>
    <n v="4.5999999999999999E-2"/>
    <s v="потенциал"/>
    <n v="6.2447674634600124E-2"/>
    <s v="потенциал"/>
    <x v="348"/>
    <x v="6"/>
  </r>
  <r>
    <n v="508"/>
    <s v="91"/>
    <s v="Крым"/>
    <s v="АЛУШТА"/>
    <n v="31440"/>
    <n v="0"/>
    <n v="0"/>
    <n v="0"/>
    <n v="43"/>
    <n v="7"/>
    <n v="3"/>
    <n v="0"/>
    <n v="0"/>
    <n v="0"/>
    <n v="0"/>
    <n v="21"/>
    <n v="3"/>
    <n v="0"/>
    <n v="22"/>
    <n v="53"/>
    <n v="34139.070912513504"/>
    <n v="425977.19"/>
    <n v="0"/>
    <n v="0"/>
    <n v="0"/>
    <n v="0.81132075471698117"/>
    <n v="0.13207547169811321"/>
    <n v="5.6603773584905662E-2"/>
    <n v="0"/>
    <n v="0"/>
    <n v="0"/>
    <n v="0"/>
    <n v="0.95454545454545459"/>
    <n v="0.13636363636363635"/>
    <n v="0"/>
    <n v="6.9974554707379131E-4"/>
    <n v="1.6857506361323156E-3"/>
    <n v="1.0858483114667146"/>
    <n v="13.548892811704835"/>
    <n v="0"/>
    <n v="0"/>
    <n v="0"/>
    <s v="потенциал"/>
    <e v="#DIV/0!"/>
    <s v="потенциал"/>
    <x v="0"/>
    <x v="10"/>
  </r>
  <r>
    <n v="509"/>
    <s v="50"/>
    <s v="Московская"/>
    <s v="МОЖАЙСК"/>
    <n v="31388"/>
    <n v="0"/>
    <n v="0"/>
    <n v="0"/>
    <n v="1321"/>
    <n v="90"/>
    <n v="6"/>
    <n v="78"/>
    <n v="73"/>
    <n v="128"/>
    <n v="28"/>
    <n v="247"/>
    <n v="32"/>
    <n v="12"/>
    <n v="665"/>
    <n v="1426"/>
    <n v="66300.486020325494"/>
    <n v="5395333.5"/>
    <n v="34948"/>
    <n v="71"/>
    <n v="2.7"/>
    <n v="0.92636746143057502"/>
    <n v="6.311360448807854E-2"/>
    <n v="4.2075736325385693E-3"/>
    <n v="0.11729323308270677"/>
    <n v="0.10977443609022557"/>
    <n v="0.19248120300751881"/>
    <n v="4.2105263157894736E-2"/>
    <n v="0.37142857142857144"/>
    <n v="4.8120300751879702E-2"/>
    <n v="1.8045112781954888E-2"/>
    <n v="2.1186440677966101E-2"/>
    <n v="4.5431375047788963E-2"/>
    <n v="2.1122876902104464"/>
    <n v="171.89159870014018"/>
    <n v="34948"/>
    <n v="0.71"/>
    <n v="2.7000000000000003E-2"/>
    <s v="потенциал"/>
    <n v="7.2420036803003074E-2"/>
    <s v="потенциал"/>
    <x v="349"/>
    <x v="12"/>
  </r>
  <r>
    <n v="510"/>
    <s v="75"/>
    <s v="Забайкальский"/>
    <s v="БОРЗЯ"/>
    <n v="31376"/>
    <n v="0"/>
    <n v="1"/>
    <n v="0"/>
    <n v="178"/>
    <n v="9"/>
    <n v="0"/>
    <n v="1"/>
    <n v="1"/>
    <n v="34"/>
    <n v="1"/>
    <n v="19"/>
    <n v="0"/>
    <n v="0"/>
    <n v="65"/>
    <n v="189"/>
    <n v="13045.960647489101"/>
    <n v="314874.995"/>
    <n v="20520"/>
    <n v="65.599999999999994"/>
    <n v="10"/>
    <n v="0.94179894179894175"/>
    <n v="4.7619047619047616E-2"/>
    <n v="0"/>
    <n v="1.5384615384615385E-2"/>
    <n v="1.5384615384615385E-2"/>
    <n v="0.52307692307692311"/>
    <n v="1.5384615384615385E-2"/>
    <n v="0.29230769230769232"/>
    <n v="0"/>
    <n v="0"/>
    <n v="2.0716471188169301E-3"/>
    <n v="6.0237123916369196E-3"/>
    <n v="0.41579425827030536"/>
    <n v="10.035536556603773"/>
    <n v="20520"/>
    <n v="0.65599999999999992"/>
    <n v="0.1"/>
    <s v="потенциал"/>
    <s v="не потенциал"/>
    <s v="потенциал"/>
    <x v="0"/>
    <x v="3"/>
  </r>
  <r>
    <n v="511"/>
    <s v="50"/>
    <s v="Московская"/>
    <s v="ЛИКИНО-ДУЛЕВО"/>
    <n v="31331"/>
    <n v="0"/>
    <n v="0"/>
    <n v="0"/>
    <n v="1616"/>
    <n v="54"/>
    <n v="5"/>
    <n v="102"/>
    <n v="99"/>
    <n v="101"/>
    <n v="59"/>
    <n v="253"/>
    <n v="19"/>
    <n v="12"/>
    <n v="735"/>
    <n v="1685"/>
    <n v="250025.912673238"/>
    <n v="5620732.3899999997"/>
    <n v="34948"/>
    <n v="71"/>
    <n v="2.7"/>
    <n v="0.95905044510385762"/>
    <n v="3.2047477744807124E-2"/>
    <n v="2.967359050445104E-3"/>
    <n v="0.13877551020408163"/>
    <n v="0.13469387755102041"/>
    <n v="0.13741496598639455"/>
    <n v="8.0272108843537415E-2"/>
    <n v="0.34421768707482991"/>
    <n v="2.5850340136054421E-2"/>
    <n v="1.6326530612244899E-2"/>
    <n v="2.345919376974881E-2"/>
    <n v="5.3780600683029589E-2"/>
    <n v="7.9801446705575305"/>
    <n v="179.39843573457597"/>
    <n v="34948"/>
    <n v="0.71"/>
    <n v="2.7000000000000003E-2"/>
    <s v="потенциал"/>
    <n v="7.2420036803003074E-2"/>
    <s v="потенциал"/>
    <x v="350"/>
    <x v="12"/>
  </r>
  <r>
    <n v="512"/>
    <s v="02"/>
    <s v="Башкортостан"/>
    <s v="ДЮРТЮЛИ"/>
    <n v="31272"/>
    <n v="0"/>
    <n v="0"/>
    <n v="0"/>
    <n v="993"/>
    <n v="68"/>
    <n v="7"/>
    <n v="31"/>
    <n v="32"/>
    <n v="181"/>
    <n v="22"/>
    <n v="168"/>
    <n v="6"/>
    <n v="1"/>
    <n v="461"/>
    <n v="1086"/>
    <n v="219004.84108408599"/>
    <n v="4010271.22"/>
    <n v="25971"/>
    <n v="65.2"/>
    <n v="5.3"/>
    <n v="0.91436464088397795"/>
    <n v="6.2615101289134445E-2"/>
    <n v="6.4456721915285451E-3"/>
    <n v="6.7245119305856832E-2"/>
    <n v="6.9414316702819959E-2"/>
    <n v="0.3926247288503254"/>
    <n v="4.7722342733188719E-2"/>
    <n v="0.36442516268980479"/>
    <n v="1.3015184381778741E-2"/>
    <n v="2.1691973969631237E-3"/>
    <n v="1.4741621898183678E-2"/>
    <n v="3.4727551803530314E-2"/>
    <n v="7.0032246445409951"/>
    <n v="128.23839920695832"/>
    <n v="25971"/>
    <n v="0.65200000000000002"/>
    <n v="5.2999999999999999E-2"/>
    <s v="потенциал"/>
    <n v="4.8275651381683389E-2"/>
    <s v="потенциал"/>
    <x v="351"/>
    <x v="9"/>
  </r>
  <r>
    <n v="513"/>
    <s v="64"/>
    <s v="Саратовская"/>
    <s v="ПЕТРОВСК"/>
    <n v="31158"/>
    <n v="0"/>
    <n v="0"/>
    <n v="0"/>
    <n v="810"/>
    <n v="55"/>
    <n v="2"/>
    <n v="23"/>
    <n v="16"/>
    <n v="27"/>
    <n v="18"/>
    <n v="155"/>
    <n v="7"/>
    <n v="3"/>
    <n v="264"/>
    <n v="873"/>
    <n v="151796.690157645"/>
    <n v="1959006.4"/>
    <n v="17941"/>
    <n v="65.5"/>
    <n v="4.5999999999999996"/>
    <n v="0.92783505154639179"/>
    <n v="6.3001145475372278E-2"/>
    <n v="2.2909507445589921E-3"/>
    <n v="8.7121212121212127E-2"/>
    <n v="6.0606060606060608E-2"/>
    <n v="0.10227272727272728"/>
    <n v="6.8181818181818177E-2"/>
    <n v="0.58712121212121215"/>
    <n v="2.6515151515151516E-2"/>
    <n v="1.1363636363636364E-2"/>
    <n v="8.4729443481609858E-3"/>
    <n v="2.801848642403235E-2"/>
    <n v="4.8718367725028884"/>
    <n v="62.873303806406057"/>
    <n v="17941"/>
    <n v="0.65500000000000003"/>
    <n v="4.5999999999999999E-2"/>
    <s v="потенциал"/>
    <n v="6.2447674634600124E-2"/>
    <s v="потенциал"/>
    <x v="352"/>
    <x v="6"/>
  </r>
  <r>
    <n v="514"/>
    <s v="06"/>
    <s v="Ингушетия"/>
    <s v="КАРАБУЛАК"/>
    <n v="31081"/>
    <n v="0"/>
    <n v="0"/>
    <n v="0"/>
    <n v="52"/>
    <n v="3"/>
    <n v="1"/>
    <n v="0"/>
    <n v="0"/>
    <n v="1"/>
    <n v="0"/>
    <n v="9"/>
    <n v="1"/>
    <n v="0"/>
    <n v="10"/>
    <n v="57"/>
    <n v="7002.4959674195898"/>
    <n v="68667.28"/>
    <n v="14346"/>
    <n v="70.400000000000006"/>
    <n v="29.8"/>
    <n v="0.91228070175438591"/>
    <n v="5.2631578947368418E-2"/>
    <n v="1.7543859649122806E-2"/>
    <n v="0"/>
    <n v="0"/>
    <n v="0.1"/>
    <n v="0"/>
    <n v="0.9"/>
    <n v="0.1"/>
    <n v="0"/>
    <n v="3.2173996975644282E-4"/>
    <n v="1.8339178276117242E-3"/>
    <n v="0.22529828407771918"/>
    <n v="2.2093008590457193"/>
    <n v="14346"/>
    <n v="0.70400000000000007"/>
    <n v="0.29799999999999999"/>
    <s v="потенциал"/>
    <e v="#DIV/0!"/>
    <s v="потенциал"/>
    <x v="0"/>
    <x v="14"/>
  </r>
  <r>
    <n v="515"/>
    <s v="06"/>
    <s v="Ингушетия"/>
    <s v="МАЛГОБЕК"/>
    <n v="31076"/>
    <n v="0"/>
    <n v="0"/>
    <n v="0"/>
    <n v="85"/>
    <n v="2"/>
    <n v="1"/>
    <n v="0"/>
    <n v="0"/>
    <n v="1"/>
    <n v="0"/>
    <n v="14"/>
    <n v="0"/>
    <n v="0"/>
    <n v="15"/>
    <n v="88"/>
    <n v="7166.7402379322803"/>
    <n v="539076.6"/>
    <n v="14346"/>
    <n v="70.400000000000006"/>
    <n v="29.8"/>
    <n v="0.96590909090909094"/>
    <n v="2.2727272727272728E-2"/>
    <n v="1.1363636363636364E-2"/>
    <n v="0"/>
    <n v="0"/>
    <n v="6.6666666666666666E-2"/>
    <n v="0"/>
    <n v="0.93333333333333335"/>
    <n v="0"/>
    <n v="0"/>
    <n v="4.8268760458231431E-4"/>
    <n v="2.8317672802162441E-3"/>
    <n v="0.23061977854074786"/>
    <n v="17.347039516025227"/>
    <n v="14346"/>
    <n v="0.70400000000000007"/>
    <n v="0.29799999999999999"/>
    <s v="потенциал"/>
    <e v="#DIV/0!"/>
    <s v="потенциал"/>
    <x v="0"/>
    <x v="14"/>
  </r>
  <r>
    <n v="516"/>
    <s v="69"/>
    <s v="Тверская"/>
    <s v="УДОМЛЯ"/>
    <n v="31048"/>
    <n v="0"/>
    <n v="0"/>
    <n v="0"/>
    <n v="431"/>
    <n v="26"/>
    <n v="3"/>
    <n v="8"/>
    <n v="10"/>
    <n v="40"/>
    <n v="5"/>
    <n v="76"/>
    <n v="5"/>
    <n v="6"/>
    <n v="158"/>
    <n v="482"/>
    <n v="140567.815523392"/>
    <n v="1742593.57"/>
    <n v="20602"/>
    <n v="70.5"/>
    <n v="5.3"/>
    <n v="0.89419087136929465"/>
    <n v="5.3941908713692949E-2"/>
    <n v="6.2240663900414933E-3"/>
    <n v="5.0632911392405063E-2"/>
    <n v="6.3291139240506333E-2"/>
    <n v="0.25316455696202533"/>
    <n v="3.1645569620253167E-2"/>
    <n v="0.48101265822784811"/>
    <n v="3.1645569620253167E-2"/>
    <n v="3.7974683544303799E-2"/>
    <n v="5.0888946147900028E-3"/>
    <n v="1.5524349394485958E-2"/>
    <n v="4.5274354394290128"/>
    <n v="56.125791355320793"/>
    <n v="20602"/>
    <n v="0.70499999999999996"/>
    <n v="5.2999999999999999E-2"/>
    <s v="потенциал"/>
    <n v="6.2447674634600124E-2"/>
    <s v="потенциал"/>
    <x v="353"/>
    <x v="6"/>
  </r>
  <r>
    <n v="517"/>
    <s v="91"/>
    <s v="Крым"/>
    <s v="КРАСНОПЕРЕКОПСК"/>
    <n v="31023"/>
    <n v="0"/>
    <n v="0"/>
    <n v="0"/>
    <n v="45"/>
    <n v="5"/>
    <n v="2"/>
    <n v="0"/>
    <n v="0"/>
    <n v="0"/>
    <n v="0"/>
    <n v="15"/>
    <n v="1"/>
    <n v="1"/>
    <n v="15"/>
    <n v="52"/>
    <n v="5746.8489392915099"/>
    <n v="327369.55"/>
    <n v="0"/>
    <n v="0"/>
    <n v="0"/>
    <n v="0.86538461538461542"/>
    <n v="9.6153846153846159E-2"/>
    <n v="3.8461538461538464E-2"/>
    <n v="0"/>
    <n v="0"/>
    <n v="0"/>
    <n v="0"/>
    <n v="1"/>
    <n v="6.6666666666666666E-2"/>
    <n v="6.6666666666666666E-2"/>
    <n v="4.8351223285949136E-4"/>
    <n v="1.6761757405795699E-3"/>
    <n v="0.18524478416953583"/>
    <n v="10.552478806047127"/>
    <n v="0"/>
    <n v="0"/>
    <n v="0"/>
    <s v="потенциал"/>
    <e v="#DIV/0!"/>
    <s v="потенциал"/>
    <x v="0"/>
    <x v="10"/>
  </r>
  <r>
    <n v="518"/>
    <s v="65"/>
    <s v="Сахалинская"/>
    <s v="ХОЛМСК"/>
    <n v="30936"/>
    <n v="0"/>
    <n v="0"/>
    <n v="0"/>
    <n v="888"/>
    <n v="118"/>
    <n v="41"/>
    <n v="33"/>
    <n v="35"/>
    <n v="98"/>
    <n v="9"/>
    <n v="119"/>
    <n v="36"/>
    <n v="18"/>
    <n v="591"/>
    <n v="1052"/>
    <n v="713824.61467076605"/>
    <n v="2163261.8802999998"/>
    <n v="44690"/>
    <n v="72.3"/>
    <n v="6.5"/>
    <n v="0.844106463878327"/>
    <n v="0.11216730038022814"/>
    <n v="3.8973384030418251E-2"/>
    <n v="5.5837563451776651E-2"/>
    <n v="5.9221658206429779E-2"/>
    <n v="0.16582064297800339"/>
    <n v="1.5228426395939087E-2"/>
    <n v="0.20135363790186125"/>
    <n v="6.0913705583756347E-2"/>
    <n v="3.0456852791878174E-2"/>
    <n v="1.9103956555469356E-2"/>
    <n v="3.4005689164727182E-2"/>
    <n v="23.074237608959336"/>
    <n v="69.927006733255752"/>
    <n v="44690"/>
    <n v="0.72299999999999998"/>
    <n v="6.5000000000000002E-2"/>
    <s v="потенциал"/>
    <n v="9.4586223681889375E-2"/>
    <s v="потенциал"/>
    <x v="354"/>
    <x v="4"/>
  </r>
  <r>
    <n v="519"/>
    <s v="52"/>
    <s v="Нижегородская"/>
    <s v="ГОРОДЕЦ"/>
    <n v="30699"/>
    <n v="0"/>
    <n v="0"/>
    <n v="0"/>
    <n v="1566"/>
    <n v="102"/>
    <n v="10"/>
    <n v="51"/>
    <n v="72"/>
    <n v="153"/>
    <n v="45"/>
    <n v="199"/>
    <n v="12"/>
    <n v="8"/>
    <n v="549"/>
    <n v="1700"/>
    <n v="370502.64873980102"/>
    <n v="3304852.7149999999"/>
    <n v="27930"/>
    <n v="70.400000000000006"/>
    <n v="4.2"/>
    <n v="0.92117647058823526"/>
    <n v="0.06"/>
    <n v="5.8823529411764705E-3"/>
    <n v="9.2896174863387984E-2"/>
    <n v="0.13114754098360656"/>
    <n v="0.27868852459016391"/>
    <n v="8.1967213114754092E-2"/>
    <n v="0.36247723132969034"/>
    <n v="2.185792349726776E-2"/>
    <n v="1.4571948998178506E-2"/>
    <n v="1.7883318674875404E-2"/>
    <n v="5.5376396625297239E-2"/>
    <n v="12.068883310199062"/>
    <n v="107.65343219648848"/>
    <n v="27930"/>
    <n v="0.70400000000000007"/>
    <n v="4.2000000000000003E-2"/>
    <s v="потенциал"/>
    <n v="3.8691512280848654E-2"/>
    <s v="потенциал"/>
    <x v="355"/>
    <x v="7"/>
  </r>
  <r>
    <n v="520"/>
    <s v="66"/>
    <s v="Свердловская"/>
    <s v="БОГДАНОВИЧ"/>
    <n v="30678"/>
    <n v="0"/>
    <n v="0"/>
    <n v="0"/>
    <n v="1204"/>
    <n v="70"/>
    <n v="5"/>
    <n v="46"/>
    <n v="57"/>
    <n v="121"/>
    <n v="35"/>
    <n v="177"/>
    <n v="18"/>
    <n v="5"/>
    <n v="651"/>
    <n v="1292"/>
    <n v="109515.064354428"/>
    <n v="3772705.24"/>
    <n v="32157"/>
    <n v="69.400000000000006"/>
    <n v="6.1"/>
    <n v="0.93188854489164086"/>
    <n v="5.4179566563467493E-2"/>
    <n v="3.869969040247678E-3"/>
    <n v="7.0660522273425494E-2"/>
    <n v="8.755760368663594E-2"/>
    <n v="0.18586789554531491"/>
    <n v="5.3763440860215055E-2"/>
    <n v="0.27188940092165897"/>
    <n v="2.7649769585253458E-2"/>
    <n v="7.6804915514592934E-3"/>
    <n v="2.1220418540973989E-2"/>
    <n v="4.2114870591303213E-2"/>
    <n v="3.5698241200348133"/>
    <n v="122.97754873199035"/>
    <n v="32157"/>
    <n v="0.69400000000000006"/>
    <n v="6.0999999999999999E-2"/>
    <s v="потенциал"/>
    <n v="5.6072747445950068E-2"/>
    <s v="потенциал"/>
    <x v="356"/>
    <x v="8"/>
  </r>
  <r>
    <n v="521"/>
    <s v="05"/>
    <s v="Дагестан"/>
    <s v="ДАГЕСТАНСКИЕ ОГНИ"/>
    <n v="30671"/>
    <n v="0"/>
    <n v="0"/>
    <n v="0"/>
    <n v="366"/>
    <n v="7"/>
    <n v="0"/>
    <n v="1"/>
    <n v="0"/>
    <n v="99"/>
    <n v="0"/>
    <n v="56"/>
    <n v="3"/>
    <n v="0"/>
    <n v="159"/>
    <n v="388"/>
    <n v="132251.919357846"/>
    <n v="1010555.395"/>
    <n v="23423"/>
    <n v="63.1"/>
    <n v="10.199999999999999"/>
    <n v="0.94329896907216493"/>
    <n v="1.804123711340206E-2"/>
    <n v="0"/>
    <n v="6.2893081761006293E-3"/>
    <n v="0"/>
    <n v="0.62264150943396224"/>
    <n v="0"/>
    <n v="0.3522012578616352"/>
    <n v="1.8867924528301886E-2"/>
    <n v="0"/>
    <n v="5.1840500798800166E-3"/>
    <n v="1.265038635844935E-2"/>
    <n v="4.3119532900083462"/>
    <n v="32.948237585993283"/>
    <n v="23423"/>
    <n v="0.63100000000000001"/>
    <n v="0.10199999999999999"/>
    <s v="потенциал"/>
    <n v="6.4049399508168792E-2"/>
    <s v="потенциал"/>
    <x v="357"/>
    <x v="3"/>
  </r>
  <r>
    <n v="522"/>
    <s v="09"/>
    <s v="Карачаево-Черкесская"/>
    <s v="УСТЬ-ДЖЕГУТА"/>
    <n v="30602"/>
    <n v="0"/>
    <n v="0"/>
    <n v="0"/>
    <n v="1088"/>
    <n v="39"/>
    <n v="5"/>
    <n v="0"/>
    <n v="32"/>
    <n v="256"/>
    <n v="0"/>
    <n v="29"/>
    <n v="2"/>
    <n v="2"/>
    <n v="506"/>
    <n v="1148"/>
    <n v="232434.36754836899"/>
    <n v="698172.01740000001"/>
    <n v="16081"/>
    <n v="65.2"/>
    <n v="13"/>
    <n v="0.94773519163763065"/>
    <n v="3.3972125435540068E-2"/>
    <n v="4.3554006968641113E-3"/>
    <n v="0"/>
    <n v="6.3241106719367585E-2"/>
    <n v="0.50592885375494068"/>
    <n v="0"/>
    <n v="5.731225296442688E-2"/>
    <n v="3.952569169960474E-3"/>
    <n v="3.952569169960474E-3"/>
    <n v="1.6534867002156721E-2"/>
    <n v="3.7513887981177697E-2"/>
    <n v="7.5953979330883268"/>
    <n v="22.814587850467291"/>
    <n v="16081"/>
    <n v="0.65200000000000002"/>
    <n v="0.13"/>
    <s v="потенциал"/>
    <n v="6.4049399508168792E-2"/>
    <s v="потенциал"/>
    <x v="358"/>
    <x v="3"/>
  </r>
  <r>
    <n v="523"/>
    <s v="74"/>
    <s v="Челябинская"/>
    <s v="ВЕРХНИЙ УФАЛЕЙ"/>
    <n v="30504"/>
    <n v="0"/>
    <n v="0"/>
    <n v="0"/>
    <n v="748"/>
    <n v="37"/>
    <n v="0"/>
    <n v="24"/>
    <n v="31"/>
    <n v="121"/>
    <n v="18"/>
    <n v="57"/>
    <n v="4"/>
    <n v="2"/>
    <n v="295"/>
    <n v="795"/>
    <n v="169423.69996062899"/>
    <n v="860523.88500000001"/>
    <n v="23157"/>
    <n v="70.400000000000006"/>
    <n v="6.2"/>
    <n v="0.9408805031446541"/>
    <n v="4.6540880503144651E-2"/>
    <n v="0"/>
    <n v="8.1355932203389825E-2"/>
    <n v="0.10508474576271186"/>
    <n v="0.4101694915254237"/>
    <n v="6.1016949152542375E-2"/>
    <n v="0.19322033898305085"/>
    <n v="1.3559322033898305E-2"/>
    <n v="6.7796610169491523E-3"/>
    <n v="9.6708628376606341E-3"/>
    <n v="2.6062155782848151E-2"/>
    <n v="5.5541469958244489"/>
    <n v="28.210198170731708"/>
    <n v="23157"/>
    <n v="0.70400000000000007"/>
    <n v="6.2E-2"/>
    <s v="потенциал"/>
    <n v="4.8991176808558419E-2"/>
    <s v="потенциал"/>
    <x v="359"/>
    <x v="5"/>
  </r>
  <r>
    <n v="524"/>
    <s v="40"/>
    <s v="Калужская"/>
    <s v="МАЛОЯРОСЛАВЕЦ"/>
    <n v="30401"/>
    <n v="0"/>
    <n v="0"/>
    <n v="0"/>
    <n v="1075"/>
    <n v="63"/>
    <n v="10"/>
    <n v="38"/>
    <n v="74"/>
    <n v="149"/>
    <n v="18"/>
    <n v="151"/>
    <n v="13"/>
    <n v="7"/>
    <n v="491"/>
    <n v="1165"/>
    <n v="481147.49095500301"/>
    <n v="3903842.99"/>
    <n v="24984"/>
    <n v="69.400000000000006"/>
    <n v="4.2"/>
    <n v="0.92274678111587982"/>
    <n v="5.4077253218884118E-2"/>
    <n v="8.5836909871244635E-3"/>
    <n v="7.7393075356415472E-2"/>
    <n v="0.15071283095723015"/>
    <n v="0.30346232179226068"/>
    <n v="3.6659877800407331E-2"/>
    <n v="0.3075356415478615"/>
    <n v="2.6476578411405296E-2"/>
    <n v="1.4256619144602852E-2"/>
    <n v="1.6150784513667315E-2"/>
    <n v="3.8321107858294137E-2"/>
    <n v="15.826699482089504"/>
    <n v="128.41166376106051"/>
    <n v="24984"/>
    <n v="0.69400000000000006"/>
    <n v="4.2000000000000003E-2"/>
    <s v="потенциал"/>
    <n v="3.8691512280848654E-2"/>
    <s v="потенциал"/>
    <x v="360"/>
    <x v="7"/>
  </r>
  <r>
    <n v="525"/>
    <s v="54"/>
    <s v="Новосибирская"/>
    <s v="БАРАБИНСК"/>
    <n v="30394"/>
    <n v="0"/>
    <n v="0"/>
    <n v="0"/>
    <n v="908"/>
    <n v="25"/>
    <n v="3"/>
    <n v="13"/>
    <n v="59"/>
    <n v="214"/>
    <n v="11"/>
    <n v="85"/>
    <n v="6"/>
    <n v="2"/>
    <n v="442"/>
    <n v="953"/>
    <n v="8579.5329304932693"/>
    <n v="1635457.2350000001"/>
    <n v="23110"/>
    <n v="68.599999999999994"/>
    <n v="5.0999999999999996"/>
    <n v="0.95278069254984266"/>
    <n v="2.6232948583420776E-2"/>
    <n v="3.1479538300104933E-3"/>
    <n v="2.9411764705882353E-2"/>
    <n v="0.1334841628959276"/>
    <n v="0.48416289592760181"/>
    <n v="2.4886877828054297E-2"/>
    <n v="0.19230769230769232"/>
    <n v="1.3574660633484163E-2"/>
    <n v="4.5248868778280547E-3"/>
    <n v="1.4542343883661249E-2"/>
    <n v="3.1354872672237945E-2"/>
    <n v="0.28227719058015627"/>
    <n v="53.808555471474634"/>
    <n v="23110"/>
    <n v="0.68599999999999994"/>
    <n v="5.0999999999999997E-2"/>
    <s v="потенциал"/>
    <n v="3.8691512280848654E-2"/>
    <s v="потенциал"/>
    <x v="361"/>
    <x v="7"/>
  </r>
  <r>
    <n v="526"/>
    <s v="62"/>
    <s v="Рязанская"/>
    <s v="СКОПИН"/>
    <n v="30374"/>
    <n v="0"/>
    <n v="0"/>
    <n v="0"/>
    <n v="494"/>
    <n v="18"/>
    <n v="6"/>
    <n v="7"/>
    <n v="18"/>
    <n v="41"/>
    <n v="8"/>
    <n v="81"/>
    <n v="6"/>
    <n v="4"/>
    <n v="175"/>
    <n v="520"/>
    <n v="-293119.267264792"/>
    <n v="1679858.95"/>
    <n v="21988"/>
    <n v="61.6"/>
    <n v="4.4000000000000004"/>
    <n v="0.95"/>
    <n v="3.4615384615384617E-2"/>
    <n v="1.1538461538461539E-2"/>
    <n v="0.04"/>
    <n v="0.10285714285714286"/>
    <n v="0.23428571428571429"/>
    <n v="4.5714285714285714E-2"/>
    <n v="0.46285714285714286"/>
    <n v="3.4285714285714287E-2"/>
    <n v="2.2857142857142857E-2"/>
    <n v="5.7615065516560217E-3"/>
    <n v="1.7119905182063608E-2"/>
    <n v="-9.6503347357869238"/>
    <n v="55.305819121617169"/>
    <n v="21988"/>
    <n v="0.61599999999999999"/>
    <n v="4.4000000000000004E-2"/>
    <s v="потенциал"/>
    <n v="6.2447674634600124E-2"/>
    <s v="потенциал"/>
    <x v="362"/>
    <x v="6"/>
  </r>
  <r>
    <n v="527"/>
    <s v="29"/>
    <s v="Архангельская"/>
    <s v="МИРНЫЙ"/>
    <n v="30259"/>
    <n v="0"/>
    <n v="0"/>
    <n v="0"/>
    <n v="1171"/>
    <n v="146"/>
    <n v="10"/>
    <n v="62"/>
    <n v="31"/>
    <n v="113"/>
    <n v="108"/>
    <n v="489"/>
    <n v="12"/>
    <n v="7"/>
    <n v="733"/>
    <n v="1337"/>
    <n v="-354364.695592687"/>
    <n v="21182115.704999998"/>
    <n v="29432"/>
    <n v="67"/>
    <n v="7.2"/>
    <n v="0.87584143605086018"/>
    <n v="0.10919970082273747"/>
    <n v="7.4794315632011965E-3"/>
    <n v="8.4583901773533421E-2"/>
    <n v="4.229195088676671E-2"/>
    <n v="0.15416098226466576"/>
    <n v="0.14733969986357434"/>
    <n v="0.66712141882673948"/>
    <n v="1.6371077762619372E-2"/>
    <n v="9.5497953615279671E-3"/>
    <n v="2.4224197759344326E-2"/>
    <n v="4.4185201097194225E-2"/>
    <n v="-11.711051111824151"/>
    <n v="700.02695743415177"/>
    <n v="29432"/>
    <n v="0.67"/>
    <n v="7.2000000000000008E-2"/>
    <s v="потенциал"/>
    <n v="4.8275651381683389E-2"/>
    <s v="потенциал"/>
    <x v="363"/>
    <x v="9"/>
  </r>
  <r>
    <n v="528"/>
    <s v="74"/>
    <s v="Челябинская"/>
    <s v="ЕМАНЖЕЛИНСК"/>
    <n v="30218"/>
    <n v="0"/>
    <n v="0"/>
    <n v="0"/>
    <n v="1651"/>
    <n v="97"/>
    <n v="5"/>
    <n v="94"/>
    <n v="68"/>
    <n v="111"/>
    <n v="94"/>
    <n v="235"/>
    <n v="11"/>
    <n v="1"/>
    <n v="669"/>
    <n v="1762"/>
    <n v="173273.186541289"/>
    <n v="4463057.9950000001"/>
    <n v="23157"/>
    <n v="70.400000000000006"/>
    <n v="6.2"/>
    <n v="0.9370034052213394"/>
    <n v="5.5051078320090804E-2"/>
    <n v="2.8376844494892167E-3"/>
    <n v="0.14050822122571002"/>
    <n v="0.10164424514200299"/>
    <n v="0.16591928251121077"/>
    <n v="0.14050822122571002"/>
    <n v="0.35127055306427502"/>
    <n v="1.6442451420029897E-2"/>
    <n v="1.4947683109118087E-3"/>
    <n v="2.2139122377390959E-2"/>
    <n v="5.8309616784697864E-2"/>
    <n v="5.7341050546458732"/>
    <n v="147.69534697862201"/>
    <n v="23157"/>
    <n v="0.70400000000000007"/>
    <n v="6.2E-2"/>
    <s v="потенциал"/>
    <n v="4.8991176808558419E-2"/>
    <s v="потенциал"/>
    <x v="364"/>
    <x v="5"/>
  </r>
  <r>
    <n v="529"/>
    <s v="66"/>
    <s v="Свердловская"/>
    <s v="КУШВА"/>
    <n v="30166"/>
    <n v="0"/>
    <n v="0"/>
    <n v="0"/>
    <n v="1272"/>
    <n v="76"/>
    <n v="6"/>
    <n v="44"/>
    <n v="66"/>
    <n v="260"/>
    <n v="25"/>
    <n v="123"/>
    <n v="7"/>
    <n v="4"/>
    <n v="607"/>
    <n v="1366"/>
    <n v="276561.64271006302"/>
    <n v="1689804.3149999999"/>
    <n v="32157"/>
    <n v="69.400000000000006"/>
    <n v="6.1"/>
    <n v="0.93118594436310398"/>
    <n v="5.5636896046852125E-2"/>
    <n v="4.3923865300146414E-3"/>
    <n v="7.248764415156507E-2"/>
    <n v="0.10873146622734761"/>
    <n v="0.42833607907742999"/>
    <n v="4.118616144975288E-2"/>
    <n v="0.20263591433278419"/>
    <n v="1.1532125205930808E-2"/>
    <n v="6.5897858319604614E-3"/>
    <n v="2.0121991646224226E-2"/>
    <n v="4.5282768679970831E-2"/>
    <n v="9.1679918686621704"/>
    <n v="56.016850593383275"/>
    <n v="32157"/>
    <n v="0.69400000000000006"/>
    <n v="6.0999999999999999E-2"/>
    <s v="потенциал"/>
    <n v="5.6072747445950068E-2"/>
    <s v="потенциал"/>
    <x v="365"/>
    <x v="8"/>
  </r>
  <r>
    <n v="530"/>
    <s v="23"/>
    <s v="Краснодарский"/>
    <s v="ГОРЯЧИЙ КЛЮЧ"/>
    <n v="30093"/>
    <n v="0"/>
    <n v="0"/>
    <n v="0"/>
    <n v="1333"/>
    <n v="143"/>
    <n v="26"/>
    <n v="70"/>
    <n v="63"/>
    <n v="112"/>
    <n v="39"/>
    <n v="251"/>
    <n v="25"/>
    <n v="16"/>
    <n v="645"/>
    <n v="1513"/>
    <n v="705159.94215825095"/>
    <n v="4379610.0750000002"/>
    <n v="28788"/>
    <n v="64.8"/>
    <n v="5.7"/>
    <n v="0.88103106411103771"/>
    <n v="9.4514210178453406E-2"/>
    <n v="1.7184401850627893E-2"/>
    <n v="0.10852713178294573"/>
    <n v="9.7674418604651161E-2"/>
    <n v="0.17364341085271318"/>
    <n v="6.0465116279069767E-2"/>
    <n v="0.38914728682170541"/>
    <n v="3.875968992248062E-2"/>
    <n v="2.4806201550387597E-2"/>
    <n v="2.1433555976472934E-2"/>
    <n v="5.027747316651713E-2"/>
    <n v="23.432690066070215"/>
    <n v="145.53584139168578"/>
    <n v="28788"/>
    <n v="0.64800000000000002"/>
    <n v="5.7000000000000002E-2"/>
    <s v="потенциал"/>
    <n v="4.8275651381683389E-2"/>
    <s v="потенциал"/>
    <x v="366"/>
    <x v="9"/>
  </r>
  <r>
    <n v="531"/>
    <s v="33"/>
    <s v="Владимирская"/>
    <s v="КИРЖАЧ"/>
    <n v="30044"/>
    <n v="0"/>
    <n v="0"/>
    <n v="0"/>
    <n v="769"/>
    <n v="31"/>
    <n v="1"/>
    <n v="22"/>
    <n v="16"/>
    <n v="55"/>
    <n v="7"/>
    <n v="200"/>
    <n v="9"/>
    <n v="7"/>
    <n v="327"/>
    <n v="807"/>
    <n v="297889.03886947897"/>
    <n v="4633859.84"/>
    <n v="20569"/>
    <n v="69.8"/>
    <n v="4.3"/>
    <n v="0.95291201982651796"/>
    <n v="3.8413878562577448E-2"/>
    <n v="1.2391573729863693E-3"/>
    <n v="6.7278287461773695E-2"/>
    <n v="4.8929663608562692E-2"/>
    <n v="0.16819571865443425"/>
    <n v="2.1406727828746176E-2"/>
    <n v="0.6116207951070336"/>
    <n v="2.7522935779816515E-2"/>
    <n v="2.1406727828746176E-2"/>
    <n v="1.0884036746105712E-2"/>
    <n v="2.6860604446811345E-2"/>
    <n v="9.9150924933257549"/>
    <n v="154.23578218612701"/>
    <n v="20569"/>
    <n v="0.69799999999999995"/>
    <n v="4.2999999999999997E-2"/>
    <s v="потенциал"/>
    <n v="6.2447674634600124E-2"/>
    <s v="потенциал"/>
    <x v="367"/>
    <x v="6"/>
  </r>
  <r>
    <n v="532"/>
    <s v="50"/>
    <s v="Московская"/>
    <s v="ЛУХОВИЦЫ"/>
    <n v="29849"/>
    <n v="0"/>
    <n v="0"/>
    <n v="0"/>
    <n v="977"/>
    <n v="47"/>
    <n v="16"/>
    <n v="31"/>
    <n v="74"/>
    <n v="105"/>
    <n v="23"/>
    <n v="130"/>
    <n v="16"/>
    <n v="8"/>
    <n v="466"/>
    <n v="1055"/>
    <n v="-292749.50585905602"/>
    <n v="3837903.21"/>
    <n v="34948"/>
    <n v="71"/>
    <n v="2.7"/>
    <n v="0.92606635071090049"/>
    <n v="4.4549763033175357E-2"/>
    <n v="1.5165876777251185E-2"/>
    <n v="6.652360515021459E-2"/>
    <n v="0.15879828326180256"/>
    <n v="0.22532188841201717"/>
    <n v="4.9356223175965663E-2"/>
    <n v="0.27896995708154504"/>
    <n v="3.4334763948497854E-2"/>
    <n v="1.7167381974248927E-2"/>
    <n v="1.5611913296927871E-2"/>
    <n v="3.5344567657207948E-2"/>
    <n v="-9.8076821956868248"/>
    <n v="128.5772793058394"/>
    <n v="34948"/>
    <n v="0.71"/>
    <n v="2.7000000000000003E-2"/>
    <s v="потенциал"/>
    <n v="7.2420036803003074E-2"/>
    <s v="потенциал"/>
    <x v="368"/>
    <x v="12"/>
  </r>
  <r>
    <n v="533"/>
    <s v="67"/>
    <s v="Смоленская"/>
    <s v="ДЕСНОГОРСК"/>
    <n v="29677"/>
    <n v="0"/>
    <n v="1"/>
    <n v="0"/>
    <n v="323"/>
    <n v="13"/>
    <n v="2"/>
    <n v="1"/>
    <n v="3"/>
    <n v="27"/>
    <n v="0"/>
    <n v="61"/>
    <n v="10"/>
    <n v="4"/>
    <n v="105"/>
    <n v="340"/>
    <n v="72992.311746370004"/>
    <n v="1508120.56"/>
    <n v="21788"/>
    <n v="69.599999999999994"/>
    <n v="5.0999999999999996"/>
    <n v="0.95"/>
    <n v="3.8235294117647062E-2"/>
    <n v="5.8823529411764705E-3"/>
    <n v="9.5238095238095247E-3"/>
    <n v="2.8571428571428571E-2"/>
    <n v="0.25714285714285712"/>
    <n v="0"/>
    <n v="0.580952380952381"/>
    <n v="9.5238095238095233E-2"/>
    <n v="3.8095238095238099E-2"/>
    <n v="3.5380934730599453E-3"/>
    <n v="1.1456683627051252E-2"/>
    <n v="2.4595583026036998"/>
    <n v="50.817823904033432"/>
    <n v="21788"/>
    <n v="0.69599999999999995"/>
    <n v="5.0999999999999997E-2"/>
    <s v="потенциал"/>
    <s v="не потенциал"/>
    <s v="потенциал"/>
    <x v="0"/>
    <x v="6"/>
  </r>
  <r>
    <n v="534"/>
    <s v="10"/>
    <s v="Карелия"/>
    <s v="СЕГЕЖА"/>
    <n v="29660"/>
    <n v="0"/>
    <n v="0"/>
    <n v="0"/>
    <n v="251"/>
    <n v="8"/>
    <n v="1"/>
    <n v="7"/>
    <n v="14"/>
    <n v="18"/>
    <n v="6"/>
    <n v="25"/>
    <n v="2"/>
    <n v="1"/>
    <n v="89"/>
    <n v="262"/>
    <n v="46603.144923221997"/>
    <n v="403175.39"/>
    <n v="22939"/>
    <n v="67.099999999999994"/>
    <n v="8.1"/>
    <n v="0.9580152671755725"/>
    <n v="3.0534351145038167E-2"/>
    <n v="3.8167938931297708E-3"/>
    <n v="7.8651685393258425E-2"/>
    <n v="0.15730337078651685"/>
    <n v="0.20224719101123595"/>
    <n v="6.741573033707865E-2"/>
    <n v="0.2808988764044944"/>
    <n v="2.247191011235955E-2"/>
    <n v="1.1235955056179775E-2"/>
    <n v="3.0006743088334458E-3"/>
    <n v="8.8334457181389082E-3"/>
    <n v="1.5712456144039784"/>
    <n v="13.593236345246122"/>
    <n v="22939"/>
    <n v="0.67099999999999993"/>
    <n v="8.1000000000000003E-2"/>
    <s v="потенциал"/>
    <n v="4.8991176808558419E-2"/>
    <s v="потенциал"/>
    <x v="369"/>
    <x v="5"/>
  </r>
  <r>
    <n v="535"/>
    <s v="20"/>
    <s v="Чеченская"/>
    <s v="АРГУН"/>
    <n v="29528"/>
    <n v="0"/>
    <n v="0"/>
    <n v="0"/>
    <n v="638"/>
    <n v="36"/>
    <n v="8"/>
    <n v="0"/>
    <n v="0"/>
    <n v="414"/>
    <n v="1"/>
    <n v="8"/>
    <n v="1"/>
    <n v="0"/>
    <n v="420"/>
    <n v="716"/>
    <n v="220403.14804315701"/>
    <n v="199795.49"/>
    <n v="19788"/>
    <n v="73.900000000000006"/>
    <n v="21.5"/>
    <n v="0.89106145251396651"/>
    <n v="5.027932960893855E-2"/>
    <n v="1.11731843575419E-2"/>
    <n v="0"/>
    <n v="0"/>
    <n v="0.98571428571428577"/>
    <n v="2.3809523809523812E-3"/>
    <n v="1.9047619047619049E-2"/>
    <n v="2.3809523809523812E-3"/>
    <n v="0"/>
    <n v="1.4223787591438634E-2"/>
    <n v="2.4248171227309673E-2"/>
    <n v="7.4642084815482592"/>
    <n v="6.7663062178271467"/>
    <n v="19788"/>
    <n v="0.7390000000000001"/>
    <n v="0.215"/>
    <s v="потенциал"/>
    <e v="#DIV/0!"/>
    <s v="потенциал"/>
    <x v="0"/>
    <x v="11"/>
  </r>
  <r>
    <n v="536"/>
    <s v="22"/>
    <s v="Алтайский"/>
    <s v="АЛЕЙСК"/>
    <n v="29512"/>
    <n v="0"/>
    <n v="0"/>
    <n v="0"/>
    <n v="1233"/>
    <n v="43"/>
    <n v="5"/>
    <n v="33"/>
    <n v="55"/>
    <n v="362"/>
    <n v="53"/>
    <n v="82"/>
    <n v="2"/>
    <n v="2"/>
    <n v="685"/>
    <n v="1301"/>
    <n v="331071.23600842501"/>
    <n v="721875.89500000002"/>
    <n v="18434"/>
    <n v="63.6"/>
    <n v="7.2"/>
    <n v="0.94773251345119136"/>
    <n v="3.3051498847040735E-2"/>
    <n v="3.843197540353574E-3"/>
    <n v="4.8175182481751823E-2"/>
    <n v="8.0291970802919707E-2"/>
    <n v="0.52846715328467153"/>
    <n v="7.7372262773722625E-2"/>
    <n v="0.11970802919708029"/>
    <n v="2.9197080291970801E-3"/>
    <n v="2.9197080291970801E-3"/>
    <n v="2.3210897262130659E-2"/>
    <n v="4.4083762537272975E-2"/>
    <n v="11.218190431296591"/>
    <n v="24.460419320954188"/>
    <n v="18434"/>
    <n v="0.63600000000000001"/>
    <n v="7.2000000000000008E-2"/>
    <s v="потенциал"/>
    <n v="4.8991176808558419E-2"/>
    <s v="потенциал"/>
    <x v="370"/>
    <x v="5"/>
  </r>
  <r>
    <n v="537"/>
    <s v="32"/>
    <s v="Брянская"/>
    <s v="ДЯТЬКОВО"/>
    <n v="29438"/>
    <n v="0"/>
    <n v="1"/>
    <n v="0"/>
    <n v="431"/>
    <n v="12"/>
    <n v="0"/>
    <n v="3"/>
    <n v="11"/>
    <n v="35"/>
    <n v="0"/>
    <n v="68"/>
    <n v="2"/>
    <n v="3"/>
    <n v="153"/>
    <n v="452"/>
    <n v="35933.2929570868"/>
    <n v="1646746.87"/>
    <n v="22039"/>
    <n v="66.8"/>
    <n v="5"/>
    <n v="0.95353982300884954"/>
    <n v="2.6548672566371681E-2"/>
    <n v="0"/>
    <n v="1.9607843137254902E-2"/>
    <n v="7.1895424836601302E-2"/>
    <n v="0.22875816993464052"/>
    <n v="0"/>
    <n v="0.44444444444444442"/>
    <n v="1.3071895424836602E-2"/>
    <n v="1.9607843137254902E-2"/>
    <n v="5.1973639513553911E-3"/>
    <n v="1.5354303960866907E-2"/>
    <n v="1.2206431468539574"/>
    <n v="55.939495549969429"/>
    <n v="22039"/>
    <n v="0.66799999999999993"/>
    <n v="0.05"/>
    <s v="потенциал"/>
    <s v="не потенциал"/>
    <s v="потенциал"/>
    <x v="0"/>
    <x v="6"/>
  </r>
  <r>
    <n v="538"/>
    <s v="91"/>
    <s v="Крым"/>
    <s v="САКИ"/>
    <n v="29416"/>
    <n v="0"/>
    <n v="0"/>
    <n v="0"/>
    <n v="32"/>
    <n v="5"/>
    <n v="0"/>
    <n v="0"/>
    <n v="0"/>
    <n v="0"/>
    <n v="0"/>
    <n v="16"/>
    <n v="1"/>
    <n v="0"/>
    <n v="16"/>
    <n v="37"/>
    <n v="6000.21694142052"/>
    <n v="409977.32500000001"/>
    <n v="0"/>
    <n v="0"/>
    <n v="0"/>
    <n v="0.86486486486486491"/>
    <n v="0.13513513513513514"/>
    <n v="0"/>
    <n v="0"/>
    <n v="0"/>
    <n v="0"/>
    <n v="0"/>
    <n v="1"/>
    <n v="6.25E-2"/>
    <n v="0"/>
    <n v="5.4392167527875983E-4"/>
    <n v="1.2578188740821322E-3"/>
    <n v="0.20397800317584036"/>
    <n v="13.937222090019038"/>
    <n v="0"/>
    <n v="0"/>
    <n v="0"/>
    <s v="потенциал"/>
    <e v="#DIV/0!"/>
    <s v="потенциал"/>
    <x v="0"/>
    <x v="10"/>
  </r>
  <r>
    <n v="539"/>
    <s v="37"/>
    <s v="Ивановская"/>
    <s v="КОХМА"/>
    <n v="29408"/>
    <n v="1"/>
    <n v="0"/>
    <n v="0"/>
    <n v="1133"/>
    <n v="26"/>
    <n v="2"/>
    <n v="6"/>
    <n v="83"/>
    <n v="88"/>
    <n v="17"/>
    <n v="58"/>
    <n v="2"/>
    <n v="1"/>
    <n v="485"/>
    <n v="1169"/>
    <n v="41308.7432970679"/>
    <n v="1111917.5549999999"/>
    <n v="20409"/>
    <n v="67.099999999999994"/>
    <n v="4.3"/>
    <n v="0.96920444824636443"/>
    <n v="2.2241231822070145E-2"/>
    <n v="1.710863986313088E-3"/>
    <n v="1.2371134020618556E-2"/>
    <n v="0.1711340206185567"/>
    <n v="0.18144329896907216"/>
    <n v="3.5051546391752578E-2"/>
    <n v="0.11958762886597939"/>
    <n v="4.1237113402061857E-3"/>
    <n v="2.0618556701030928E-3"/>
    <n v="1.6492110990206747E-2"/>
    <n v="3.9751088139281826E-2"/>
    <n v="1.4046770707653666"/>
    <n v="37.810036554678994"/>
    <n v="20409"/>
    <n v="0.67099999999999993"/>
    <n v="4.2999999999999997E-2"/>
    <s v="потенциал"/>
    <s v="не потенциал"/>
    <s v="потенциал"/>
    <x v="0"/>
    <x v="6"/>
  </r>
  <r>
    <n v="540"/>
    <s v="30"/>
    <s v="Астраханская"/>
    <s v="ЗНАМЕНСК"/>
    <n v="29357"/>
    <n v="0"/>
    <n v="1"/>
    <n v="0"/>
    <n v="484"/>
    <n v="25"/>
    <n v="3"/>
    <n v="3"/>
    <n v="20"/>
    <n v="32"/>
    <n v="1"/>
    <n v="41"/>
    <n v="8"/>
    <n v="4"/>
    <n v="148"/>
    <n v="513"/>
    <n v="71399.479510676902"/>
    <n v="571421.30000000005"/>
    <n v="22169"/>
    <n v="69.7"/>
    <n v="7.5"/>
    <n v="0.94346978557504868"/>
    <n v="4.8732943469785572E-2"/>
    <n v="5.8479532163742687E-3"/>
    <n v="2.0270270270270271E-2"/>
    <n v="0.13513513513513514"/>
    <n v="0.21621621621621623"/>
    <n v="6.7567567567567571E-3"/>
    <n v="0.27702702702702703"/>
    <n v="5.4054054054054057E-2"/>
    <n v="2.7027027027027029E-2"/>
    <n v="5.0413870627107676E-3"/>
    <n v="1.7474537588990702E-2"/>
    <n v="2.4321108938473586"/>
    <n v="19.464567224171407"/>
    <n v="22169"/>
    <n v="0.69700000000000006"/>
    <n v="7.4999999999999997E-2"/>
    <s v="потенциал"/>
    <s v="не потенциал"/>
    <s v="потенциал"/>
    <x v="0"/>
    <x v="5"/>
  </r>
  <r>
    <n v="541"/>
    <s v="50"/>
    <s v="Московская"/>
    <s v="ДЕДОВСК"/>
    <n v="29280"/>
    <n v="0"/>
    <n v="0"/>
    <n v="0"/>
    <n v="4668"/>
    <n v="235"/>
    <n v="39"/>
    <n v="317"/>
    <n v="157"/>
    <n v="142"/>
    <n v="203"/>
    <n v="1522"/>
    <n v="77"/>
    <n v="67"/>
    <n v="2198"/>
    <n v="4959"/>
    <n v="2148536.9850668898"/>
    <n v="49409520"/>
    <n v="34948"/>
    <n v="71"/>
    <n v="2.7"/>
    <n v="0.94131881427707198"/>
    <n v="4.7388586408550114E-2"/>
    <n v="7.8644888082274652E-3"/>
    <n v="0.14422202001819837"/>
    <n v="7.1428571428571425E-2"/>
    <n v="6.4604185623293897E-2"/>
    <n v="9.2356687898089165E-2"/>
    <n v="0.69244767970882626"/>
    <n v="3.5031847133757961E-2"/>
    <n v="3.0482256596906277E-2"/>
    <n v="7.5068306010928967E-2"/>
    <n v="0.16936475409836066"/>
    <n v="73.378995391628749"/>
    <n v="1687.483606557377"/>
    <n v="34948"/>
    <n v="0.71"/>
    <n v="2.7000000000000003E-2"/>
    <s v="потенциал"/>
    <n v="7.2420036803003074E-2"/>
    <s v="потенциал"/>
    <x v="371"/>
    <x v="12"/>
  </r>
  <r>
    <n v="542"/>
    <s v="66"/>
    <s v="Свердловская"/>
    <s v="СЕВЕРОУРАЛЬСК"/>
    <n v="29279"/>
    <n v="0"/>
    <n v="1"/>
    <n v="0"/>
    <n v="2338"/>
    <n v="57"/>
    <n v="5"/>
    <n v="14"/>
    <n v="113"/>
    <n v="333"/>
    <n v="18"/>
    <n v="89"/>
    <n v="9"/>
    <n v="1"/>
    <n v="1365"/>
    <n v="2430"/>
    <n v="295737.47204652498"/>
    <n v="1102747.44"/>
    <n v="32157"/>
    <n v="69.400000000000006"/>
    <n v="6.1"/>
    <n v="0.96213991769547325"/>
    <n v="2.3456790123456792E-2"/>
    <n v="2.05761316872428E-3"/>
    <n v="1.0256410256410256E-2"/>
    <n v="8.2783882783882781E-2"/>
    <n v="0.24395604395604395"/>
    <n v="1.3186813186813187E-2"/>
    <n v="6.5201465201465206E-2"/>
    <n v="6.5934065934065934E-3"/>
    <n v="7.326007326007326E-4"/>
    <n v="4.6620444687318553E-2"/>
    <n v="8.2994637795006654E-2"/>
    <n v="10.100668467042077"/>
    <n v="37.663425663444791"/>
    <n v="32157"/>
    <n v="0.69400000000000006"/>
    <n v="6.0999999999999999E-2"/>
    <s v="потенциал"/>
    <s v="не потенциал"/>
    <s v="потенциал"/>
    <x v="0"/>
    <x v="8"/>
  </r>
  <r>
    <n v="543"/>
    <s v="56"/>
    <s v="Оренбургская"/>
    <s v="СОРОЧИНСК"/>
    <n v="29260"/>
    <n v="0"/>
    <n v="0"/>
    <n v="0"/>
    <n v="2992"/>
    <n v="177"/>
    <n v="12"/>
    <n v="222"/>
    <n v="151"/>
    <n v="176"/>
    <n v="359"/>
    <n v="593"/>
    <n v="23"/>
    <n v="10"/>
    <n v="1278"/>
    <n v="3198"/>
    <n v="1227184.8334761299"/>
    <n v="9908925.6199999992"/>
    <n v="20724"/>
    <n v="68.8"/>
    <n v="4.4000000000000004"/>
    <n v="0.93558474046278928"/>
    <n v="5.5347091932457786E-2"/>
    <n v="3.7523452157598499E-3"/>
    <n v="0.17370892018779344"/>
    <n v="0.11815336463223787"/>
    <n v="0.13771517996870108"/>
    <n v="0.2809076682316119"/>
    <n v="0.46400625978090765"/>
    <n v="1.7996870109546165E-2"/>
    <n v="7.8247261345852897E-3"/>
    <n v="4.3677375256322627E-2"/>
    <n v="0.10929596719070403"/>
    <n v="41.940698341631233"/>
    <n v="338.65090977443606"/>
    <n v="20724"/>
    <n v="0.68799999999999994"/>
    <n v="4.4000000000000004E-2"/>
    <s v="потенциал"/>
    <n v="6.2447674634600124E-2"/>
    <s v="потенциал"/>
    <x v="372"/>
    <x v="6"/>
  </r>
  <r>
    <n v="544"/>
    <s v="74"/>
    <s v="Челябинская"/>
    <s v="КАРТАЛЫ"/>
    <n v="29136"/>
    <n v="0"/>
    <n v="0"/>
    <n v="0"/>
    <n v="952"/>
    <n v="51"/>
    <n v="2"/>
    <n v="20"/>
    <n v="29"/>
    <n v="256"/>
    <n v="16"/>
    <n v="82"/>
    <n v="2"/>
    <n v="0"/>
    <n v="536"/>
    <n v="1021"/>
    <n v="273606.20930615597"/>
    <n v="1061684.58"/>
    <n v="23157"/>
    <n v="70.400000000000006"/>
    <n v="6.2"/>
    <n v="0.93241919686581787"/>
    <n v="4.9951028403525957E-2"/>
    <n v="1.9588638589618022E-3"/>
    <n v="3.7313432835820892E-2"/>
    <n v="5.4104477611940295E-2"/>
    <n v="0.47761194029850745"/>
    <n v="2.9850746268656716E-2"/>
    <n v="0.15298507462686567"/>
    <n v="3.7313432835820895E-3"/>
    <n v="0"/>
    <n v="1.8396485447556288E-2"/>
    <n v="3.504255903349808E-2"/>
    <n v="9.3906579251151836"/>
    <n v="36.438927100494233"/>
    <n v="23157"/>
    <n v="0.70400000000000007"/>
    <n v="6.2E-2"/>
    <s v="потенциал"/>
    <n v="4.8991176808558419E-2"/>
    <s v="потенциал"/>
    <x v="373"/>
    <x v="5"/>
  </r>
  <r>
    <n v="545"/>
    <s v="66"/>
    <s v="Свердловская"/>
    <s v="КАРПИНСК"/>
    <n v="29118"/>
    <n v="0"/>
    <n v="1"/>
    <n v="0"/>
    <n v="1218"/>
    <n v="40"/>
    <n v="3"/>
    <n v="10"/>
    <n v="59"/>
    <n v="253"/>
    <n v="8"/>
    <n v="45"/>
    <n v="7"/>
    <n v="1"/>
    <n v="588"/>
    <n v="1297"/>
    <n v="349479.54495314701"/>
    <n v="793096.81"/>
    <n v="32157"/>
    <n v="69.400000000000006"/>
    <n v="6.1"/>
    <n v="0.93909020817270628"/>
    <n v="3.0840400925212029E-2"/>
    <n v="2.3130300693909021E-3"/>
    <n v="1.7006802721088437E-2"/>
    <n v="0.10034013605442177"/>
    <n v="0.43027210884353739"/>
    <n v="1.3605442176870748E-2"/>
    <n v="7.6530612244897961E-2"/>
    <n v="1.1904761904761904E-2"/>
    <n v="1.7006802721088435E-3"/>
    <n v="2.0193694621883373E-2"/>
    <n v="4.4542894429562468E-2"/>
    <n v="12.00218232547383"/>
    <n v="27.237338072669829"/>
    <n v="32157"/>
    <n v="0.69400000000000006"/>
    <n v="6.0999999999999999E-2"/>
    <s v="потенциал"/>
    <s v="не потенциал"/>
    <s v="потенциал"/>
    <x v="0"/>
    <x v="8"/>
  </r>
  <r>
    <n v="546"/>
    <s v="59"/>
    <s v="Пермский"/>
    <s v="КУДЫМКАР"/>
    <n v="28984"/>
    <n v="0"/>
    <n v="0"/>
    <n v="0"/>
    <n v="429"/>
    <n v="33"/>
    <n v="3"/>
    <n v="10"/>
    <n v="20"/>
    <n v="66"/>
    <n v="4"/>
    <n v="69"/>
    <n v="5"/>
    <n v="0"/>
    <n v="173"/>
    <n v="476"/>
    <n v="229715.75652380299"/>
    <n v="656763.77"/>
    <n v="28315"/>
    <n v="64.5"/>
    <n v="5.8"/>
    <n v="0.90126050420168069"/>
    <n v="6.9327731092436978E-2"/>
    <n v="6.3025210084033615E-3"/>
    <n v="5.7803468208092484E-2"/>
    <n v="0.11560693641618497"/>
    <n v="0.38150289017341038"/>
    <n v="2.3121387283236993E-2"/>
    <n v="0.39884393063583817"/>
    <n v="2.8901734104046242E-2"/>
    <n v="0"/>
    <n v="5.9688103781396634E-3"/>
    <n v="1.6422853988407399E-2"/>
    <n v="7.9256057315692452"/>
    <n v="22.659528360474745"/>
    <n v="28315"/>
    <n v="0.64500000000000002"/>
    <n v="5.7999999999999996E-2"/>
    <s v="потенциал"/>
    <n v="4.8275651381683389E-2"/>
    <s v="потенциал"/>
    <x v="374"/>
    <x v="9"/>
  </r>
  <r>
    <n v="547"/>
    <s v="51"/>
    <s v="Мурманская"/>
    <s v="КИРОВСК"/>
    <n v="28659"/>
    <n v="0"/>
    <n v="0"/>
    <n v="0"/>
    <n v="784"/>
    <n v="111"/>
    <n v="7"/>
    <n v="19"/>
    <n v="38"/>
    <n v="97"/>
    <n v="14"/>
    <n v="63"/>
    <n v="7"/>
    <n v="6"/>
    <n v="485"/>
    <n v="908"/>
    <n v="186755.69915896101"/>
    <n v="929611.53500000003"/>
    <n v="34149"/>
    <n v="74.2"/>
    <n v="6.7"/>
    <n v="0.86343612334801767"/>
    <n v="0.1222466960352423"/>
    <n v="7.709251101321586E-3"/>
    <n v="3.9175257731958762E-2"/>
    <n v="7.8350515463917525E-2"/>
    <n v="0.2"/>
    <n v="2.88659793814433E-2"/>
    <n v="0.12989690721649486"/>
    <n v="1.443298969072165E-2"/>
    <n v="1.2371134020618556E-2"/>
    <n v="1.6923130604696603E-2"/>
    <n v="3.1682891936215499E-2"/>
    <n v="6.5164764701825257"/>
    <n v="32.436984367912352"/>
    <n v="34149"/>
    <n v="0.74199999999999999"/>
    <n v="6.7000000000000004E-2"/>
    <s v="потенциал"/>
    <n v="5.6072747445950068E-2"/>
    <s v="потенциал"/>
    <x v="375"/>
    <x v="8"/>
  </r>
  <r>
    <n v="548"/>
    <s v="42"/>
    <s v="Кемеровская"/>
    <s v="ТОПКИ"/>
    <n v="28642"/>
    <n v="0"/>
    <n v="0"/>
    <n v="0"/>
    <n v="2149"/>
    <n v="105"/>
    <n v="11"/>
    <n v="65"/>
    <n v="108"/>
    <n v="281"/>
    <n v="88"/>
    <n v="187"/>
    <n v="7"/>
    <n v="1"/>
    <n v="857"/>
    <n v="2284"/>
    <n v="264807.27706852899"/>
    <n v="2571224.125"/>
    <n v="20193"/>
    <n v="67.900000000000006"/>
    <n v="6.2"/>
    <n v="0.94089316987740801"/>
    <n v="4.5971978984238181E-2"/>
    <n v="4.8161120840630473E-3"/>
    <n v="7.5845974329054849E-2"/>
    <n v="0.12602100350058343"/>
    <n v="0.32788798133022168"/>
    <n v="0.10268378063010501"/>
    <n v="0.21820303383897316"/>
    <n v="8.1680280046674443E-3"/>
    <n v="1.1668611435239206E-3"/>
    <n v="2.9921094895607847E-2"/>
    <n v="7.974303470428043E-2"/>
    <n v="9.2454185136697511"/>
    <n v="89.771109733957132"/>
    <n v="20193"/>
    <n v="0.67900000000000005"/>
    <n v="6.2E-2"/>
    <s v="потенциал"/>
    <n v="4.8991176808558419E-2"/>
    <s v="потенциал"/>
    <x v="376"/>
    <x v="5"/>
  </r>
  <r>
    <n v="549"/>
    <s v="54"/>
    <s v="Новосибирская"/>
    <s v="КАРАСУК"/>
    <n v="28586"/>
    <n v="0"/>
    <n v="0"/>
    <n v="0"/>
    <n v="945"/>
    <n v="33"/>
    <n v="5"/>
    <n v="17"/>
    <n v="42"/>
    <n v="163"/>
    <n v="19"/>
    <n v="104"/>
    <n v="2"/>
    <n v="3"/>
    <n v="390"/>
    <n v="995"/>
    <n v="-66756.118500172204"/>
    <n v="1063137.835"/>
    <n v="23110"/>
    <n v="68.599999999999994"/>
    <n v="5.0999999999999996"/>
    <n v="0.94974874371859297"/>
    <n v="3.3165829145728645E-2"/>
    <n v="5.0251256281407036E-3"/>
    <n v="4.3589743589743588E-2"/>
    <n v="0.1076923076923077"/>
    <n v="0.41794871794871796"/>
    <n v="4.8717948717948718E-2"/>
    <n v="0.26666666666666666"/>
    <n v="5.1282051282051282E-3"/>
    <n v="7.6923076923076927E-3"/>
    <n v="1.3643042048555237E-2"/>
    <n v="3.4807248303365283E-2"/>
    <n v="-2.3352731581953474"/>
    <n v="37.190856887987124"/>
    <n v="23110"/>
    <n v="0.68599999999999994"/>
    <n v="5.0999999999999997E-2"/>
    <s v="потенциал"/>
    <n v="3.8691512280848654E-2"/>
    <s v="потенциал"/>
    <x v="377"/>
    <x v="7"/>
  </r>
  <r>
    <n v="550"/>
    <s v="71"/>
    <s v="Тульская"/>
    <s v="КИМОВСК"/>
    <n v="28493"/>
    <n v="0"/>
    <n v="0"/>
    <n v="0"/>
    <n v="877"/>
    <n v="36"/>
    <n v="0"/>
    <n v="13"/>
    <n v="52"/>
    <n v="92"/>
    <n v="4"/>
    <n v="91"/>
    <n v="1"/>
    <n v="1"/>
    <n v="339"/>
    <n v="927"/>
    <n v="18646.324103520401"/>
    <n v="2203473.4900000002"/>
    <n v="23040"/>
    <n v="68.5"/>
    <n v="4.0999999999999996"/>
    <n v="0.94606256742179073"/>
    <n v="3.8834951456310676E-2"/>
    <n v="0"/>
    <n v="3.8348082595870206E-2"/>
    <n v="0.15339233038348082"/>
    <n v="0.27138643067846607"/>
    <n v="1.1799410029498525E-2"/>
    <n v="0.26843657817109146"/>
    <n v="2.9498525073746312E-3"/>
    <n v="2.9498525073746312E-3"/>
    <n v="1.1897659074158566E-2"/>
    <n v="3.2534306671814131E-2"/>
    <n v="0.6544177202653424"/>
    <n v="77.33385357807181"/>
    <n v="23040"/>
    <n v="0.68500000000000005"/>
    <n v="4.0999999999999995E-2"/>
    <s v="потенциал"/>
    <n v="3.8691512280848654E-2"/>
    <s v="потенциал"/>
    <x v="378"/>
    <x v="7"/>
  </r>
  <r>
    <n v="551"/>
    <s v="10"/>
    <s v="Карелия"/>
    <s v="КОСТОМУКША"/>
    <n v="28433"/>
    <n v="0"/>
    <n v="0"/>
    <n v="0"/>
    <n v="233"/>
    <n v="19"/>
    <n v="3"/>
    <n v="4"/>
    <n v="6"/>
    <n v="29"/>
    <n v="0"/>
    <n v="29"/>
    <n v="3"/>
    <n v="1"/>
    <n v="124"/>
    <n v="259"/>
    <n v="-45893.6715743034"/>
    <n v="654595.11"/>
    <n v="22939"/>
    <n v="67.099999999999994"/>
    <n v="8.1"/>
    <n v="0.89961389961389959"/>
    <n v="7.3359073359073365E-2"/>
    <n v="1.1583011583011582E-2"/>
    <n v="3.2258064516129031E-2"/>
    <n v="4.8387096774193547E-2"/>
    <n v="0.23387096774193547"/>
    <n v="0"/>
    <n v="0.23387096774193547"/>
    <n v="2.4193548387096774E-2"/>
    <n v="8.0645161290322578E-3"/>
    <n v="4.3611296732669787E-3"/>
    <n v="9.1091337530334465E-3"/>
    <n v="-1.6140988138537404"/>
    <n v="23.022372243519854"/>
    <n v="22939"/>
    <n v="0.67099999999999993"/>
    <n v="8.1000000000000003E-2"/>
    <s v="потенциал"/>
    <n v="4.8991176808558419E-2"/>
    <s v="потенциал"/>
    <x v="379"/>
    <x v="5"/>
  </r>
  <r>
    <n v="552"/>
    <s v="56"/>
    <s v="Оренбургская"/>
    <s v="СОЛЬ-ИЛЕЦК"/>
    <n v="28369"/>
    <n v="0"/>
    <n v="0"/>
    <n v="0"/>
    <n v="1792"/>
    <n v="84"/>
    <n v="9"/>
    <n v="118"/>
    <n v="94"/>
    <n v="208"/>
    <n v="223"/>
    <n v="641"/>
    <n v="13"/>
    <n v="4"/>
    <n v="1151"/>
    <n v="1907"/>
    <n v="551634.33810455899"/>
    <n v="16031220.225"/>
    <n v="20724"/>
    <n v="68.8"/>
    <n v="4.4000000000000004"/>
    <n v="0.93969585736759309"/>
    <n v="4.4048243314105923E-2"/>
    <n v="4.7194546407970635E-3"/>
    <n v="0.10251954821894005"/>
    <n v="8.1668114682884443E-2"/>
    <n v="0.18071242397914858"/>
    <n v="0.19374456993918332"/>
    <n v="0.55690703735881841"/>
    <n v="1.1294526498696786E-2"/>
    <n v="3.4752389226759338E-3"/>
    <n v="4.0572455849695092E-2"/>
    <n v="6.7221262645845811E-2"/>
    <n v="19.444969442157248"/>
    <n v="565.09641598223413"/>
    <n v="20724"/>
    <n v="0.68799999999999994"/>
    <n v="4.4000000000000004E-2"/>
    <s v="потенциал"/>
    <n v="6.2447674634600124E-2"/>
    <s v="потенциал"/>
    <x v="380"/>
    <x v="6"/>
  </r>
  <r>
    <n v="553"/>
    <s v="24"/>
    <s v="Красноярский"/>
    <s v="ДИВНОГОРСК"/>
    <n v="28271"/>
    <n v="0"/>
    <n v="0"/>
    <n v="0"/>
    <n v="1508"/>
    <n v="222"/>
    <n v="28"/>
    <n v="160"/>
    <n v="121"/>
    <n v="111"/>
    <n v="81"/>
    <n v="314"/>
    <n v="27"/>
    <n v="17"/>
    <n v="867"/>
    <n v="1766"/>
    <n v="463593.66148208198"/>
    <n v="4823814.16"/>
    <n v="24806"/>
    <n v="69.599999999999994"/>
    <n v="5"/>
    <n v="0.85390713476783697"/>
    <n v="0.12570781426953567"/>
    <n v="1.5855039637599093E-2"/>
    <n v="0.1845444059976932"/>
    <n v="0.13956170703575549"/>
    <n v="0.12802768166089964"/>
    <n v="9.3425605536332182E-2"/>
    <n v="0.36216839677047291"/>
    <n v="3.1141868512110725E-2"/>
    <n v="1.9607843137254902E-2"/>
    <n v="3.0667468430547205E-2"/>
    <n v="6.2466838810088077E-2"/>
    <n v="16.398205280396237"/>
    <n v="170.62764529022675"/>
    <n v="24806"/>
    <n v="0.69599999999999995"/>
    <n v="0.05"/>
    <s v="потенциал"/>
    <n v="3.8691512280848654E-2"/>
    <s v="потенциал"/>
    <x v="381"/>
    <x v="7"/>
  </r>
  <r>
    <n v="554"/>
    <s v="39"/>
    <s v="Калининградская"/>
    <s v="ГУСЕВ"/>
    <n v="28260"/>
    <n v="0"/>
    <n v="0"/>
    <n v="0"/>
    <n v="1476"/>
    <n v="74"/>
    <n v="10"/>
    <n v="60"/>
    <n v="109"/>
    <n v="220"/>
    <n v="70"/>
    <n v="90"/>
    <n v="9"/>
    <n v="5"/>
    <n v="591"/>
    <n v="1575"/>
    <n v="390721.72304039297"/>
    <n v="954937.82"/>
    <n v="22994"/>
    <n v="71.3"/>
    <n v="5.4"/>
    <n v="0.93714285714285717"/>
    <n v="4.6984126984126982E-2"/>
    <n v="6.3492063492063492E-3"/>
    <n v="0.10152284263959391"/>
    <n v="0.18443316412859559"/>
    <n v="0.37225042301184436"/>
    <n v="0.11844331641285956"/>
    <n v="0.15228426395939088"/>
    <n v="1.5228426395939087E-2"/>
    <n v="8.4602368866328256E-3"/>
    <n v="2.0912951167728237E-2"/>
    <n v="5.5732484076433123E-2"/>
    <n v="13.825963306454105"/>
    <n v="33.791147204529366"/>
    <n v="22994"/>
    <n v="0.71299999999999997"/>
    <n v="5.4000000000000006E-2"/>
    <s v="потенциал"/>
    <n v="3.8691512280848654E-2"/>
    <s v="потенциал"/>
    <x v="382"/>
    <x v="7"/>
  </r>
  <r>
    <n v="555"/>
    <s v="63"/>
    <s v="Самарская"/>
    <s v="ПОХВИСТНЕВО"/>
    <n v="28181"/>
    <n v="0"/>
    <n v="0"/>
    <n v="0"/>
    <n v="815"/>
    <n v="57"/>
    <n v="3"/>
    <n v="25"/>
    <n v="24"/>
    <n v="138"/>
    <n v="19"/>
    <n v="171"/>
    <n v="6"/>
    <n v="7"/>
    <n v="395"/>
    <n v="890"/>
    <n v="115197.930336633"/>
    <n v="3690410.335"/>
    <n v="26062"/>
    <n v="70.400000000000006"/>
    <n v="3"/>
    <n v="0.9157303370786517"/>
    <n v="6.4044943820224715E-2"/>
    <n v="3.3707865168539327E-3"/>
    <n v="6.3291139240506333E-2"/>
    <n v="6.0759493670886074E-2"/>
    <n v="0.34936708860759491"/>
    <n v="4.810126582278481E-2"/>
    <n v="0.43291139240506327"/>
    <n v="1.5189873417721518E-2"/>
    <n v="1.7721518987341773E-2"/>
    <n v="1.401653596394734E-2"/>
    <n v="3.1581562045349704E-2"/>
    <n v="4.0877871735081435"/>
    <n v="130.9538460310138"/>
    <n v="26062"/>
    <n v="0.70400000000000007"/>
    <n v="0.03"/>
    <s v="потенциал"/>
    <n v="3.8691512280848654E-2"/>
    <s v="потенциал"/>
    <x v="383"/>
    <x v="7"/>
  </r>
  <r>
    <n v="556"/>
    <s v="62"/>
    <s v="Рязанская"/>
    <s v="САСОВО"/>
    <n v="28117"/>
    <n v="0"/>
    <n v="0"/>
    <n v="0"/>
    <n v="433"/>
    <n v="17"/>
    <n v="1"/>
    <n v="8"/>
    <n v="11"/>
    <n v="34"/>
    <n v="3"/>
    <n v="105"/>
    <n v="4"/>
    <n v="5"/>
    <n v="180"/>
    <n v="454"/>
    <n v="-77266.669921371606"/>
    <n v="1677240.63"/>
    <n v="21988"/>
    <n v="61.6"/>
    <n v="4.4000000000000004"/>
    <n v="0.95374449339207046"/>
    <n v="3.7444933920704845E-2"/>
    <n v="2.2026431718061676E-3"/>
    <n v="4.4444444444444446E-2"/>
    <n v="6.1111111111111109E-2"/>
    <n v="0.18888888888888888"/>
    <n v="1.6666666666666666E-2"/>
    <n v="0.58333333333333337"/>
    <n v="2.2222222222222223E-2"/>
    <n v="2.7777777777777776E-2"/>
    <n v="6.4018209624070845E-3"/>
    <n v="1.6146815094071204E-2"/>
    <n v="-2.7480410399890318"/>
    <n v="59.652190134082581"/>
    <n v="21988"/>
    <n v="0.61599999999999999"/>
    <n v="4.4000000000000004E-2"/>
    <s v="потенциал"/>
    <n v="6.2447674634600124E-2"/>
    <s v="потенциал"/>
    <x v="384"/>
    <x v="6"/>
  </r>
  <r>
    <n v="557"/>
    <s v="11"/>
    <s v="Коми"/>
    <s v="СОСНОГОРСК"/>
    <n v="27809"/>
    <n v="0"/>
    <n v="0"/>
    <n v="0"/>
    <n v="830"/>
    <n v="35"/>
    <n v="5"/>
    <n v="2"/>
    <n v="39"/>
    <n v="212"/>
    <n v="1"/>
    <n v="35"/>
    <n v="3"/>
    <n v="1"/>
    <n v="452"/>
    <n v="885"/>
    <n v="18751.996683466499"/>
    <n v="745497.59499999997"/>
    <n v="30844"/>
    <n v="69.900000000000006"/>
    <n v="6"/>
    <n v="0.93785310734463279"/>
    <n v="3.954802259887006E-2"/>
    <n v="5.6497175141242938E-3"/>
    <n v="4.4247787610619468E-3"/>
    <n v="8.628318584070796E-2"/>
    <n v="0.46902654867256638"/>
    <n v="2.2123893805309734E-3"/>
    <n v="7.7433628318584066E-2"/>
    <n v="6.6371681415929203E-3"/>
    <n v="2.2123893805309734E-3"/>
    <n v="1.6253730806573413E-2"/>
    <n v="3.1824229565967851E-2"/>
    <n v="0.6743139517230573"/>
    <n v="26.807781473623645"/>
    <n v="30844"/>
    <n v="0.69900000000000007"/>
    <n v="0.06"/>
    <s v="потенциал"/>
    <n v="5.6072747445950068E-2"/>
    <s v="потенциал"/>
    <x v="385"/>
    <x v="8"/>
  </r>
  <r>
    <n v="558"/>
    <s v="27"/>
    <s v="Хабаровский"/>
    <s v="СОВЕТСКАЯ ГАВАНЬ"/>
    <n v="27712"/>
    <n v="0"/>
    <n v="0"/>
    <n v="0"/>
    <n v="289"/>
    <n v="32"/>
    <n v="2"/>
    <n v="4"/>
    <n v="7"/>
    <n v="53"/>
    <n v="3"/>
    <n v="55"/>
    <n v="6"/>
    <n v="2"/>
    <n v="127"/>
    <n v="325"/>
    <n v="-36171.919879318601"/>
    <n v="973622.63470000005"/>
    <n v="31703"/>
    <n v="70.5"/>
    <n v="5.9"/>
    <n v="0.88923076923076927"/>
    <n v="9.8461538461538461E-2"/>
    <n v="6.1538461538461538E-3"/>
    <n v="3.1496062992125984E-2"/>
    <n v="5.5118110236220472E-2"/>
    <n v="0.41732283464566927"/>
    <n v="2.3622047244094488E-2"/>
    <n v="0.43307086614173229"/>
    <n v="4.7244094488188976E-2"/>
    <n v="1.5748031496062992E-2"/>
    <n v="4.5828521939953806E-3"/>
    <n v="1.1727771362586605E-2"/>
    <n v="-1.3052800187398457"/>
    <n v="35.133611240617782"/>
    <n v="31703"/>
    <n v="0.70499999999999996"/>
    <n v="5.9000000000000004E-2"/>
    <s v="потенциал"/>
    <n v="5.6072747445950068E-2"/>
    <s v="потенциал"/>
    <x v="386"/>
    <x v="8"/>
  </r>
  <r>
    <n v="559"/>
    <s v="26"/>
    <s v="Ставропольский"/>
    <s v="НЕФТЕКУМСК"/>
    <n v="27700"/>
    <n v="0"/>
    <n v="0"/>
    <n v="0"/>
    <n v="277"/>
    <n v="14"/>
    <n v="3"/>
    <n v="5"/>
    <n v="10"/>
    <n v="17"/>
    <n v="8"/>
    <n v="35"/>
    <n v="1"/>
    <n v="3"/>
    <n v="98"/>
    <n v="295"/>
    <n v="609002.41092527495"/>
    <n v="1536259.02"/>
    <n v="21590"/>
    <n v="65"/>
    <n v="5.3"/>
    <n v="0.93898305084745759"/>
    <n v="4.7457627118644069E-2"/>
    <n v="1.0169491525423728E-2"/>
    <n v="5.1020408163265307E-2"/>
    <n v="0.10204081632653061"/>
    <n v="0.17346938775510204"/>
    <n v="8.1632653061224483E-2"/>
    <n v="0.35714285714285715"/>
    <n v="1.020408163265306E-2"/>
    <n v="3.0612244897959183E-2"/>
    <n v="3.5379061371841156E-3"/>
    <n v="1.0649819494584838E-2"/>
    <n v="21.985646603800539"/>
    <n v="55.460614440433211"/>
    <n v="21590"/>
    <n v="0.65"/>
    <n v="5.2999999999999999E-2"/>
    <s v="потенциал"/>
    <n v="6.2447674634600124E-2"/>
    <s v="потенциал"/>
    <x v="387"/>
    <x v="6"/>
  </r>
  <r>
    <n v="560"/>
    <s v="61"/>
    <s v="Ростовская"/>
    <s v="МОРОЗОВСК"/>
    <n v="27644"/>
    <n v="0"/>
    <n v="0"/>
    <n v="0"/>
    <n v="617"/>
    <n v="29"/>
    <n v="6"/>
    <n v="14"/>
    <n v="23"/>
    <n v="74"/>
    <n v="9"/>
    <n v="54"/>
    <n v="4"/>
    <n v="3"/>
    <n v="218"/>
    <n v="659"/>
    <n v="53953.338792652801"/>
    <n v="1042875.07"/>
    <n v="23355"/>
    <n v="65.599999999999994"/>
    <n v="5.9"/>
    <n v="0.93626707132018205"/>
    <n v="4.4006069802731411E-2"/>
    <n v="9.104704097116844E-3"/>
    <n v="6.4220183486238536E-2"/>
    <n v="0.10550458715596331"/>
    <n v="0.33944954128440369"/>
    <n v="4.1284403669724773E-2"/>
    <n v="0.24770642201834864"/>
    <n v="1.834862385321101E-2"/>
    <n v="1.3761467889908258E-2"/>
    <n v="7.8859788742584279E-3"/>
    <n v="2.3838807697872957E-2"/>
    <n v="1.9517196785071915"/>
    <n v="37.725187020691649"/>
    <n v="23355"/>
    <n v="0.65599999999999992"/>
    <n v="5.9000000000000004E-2"/>
    <s v="потенциал"/>
    <n v="4.8991176808558419E-2"/>
    <s v="потенциал"/>
    <x v="388"/>
    <x v="5"/>
  </r>
  <r>
    <n v="561"/>
    <s v="42"/>
    <s v="Кемеровская"/>
    <s v="ПОЛЫСАЕВО"/>
    <n v="27624"/>
    <n v="0"/>
    <n v="0"/>
    <n v="0"/>
    <n v="1470"/>
    <n v="82"/>
    <n v="15"/>
    <n v="50"/>
    <n v="57"/>
    <n v="139"/>
    <n v="67"/>
    <n v="187"/>
    <n v="9"/>
    <n v="1"/>
    <n v="661"/>
    <n v="1581"/>
    <n v="598616.40712603997"/>
    <n v="7927759.5099999998"/>
    <n v="20193"/>
    <n v="67.900000000000006"/>
    <n v="6.2"/>
    <n v="0.92979127134724859"/>
    <n v="5.1865907653383933E-2"/>
    <n v="9.4876660341555973E-3"/>
    <n v="7.564296520423601E-2"/>
    <n v="8.6232980332829043E-2"/>
    <n v="0.2102874432677761"/>
    <n v="0.10136157337367625"/>
    <n v="0.28290468986384265"/>
    <n v="1.3615733736762481E-2"/>
    <n v="1.5128593040847202E-3"/>
    <n v="2.3928467998841588E-2"/>
    <n v="5.7232841007819286E-2"/>
    <n v="21.670156643717057"/>
    <n v="286.98810852881553"/>
    <n v="20193"/>
    <n v="0.67900000000000005"/>
    <n v="6.2E-2"/>
    <s v="потенциал"/>
    <n v="4.8991176808558419E-2"/>
    <s v="потенциал"/>
    <x v="389"/>
    <x v="5"/>
  </r>
  <r>
    <n v="562"/>
    <s v="25"/>
    <s v="Приморский"/>
    <s v="ДАЛЬНЕРЕЧЕНСК"/>
    <n v="27601"/>
    <n v="0"/>
    <n v="0"/>
    <n v="0"/>
    <n v="621"/>
    <n v="46"/>
    <n v="2"/>
    <n v="10"/>
    <n v="16"/>
    <n v="226"/>
    <n v="9"/>
    <n v="94"/>
    <n v="1"/>
    <n v="1"/>
    <n v="353"/>
    <n v="679"/>
    <n v="70001.316702689001"/>
    <n v="1823614.8049999999"/>
    <n v="28340"/>
    <n v="69"/>
    <n v="6.9"/>
    <n v="0.91458026509572898"/>
    <n v="6.774668630338733E-2"/>
    <n v="2.9455081001472753E-3"/>
    <n v="2.8328611898016998E-2"/>
    <n v="4.5325779036827198E-2"/>
    <n v="0.64022662889518411"/>
    <n v="2.5495750708215296E-2"/>
    <n v="0.26628895184135976"/>
    <n v="2.8328611898016999E-3"/>
    <n v="2.8328611898016999E-3"/>
    <n v="1.2789391688706931E-2"/>
    <n v="2.4600557950798883E-2"/>
    <n v="2.5361876998184485"/>
    <n v="66.070606318611638"/>
    <n v="28340"/>
    <n v="0.69"/>
    <n v="6.9000000000000006E-2"/>
    <s v="потенциал"/>
    <n v="4.8275651381683389E-2"/>
    <s v="потенциал"/>
    <x v="390"/>
    <x v="9"/>
  </r>
  <r>
    <n v="563"/>
    <s v="91"/>
    <s v="Крым"/>
    <s v="БАХЧИСАРАЙ"/>
    <n v="27549"/>
    <n v="0"/>
    <n v="0"/>
    <n v="0"/>
    <n v="22"/>
    <n v="3"/>
    <n v="1"/>
    <n v="0"/>
    <n v="0"/>
    <n v="0"/>
    <n v="0"/>
    <n v="11"/>
    <n v="1"/>
    <n v="1"/>
    <n v="13"/>
    <n v="26"/>
    <n v="14388.9233886814"/>
    <n v="202449.625"/>
    <n v="0"/>
    <n v="0"/>
    <n v="0"/>
    <n v="0.84615384615384615"/>
    <n v="0.11538461538461539"/>
    <n v="3.8461538461538464E-2"/>
    <n v="0"/>
    <n v="0"/>
    <n v="0"/>
    <n v="0"/>
    <n v="0.84615384615384615"/>
    <n v="7.6923076923076927E-2"/>
    <n v="7.6923076923076927E-2"/>
    <n v="4.7188645685868817E-4"/>
    <n v="9.4377291371737634E-4"/>
    <n v="0.5223029289150749"/>
    <n v="7.3487104795092382"/>
    <n v="0"/>
    <n v="0"/>
    <n v="0"/>
    <s v="потенциал"/>
    <e v="#DIV/0!"/>
    <s v="потенциал"/>
    <x v="0"/>
    <x v="10"/>
  </r>
  <r>
    <n v="564"/>
    <s v="59"/>
    <s v="Пермский"/>
    <s v="ГУБАХА"/>
    <n v="27544"/>
    <n v="0"/>
    <n v="1"/>
    <n v="0"/>
    <n v="669"/>
    <n v="58"/>
    <n v="4"/>
    <n v="15"/>
    <n v="16"/>
    <n v="59"/>
    <n v="8"/>
    <n v="90"/>
    <n v="7"/>
    <n v="1"/>
    <n v="225"/>
    <n v="736"/>
    <n v="36162.568636364202"/>
    <n v="1493355.175"/>
    <n v="28315"/>
    <n v="64.5"/>
    <n v="5.8"/>
    <n v="0.90896739130434778"/>
    <n v="7.880434782608696E-2"/>
    <n v="5.434782608695652E-3"/>
    <n v="6.6666666666666666E-2"/>
    <n v="7.1111111111111111E-2"/>
    <n v="0.26222222222222225"/>
    <n v="3.5555555555555556E-2"/>
    <n v="0.4"/>
    <n v="3.111111111111111E-2"/>
    <n v="4.4444444444444444E-3"/>
    <n v="8.1687481847226261E-3"/>
    <n v="2.67208829509149E-2"/>
    <n v="1.3129018529031442"/>
    <n v="54.217077221899508"/>
    <n v="28315"/>
    <n v="0.64500000000000002"/>
    <n v="5.7999999999999996E-2"/>
    <s v="потенциал"/>
    <s v="не потенциал"/>
    <s v="потенциал"/>
    <x v="0"/>
    <x v="9"/>
  </r>
  <r>
    <n v="565"/>
    <s v="55"/>
    <s v="Омская"/>
    <s v="ТАРА"/>
    <n v="27322"/>
    <n v="0"/>
    <n v="0"/>
    <n v="0"/>
    <n v="636"/>
    <n v="18"/>
    <n v="3"/>
    <n v="17"/>
    <n v="35"/>
    <n v="67"/>
    <n v="14"/>
    <n v="100"/>
    <n v="1"/>
    <n v="0"/>
    <n v="244"/>
    <n v="662"/>
    <n v="-28077.238368299601"/>
    <n v="1563778.3149999999"/>
    <n v="24060"/>
    <n v="69.7"/>
    <n v="6.7"/>
    <n v="0.9607250755287009"/>
    <n v="2.7190332326283987E-2"/>
    <n v="4.5317220543806651E-3"/>
    <n v="6.9672131147540978E-2"/>
    <n v="0.14344262295081966"/>
    <n v="0.27459016393442626"/>
    <n v="5.737704918032787E-2"/>
    <n v="0.4098360655737705"/>
    <n v="4.0983606557377051E-3"/>
    <n v="0"/>
    <n v="8.9305321718761432E-3"/>
    <n v="2.4229558597467244E-2"/>
    <n v="-1.0276421333833394"/>
    <n v="57.235133408974448"/>
    <n v="24060"/>
    <n v="0.69700000000000006"/>
    <n v="6.7000000000000004E-2"/>
    <s v="потенциал"/>
    <n v="4.8991176808558419E-2"/>
    <s v="потенциал"/>
    <x v="391"/>
    <x v="5"/>
  </r>
  <r>
    <n v="566"/>
    <s v="56"/>
    <s v="Оренбургская"/>
    <s v="МЕДНОГОРСК"/>
    <n v="27290"/>
    <n v="0"/>
    <n v="0"/>
    <n v="0"/>
    <n v="1697"/>
    <n v="57"/>
    <n v="6"/>
    <n v="48"/>
    <n v="72"/>
    <n v="130"/>
    <n v="39"/>
    <n v="169"/>
    <n v="5"/>
    <n v="3"/>
    <n v="765"/>
    <n v="1765"/>
    <n v="427548.08829191199"/>
    <n v="2874070.88"/>
    <n v="20724"/>
    <n v="68.8"/>
    <n v="4.4000000000000004"/>
    <n v="0.96147308781869689"/>
    <n v="3.2294617563739379E-2"/>
    <n v="3.3994334277620396E-3"/>
    <n v="6.2745098039215685E-2"/>
    <n v="9.4117647058823528E-2"/>
    <n v="0.16993464052287582"/>
    <n v="5.0980392156862744E-2"/>
    <n v="0.22091503267973855"/>
    <n v="6.5359477124183009E-3"/>
    <n v="3.9215686274509803E-3"/>
    <n v="2.8032246244045437E-2"/>
    <n v="6.4675705386588497E-2"/>
    <n v="15.666840904797068"/>
    <n v="105.31589886405277"/>
    <n v="20724"/>
    <n v="0.68799999999999994"/>
    <n v="4.4000000000000004E-2"/>
    <s v="потенциал"/>
    <n v="6.2447674634600124E-2"/>
    <s v="потенциал"/>
    <x v="392"/>
    <x v="6"/>
  </r>
  <r>
    <n v="567"/>
    <s v="63"/>
    <s v="Самарская"/>
    <s v="ОКТЯБРЬСК"/>
    <n v="27244"/>
    <n v="0"/>
    <n v="0"/>
    <n v="0"/>
    <n v="1311"/>
    <n v="45"/>
    <n v="5"/>
    <n v="37"/>
    <n v="69"/>
    <n v="284"/>
    <n v="25"/>
    <n v="164"/>
    <n v="6"/>
    <n v="2"/>
    <n v="719"/>
    <n v="1373"/>
    <n v="195419.82278066501"/>
    <n v="1756028.1058"/>
    <n v="26062"/>
    <n v="70.400000000000006"/>
    <n v="3"/>
    <n v="0.95484340859431904"/>
    <n v="3.2774945375091041E-2"/>
    <n v="3.6416605972323379E-3"/>
    <n v="5.1460361613351879E-2"/>
    <n v="9.5966620305980535E-2"/>
    <n v="0.39499304589707929"/>
    <n v="3.4770514603616132E-2"/>
    <n v="0.22809457579972184"/>
    <n v="8.3449235048678721E-3"/>
    <n v="2.7816411682892906E-3"/>
    <n v="2.6391131992365292E-2"/>
    <n v="5.0396417559829688E-2"/>
    <n v="7.1729490082464036"/>
    <n v="64.455590434591102"/>
    <n v="26062"/>
    <n v="0.70400000000000007"/>
    <n v="0.03"/>
    <s v="потенциал"/>
    <n v="3.8691512280848654E-2"/>
    <s v="потенциал"/>
    <x v="393"/>
    <x v="7"/>
  </r>
  <r>
    <n v="568"/>
    <s v="36"/>
    <s v="Воронежская"/>
    <s v="БУТУРЛИНОВКА"/>
    <n v="27208"/>
    <n v="0"/>
    <n v="0"/>
    <n v="0"/>
    <n v="430"/>
    <n v="16"/>
    <n v="5"/>
    <n v="11"/>
    <n v="17"/>
    <n v="23"/>
    <n v="2"/>
    <n v="72"/>
    <n v="2"/>
    <n v="1"/>
    <n v="159"/>
    <n v="453"/>
    <n v="74868.762096955601"/>
    <n v="1215454.55"/>
    <n v="25505"/>
    <n v="64.900000000000006"/>
    <n v="4.5"/>
    <n v="0.94922737306843263"/>
    <n v="3.5320088300220751E-2"/>
    <n v="1.1037527593818985E-2"/>
    <n v="6.9182389937106917E-2"/>
    <n v="0.1069182389937107"/>
    <n v="0.14465408805031446"/>
    <n v="1.2578616352201259E-2"/>
    <n v="0.45283018867924529"/>
    <n v="1.2578616352201259E-2"/>
    <n v="6.2893081761006293E-3"/>
    <n v="5.8438694501617167E-3"/>
    <n v="1.6649514848573948E-2"/>
    <n v="2.7517186892441781"/>
    <n v="44.67269001764187"/>
    <n v="25505"/>
    <n v="0.64900000000000002"/>
    <n v="4.4999999999999998E-2"/>
    <s v="потенциал"/>
    <n v="4.8275651381683389E-2"/>
    <s v="потенциал"/>
    <x v="394"/>
    <x v="9"/>
  </r>
  <r>
    <n v="569"/>
    <s v="02"/>
    <s v="Башкортостан"/>
    <s v="ЯНАУЛ"/>
    <n v="26988"/>
    <n v="0"/>
    <n v="0"/>
    <n v="0"/>
    <n v="1020"/>
    <n v="40"/>
    <n v="8"/>
    <n v="13"/>
    <n v="39"/>
    <n v="214"/>
    <n v="12"/>
    <n v="120"/>
    <n v="6"/>
    <n v="0"/>
    <n v="454"/>
    <n v="1080"/>
    <n v="26743.185600584198"/>
    <n v="2904917.38"/>
    <n v="25971"/>
    <n v="65.2"/>
    <n v="5.3"/>
    <n v="0.94444444444444442"/>
    <n v="3.7037037037037035E-2"/>
    <n v="7.4074074074074077E-3"/>
    <n v="2.8634361233480177E-2"/>
    <n v="8.590308370044053E-2"/>
    <n v="0.47136563876651982"/>
    <n v="2.643171806167401E-2"/>
    <n v="0.26431718061674009"/>
    <n v="1.3215859030837005E-2"/>
    <n v="0"/>
    <n v="1.6822291388765377E-2"/>
    <n v="4.0017785682525564E-2"/>
    <n v="0.99092876836313171"/>
    <n v="107.63737142433673"/>
    <n v="25971"/>
    <n v="0.65200000000000002"/>
    <n v="5.2999999999999999E-2"/>
    <s v="потенциал"/>
    <n v="4.8275651381683389E-2"/>
    <s v="потенциал"/>
    <x v="395"/>
    <x v="9"/>
  </r>
  <r>
    <n v="570"/>
    <s v="89"/>
    <s v="Ямало-Ненецкий"/>
    <s v="ЛАБЫТНАНГИ"/>
    <n v="26948"/>
    <n v="0"/>
    <n v="0"/>
    <n v="0"/>
    <n v="204"/>
    <n v="19"/>
    <n v="2"/>
    <n v="4"/>
    <n v="13"/>
    <n v="19"/>
    <n v="0"/>
    <n v="37"/>
    <n v="3"/>
    <n v="3"/>
    <n v="86"/>
    <n v="229"/>
    <n v="81510.929048555001"/>
    <n v="643769.53"/>
    <n v="61252"/>
    <n v="77.5"/>
    <n v="3.1"/>
    <n v="0.89082969432314407"/>
    <n v="8.296943231441048E-2"/>
    <n v="8.7336244541484712E-3"/>
    <n v="4.6511627906976744E-2"/>
    <n v="0.15116279069767441"/>
    <n v="0.22093023255813954"/>
    <n v="0"/>
    <n v="0.43023255813953487"/>
    <n v="3.4883720930232558E-2"/>
    <n v="3.4883720930232558E-2"/>
    <n v="3.1913314531690665E-3"/>
    <n v="8.4978477066943742E-3"/>
    <n v="3.0247487401126243"/>
    <n v="23.889324996289151"/>
    <n v="61252"/>
    <n v="0.77500000000000002"/>
    <n v="3.1E-2"/>
    <s v="потенциал"/>
    <e v="#DIV/0!"/>
    <s v="потенциал"/>
    <x v="0"/>
    <x v="13"/>
  </r>
  <r>
    <n v="571"/>
    <s v="34"/>
    <s v="Волгоградская"/>
    <s v="КАЛАЧ-НА-ДОНУ"/>
    <n v="26892"/>
    <n v="0"/>
    <n v="0"/>
    <n v="0"/>
    <n v="763"/>
    <n v="58"/>
    <n v="6"/>
    <n v="18"/>
    <n v="25"/>
    <n v="59"/>
    <n v="19"/>
    <n v="256"/>
    <n v="5"/>
    <n v="4"/>
    <n v="381"/>
    <n v="832"/>
    <n v="293092.04337398498"/>
    <n v="7083044.7400000002"/>
    <n v="19056"/>
    <n v="66.900000000000006"/>
    <n v="6.6"/>
    <n v="0.91706730769230771"/>
    <n v="6.9711538461538464E-2"/>
    <n v="7.2115384615384619E-3"/>
    <n v="4.7244094488188976E-2"/>
    <n v="6.5616797900262466E-2"/>
    <n v="0.15485564304461943"/>
    <n v="4.9868766404199474E-2"/>
    <n v="0.67191601049868765"/>
    <n v="1.3123359580052493E-2"/>
    <n v="1.0498687664041995E-2"/>
    <n v="1.4167782240071397E-2"/>
    <n v="3.0938569091179532E-2"/>
    <n v="10.898856290866615"/>
    <n v="263.38854454856465"/>
    <n v="19056"/>
    <n v="0.66900000000000004"/>
    <n v="6.6000000000000003E-2"/>
    <s v="потенциал"/>
    <n v="4.8991176808558419E-2"/>
    <s v="потенциал"/>
    <x v="396"/>
    <x v="5"/>
  </r>
  <r>
    <n v="572"/>
    <s v="66"/>
    <s v="Свердловская"/>
    <s v="КАМЫШЛОВ"/>
    <n v="26875"/>
    <n v="0"/>
    <n v="0"/>
    <n v="0"/>
    <n v="789"/>
    <n v="47"/>
    <n v="7"/>
    <n v="18"/>
    <n v="31"/>
    <n v="178"/>
    <n v="15"/>
    <n v="73"/>
    <n v="8"/>
    <n v="2"/>
    <n v="412"/>
    <n v="851"/>
    <n v="185518.57456114099"/>
    <n v="1249898.675"/>
    <n v="32157"/>
    <n v="69.400000000000006"/>
    <n v="6.1"/>
    <n v="0.92714453584018797"/>
    <n v="5.5229142185663924E-2"/>
    <n v="8.2256169212690956E-3"/>
    <n v="4.3689320388349516E-2"/>
    <n v="7.5242718446601936E-2"/>
    <n v="0.43203883495145629"/>
    <n v="3.640776699029126E-2"/>
    <n v="0.17718446601941748"/>
    <n v="1.9417475728155338E-2"/>
    <n v="4.8543689320388345E-3"/>
    <n v="1.5330232558139536E-2"/>
    <n v="3.1665116279069767E-2"/>
    <n v="6.903016727856409"/>
    <n v="46.507857674418609"/>
    <n v="32157"/>
    <n v="0.69400000000000006"/>
    <n v="6.0999999999999999E-2"/>
    <s v="потенциал"/>
    <n v="5.6072747445950068E-2"/>
    <s v="потенциал"/>
    <x v="397"/>
    <x v="8"/>
  </r>
  <r>
    <n v="573"/>
    <s v="61"/>
    <s v="Ростовская"/>
    <s v="ЗЕРНОГРАД"/>
    <n v="26850"/>
    <n v="0"/>
    <n v="0"/>
    <n v="0"/>
    <n v="661"/>
    <n v="72"/>
    <n v="11"/>
    <n v="35"/>
    <n v="29"/>
    <n v="45"/>
    <n v="18"/>
    <n v="109"/>
    <n v="7"/>
    <n v="11"/>
    <n v="324"/>
    <n v="747"/>
    <n v="189380.469998541"/>
    <n v="1825586.48"/>
    <n v="23355"/>
    <n v="65.599999999999994"/>
    <n v="5.9"/>
    <n v="0.88487282463186079"/>
    <n v="9.6385542168674704E-2"/>
    <n v="1.4725568942436412E-2"/>
    <n v="0.10802469135802469"/>
    <n v="8.9506172839506168E-2"/>
    <n v="0.1388888888888889"/>
    <n v="5.5555555555555552E-2"/>
    <n v="0.33641975308641975"/>
    <n v="2.1604938271604937E-2"/>
    <n v="3.3950617283950615E-2"/>
    <n v="1.2067039106145252E-2"/>
    <n v="2.7821229050279329E-2"/>
    <n v="7.0532763500387707"/>
    <n v="67.992047672253264"/>
    <n v="23355"/>
    <n v="0.65599999999999992"/>
    <n v="5.9000000000000004E-2"/>
    <s v="потенциал"/>
    <n v="4.8991176808558419E-2"/>
    <s v="потенциал"/>
    <x v="398"/>
    <x v="5"/>
  </r>
  <r>
    <n v="574"/>
    <s v="68"/>
    <s v="Тамбовская"/>
    <s v="УВАРОВО"/>
    <n v="26829"/>
    <n v="0"/>
    <n v="1"/>
    <n v="0"/>
    <n v="421"/>
    <n v="7"/>
    <n v="2"/>
    <n v="7"/>
    <n v="9"/>
    <n v="63"/>
    <n v="3"/>
    <n v="57"/>
    <n v="2"/>
    <n v="2"/>
    <n v="169"/>
    <n v="437"/>
    <n v="-51577.4874096278"/>
    <n v="1279579"/>
    <n v="22377"/>
    <n v="63.8"/>
    <n v="4.3"/>
    <n v="0.96338672768878719"/>
    <n v="1.6018306636155607E-2"/>
    <n v="4.5766590389016018E-3"/>
    <n v="4.142011834319527E-2"/>
    <n v="5.3254437869822487E-2"/>
    <n v="0.37278106508875741"/>
    <n v="1.7751479289940829E-2"/>
    <n v="0.33727810650887574"/>
    <n v="1.1834319526627219E-2"/>
    <n v="1.1834319526627219E-2"/>
    <n v="6.2991539006299153E-3"/>
    <n v="1.6288344701628835E-2"/>
    <n v="-1.9224528461600432"/>
    <n v="47.69387602966939"/>
    <n v="22377"/>
    <n v="0.63800000000000001"/>
    <n v="4.2999999999999997E-2"/>
    <s v="потенциал"/>
    <s v="не потенциал"/>
    <s v="потенциал"/>
    <x v="0"/>
    <x v="6"/>
  </r>
  <r>
    <n v="575"/>
    <s v="58"/>
    <s v="Пензенская"/>
    <s v="ЗАРЕЧНЫЙ"/>
    <n v="26803"/>
    <n v="0"/>
    <n v="0"/>
    <n v="0"/>
    <n v="2031"/>
    <n v="166"/>
    <n v="30"/>
    <n v="157"/>
    <n v="124"/>
    <n v="237"/>
    <n v="117"/>
    <n v="389"/>
    <n v="11"/>
    <n v="21"/>
    <n v="1142"/>
    <n v="2248"/>
    <n v="-172359.74063344201"/>
    <n v="5816044.6299999999"/>
    <n v="19601"/>
    <n v="67.3"/>
    <n v="4.5999999999999996"/>
    <n v="0.90346975088967973"/>
    <n v="7.384341637010676E-2"/>
    <n v="1.3345195729537367E-2"/>
    <n v="0.13747810858143608"/>
    <n v="0.10858143607705779"/>
    <n v="0.2075306479859895"/>
    <n v="0.10245183887915937"/>
    <n v="0.34063047285464099"/>
    <n v="9.6322241681260946E-3"/>
    <n v="1.8388791593695272E-2"/>
    <n v="4.2607170839085176E-2"/>
    <n v="8.3871208446815657E-2"/>
    <n v="-6.4306137609014664"/>
    <n v="216.99230048875125"/>
    <n v="19601"/>
    <n v="0.67299999999999993"/>
    <n v="4.5999999999999999E-2"/>
    <s v="потенциал"/>
    <n v="6.2447674634600124E-2"/>
    <s v="потенциал"/>
    <x v="399"/>
    <x v="6"/>
  </r>
  <r>
    <n v="576"/>
    <s v="26"/>
    <s v="Ставропольский"/>
    <s v="НОВОАЛЕКСАНДРОВСК"/>
    <n v="26759"/>
    <n v="0"/>
    <n v="0"/>
    <n v="0"/>
    <n v="267"/>
    <n v="11"/>
    <n v="2"/>
    <n v="11"/>
    <n v="8"/>
    <n v="27"/>
    <n v="6"/>
    <n v="38"/>
    <n v="1"/>
    <n v="3"/>
    <n v="117"/>
    <n v="284"/>
    <n v="74104.523526625606"/>
    <n v="614530.32999999996"/>
    <n v="21590"/>
    <n v="65"/>
    <n v="5.3"/>
    <n v="0.9401408450704225"/>
    <n v="3.873239436619718E-2"/>
    <n v="7.0422535211267607E-3"/>
    <n v="9.4017094017094016E-2"/>
    <n v="6.8376068376068383E-2"/>
    <n v="0.23076923076923078"/>
    <n v="5.128205128205128E-2"/>
    <n v="0.3247863247863248"/>
    <n v="8.5470085470085479E-3"/>
    <n v="2.564102564102564E-2"/>
    <n v="4.3723607010725364E-3"/>
    <n v="1.0613251616278635E-2"/>
    <n v="2.7693308242694274"/>
    <n v="22.965369782129375"/>
    <n v="21590"/>
    <n v="0.65"/>
    <n v="5.2999999999999999E-2"/>
    <s v="потенциал"/>
    <n v="6.2447674634600124E-2"/>
    <s v="потенциал"/>
    <x v="400"/>
    <x v="6"/>
  </r>
  <r>
    <n v="577"/>
    <s v="07"/>
    <s v="Кабардино-Балкарская"/>
    <s v="МАЙСКИЙ"/>
    <n v="26755"/>
    <n v="0"/>
    <n v="0"/>
    <n v="0"/>
    <n v="386"/>
    <n v="17"/>
    <n v="0"/>
    <n v="2"/>
    <n v="9"/>
    <n v="61"/>
    <n v="1"/>
    <n v="49"/>
    <n v="6"/>
    <n v="1"/>
    <n v="151"/>
    <n v="412"/>
    <n v="44277.677302386401"/>
    <n v="1188541.67"/>
    <n v="16619"/>
    <n v="68.099999999999994"/>
    <n v="9.5"/>
    <n v="0.93689320388349517"/>
    <n v="4.12621359223301E-2"/>
    <n v="0"/>
    <n v="1.3245033112582781E-2"/>
    <n v="5.9602649006622516E-2"/>
    <n v="0.40397350993377484"/>
    <n v="6.6225165562913907E-3"/>
    <n v="0.32450331125827814"/>
    <n v="3.9735099337748346E-2"/>
    <n v="6.6225165562913907E-3"/>
    <n v="5.643804896281069E-3"/>
    <n v="1.5398990842833115E-2"/>
    <n v="1.6549309401004075"/>
    <n v="44.423160904503831"/>
    <n v="16619"/>
    <n v="0.68099999999999994"/>
    <n v="9.5000000000000001E-2"/>
    <s v="потенциал"/>
    <n v="6.4049399508168792E-2"/>
    <s v="потенциал"/>
    <x v="401"/>
    <x v="3"/>
  </r>
  <r>
    <n v="578"/>
    <s v="26"/>
    <s v="Ставропольский"/>
    <s v="НОВОПАВЛОВСК"/>
    <n v="26556"/>
    <n v="0"/>
    <n v="0"/>
    <n v="0"/>
    <n v="346"/>
    <n v="11"/>
    <n v="0"/>
    <n v="3"/>
    <n v="13"/>
    <n v="45"/>
    <n v="3"/>
    <n v="31"/>
    <n v="1"/>
    <n v="0"/>
    <n v="131"/>
    <n v="365"/>
    <n v="91719.543820854902"/>
    <n v="748185.12"/>
    <n v="21590"/>
    <n v="65"/>
    <n v="5.3"/>
    <n v="0.94794520547945205"/>
    <n v="3.0136986301369864E-2"/>
    <n v="0"/>
    <n v="2.2900763358778626E-2"/>
    <n v="9.9236641221374045E-2"/>
    <n v="0.34351145038167941"/>
    <n v="2.2900763358778626E-2"/>
    <n v="0.23664122137404581"/>
    <n v="7.6335877862595417E-3"/>
    <n v="0"/>
    <n v="4.932971833107396E-3"/>
    <n v="1.37445398403374E-2"/>
    <n v="3.4538162306392115"/>
    <n v="28.173863533664708"/>
    <n v="21590"/>
    <n v="0.65"/>
    <n v="5.2999999999999999E-2"/>
    <s v="потенциал"/>
    <n v="6.2447674634600124E-2"/>
    <s v="потенциал"/>
    <x v="402"/>
    <x v="6"/>
  </r>
  <r>
    <n v="579"/>
    <s v="86"/>
    <s v="Ханты-Мансийский Автономный округ - Югра"/>
    <s v="СОВЕТСКИЙ"/>
    <n v="26434"/>
    <n v="0"/>
    <n v="0"/>
    <n v="0"/>
    <n v="490"/>
    <n v="21"/>
    <n v="1"/>
    <n v="4"/>
    <n v="22"/>
    <n v="72"/>
    <n v="4"/>
    <n v="38"/>
    <n v="4"/>
    <n v="2"/>
    <n v="271"/>
    <n v="520"/>
    <n v="359841.89815560897"/>
    <n v="663570.31499999994"/>
    <n v="41503"/>
    <n v="74.400000000000006"/>
    <n v="4.5999999999999996"/>
    <n v="0.94230769230769229"/>
    <n v="4.0384615384615387E-2"/>
    <n v="1.9230769230769232E-3"/>
    <n v="1.4760147601476014E-2"/>
    <n v="8.1180811808118078E-2"/>
    <n v="0.26568265682656828"/>
    <n v="1.4760147601476014E-2"/>
    <n v="0.14022140221402213"/>
    <n v="1.4760147601476014E-2"/>
    <n v="7.3800738007380072E-3"/>
    <n v="1.0251948248467882E-2"/>
    <n v="1.9671635015510329E-2"/>
    <n v="13.612843238087651"/>
    <n v="25.102909699629262"/>
    <n v="41503"/>
    <n v="0.74400000000000011"/>
    <n v="4.5999999999999999E-2"/>
    <s v="потенциал"/>
    <n v="9.4586223681889375E-2"/>
    <s v="потенциал"/>
    <x v="403"/>
    <x v="4"/>
  </r>
  <r>
    <n v="580"/>
    <s v="40"/>
    <s v="Калужская"/>
    <s v="БАЛАБАНОВО"/>
    <n v="26337"/>
    <n v="0"/>
    <n v="0"/>
    <n v="0"/>
    <n v="635"/>
    <n v="32"/>
    <n v="4"/>
    <n v="12"/>
    <n v="40"/>
    <n v="62"/>
    <n v="12"/>
    <n v="110"/>
    <n v="5"/>
    <n v="5"/>
    <n v="282"/>
    <n v="678"/>
    <n v="276578.58075200999"/>
    <n v="2587161.8149999999"/>
    <n v="24984"/>
    <n v="69.400000000000006"/>
    <n v="4.2"/>
    <n v="0.93657817109144548"/>
    <n v="4.71976401179941E-2"/>
    <n v="5.8997050147492625E-3"/>
    <n v="4.2553191489361701E-2"/>
    <n v="0.14184397163120568"/>
    <n v="0.21985815602836881"/>
    <n v="4.2553191489361701E-2"/>
    <n v="0.39007092198581561"/>
    <n v="1.7730496453900711E-2"/>
    <n v="1.7730496453900711E-2"/>
    <n v="1.0707369859892926E-2"/>
    <n v="2.5743250939742567E-2"/>
    <n v="10.501521841971751"/>
    <n v="98.232973193605957"/>
    <n v="24984"/>
    <n v="0.69400000000000006"/>
    <n v="4.2000000000000003E-2"/>
    <s v="потенциал"/>
    <n v="3.8691512280848654E-2"/>
    <s v="потенциал"/>
    <x v="404"/>
    <x v="7"/>
  </r>
  <r>
    <n v="581"/>
    <s v="37"/>
    <s v="Ивановская"/>
    <s v="РОДНИКИ"/>
    <n v="26318"/>
    <n v="0"/>
    <n v="1"/>
    <n v="0"/>
    <n v="1685"/>
    <n v="16"/>
    <n v="4"/>
    <n v="8"/>
    <n v="18"/>
    <n v="58"/>
    <n v="6"/>
    <n v="337"/>
    <n v="6"/>
    <n v="1"/>
    <n v="499"/>
    <n v="1712"/>
    <n v="-1071.1775838016499"/>
    <n v="1239765.31"/>
    <n v="20409"/>
    <n v="67.099999999999994"/>
    <n v="4.3"/>
    <n v="0.98422897196261683"/>
    <n v="9.3457943925233638E-3"/>
    <n v="2.3364485981308409E-3"/>
    <n v="1.6032064128256512E-2"/>
    <n v="3.6072144288577156E-2"/>
    <n v="0.11623246492985972"/>
    <n v="1.2024048096192385E-2"/>
    <n v="0.67535070140280562"/>
    <n v="1.2024048096192385E-2"/>
    <n v="2.004008016032064E-3"/>
    <n v="1.8960407325784634E-2"/>
    <n v="6.5050535754996586E-2"/>
    <n v="-4.0701329272803781E-2"/>
    <n v="47.107124781518351"/>
    <n v="20409"/>
    <n v="0.67099999999999993"/>
    <n v="4.2999999999999997E-2"/>
    <s v="потенциал"/>
    <s v="не потенциал"/>
    <s v="потенциал"/>
    <x v="0"/>
    <x v="6"/>
  </r>
  <r>
    <n v="582"/>
    <s v="50"/>
    <s v="Московская"/>
    <s v="КРАСНОАРМЕЙСК"/>
    <n v="26294"/>
    <n v="0"/>
    <n v="0"/>
    <n v="0"/>
    <n v="1384"/>
    <n v="128"/>
    <n v="21"/>
    <n v="119"/>
    <n v="94"/>
    <n v="115"/>
    <n v="58"/>
    <n v="341"/>
    <n v="40"/>
    <n v="25"/>
    <n v="770"/>
    <n v="1548"/>
    <n v="1328475.6604103199"/>
    <n v="8332944.6500000004"/>
    <n v="34948"/>
    <n v="71"/>
    <n v="2.7"/>
    <n v="0.89405684754521964"/>
    <n v="8.2687338501291993E-2"/>
    <n v="1.3565891472868217E-2"/>
    <n v="0.15454545454545454"/>
    <n v="0.12207792207792208"/>
    <n v="0.14935064935064934"/>
    <n v="7.5324675324675322E-2"/>
    <n v="0.44285714285714284"/>
    <n v="5.1948051948051951E-2"/>
    <n v="3.2467532467532464E-2"/>
    <n v="2.9284247356811441E-2"/>
    <n v="5.887274663421313E-2"/>
    <n v="50.523908892154864"/>
    <n v="316.91430174184228"/>
    <n v="34948"/>
    <n v="0.71"/>
    <n v="2.7000000000000003E-2"/>
    <s v="потенциал"/>
    <n v="7.2420036803003074E-2"/>
    <s v="потенциал"/>
    <x v="405"/>
    <x v="12"/>
  </r>
  <r>
    <n v="583"/>
    <s v="32"/>
    <s v="Брянская"/>
    <s v="УНЕЧА"/>
    <n v="26196"/>
    <n v="0"/>
    <n v="1"/>
    <n v="0"/>
    <n v="297"/>
    <n v="10"/>
    <n v="0"/>
    <n v="1"/>
    <n v="3"/>
    <n v="22"/>
    <n v="0"/>
    <n v="46"/>
    <n v="3"/>
    <n v="1"/>
    <n v="92"/>
    <n v="312"/>
    <n v="38473.875206049903"/>
    <n v="991764.03500000003"/>
    <n v="22039"/>
    <n v="66.8"/>
    <n v="5"/>
    <n v="0.95192307692307687"/>
    <n v="3.2051282051282048E-2"/>
    <n v="0"/>
    <n v="1.0869565217391304E-2"/>
    <n v="3.2608695652173912E-2"/>
    <n v="0.2391304347826087"/>
    <n v="0"/>
    <n v="0.5"/>
    <n v="3.2608695652173912E-2"/>
    <n v="1.0869565217391304E-2"/>
    <n v="3.5119865628340206E-3"/>
    <n v="1.1910215300045808E-2"/>
    <n v="1.46869274721522"/>
    <n v="37.859369178500536"/>
    <n v="22039"/>
    <n v="0.66799999999999993"/>
    <n v="0.05"/>
    <s v="потенциал"/>
    <s v="не потенциал"/>
    <s v="потенциал"/>
    <x v="0"/>
    <x v="6"/>
  </r>
  <r>
    <n v="584"/>
    <s v="56"/>
    <s v="Оренбургская"/>
    <s v="КУВАНДЫК"/>
    <n v="26176"/>
    <n v="0"/>
    <n v="0"/>
    <n v="0"/>
    <n v="1392"/>
    <n v="27"/>
    <n v="7"/>
    <n v="25"/>
    <n v="51"/>
    <n v="139"/>
    <n v="19"/>
    <n v="108"/>
    <n v="1"/>
    <n v="4"/>
    <n v="748"/>
    <n v="1433"/>
    <n v="145194.061170887"/>
    <n v="2149443.5150000001"/>
    <n v="20724"/>
    <n v="68.8"/>
    <n v="4.4000000000000004"/>
    <n v="0.97138869504535941"/>
    <n v="1.884159106769016E-2"/>
    <n v="4.8848569434752267E-3"/>
    <n v="3.342245989304813E-2"/>
    <n v="6.8181818181818177E-2"/>
    <n v="0.18582887700534759"/>
    <n v="2.5401069518716578E-2"/>
    <n v="0.14438502673796791"/>
    <n v="1.3368983957219251E-3"/>
    <n v="5.3475935828877002E-3"/>
    <n v="2.8575794621026895E-2"/>
    <n v="5.4744804400977995E-2"/>
    <n v="5.5468391339733722"/>
    <n v="82.115048708740829"/>
    <n v="20724"/>
    <n v="0.68799999999999994"/>
    <n v="4.4000000000000004E-2"/>
    <s v="потенциал"/>
    <n v="6.2447674634600124E-2"/>
    <s v="потенциал"/>
    <x v="406"/>
    <x v="6"/>
  </r>
  <r>
    <n v="585"/>
    <s v="38"/>
    <s v="Иркутская"/>
    <s v="ЖЕЛЕЗНОГОРСК-ИЛИМСКИЙ"/>
    <n v="26134"/>
    <n v="0"/>
    <n v="0"/>
    <n v="0"/>
    <n v="334"/>
    <n v="28"/>
    <n v="2"/>
    <n v="6"/>
    <n v="21"/>
    <n v="67"/>
    <n v="4"/>
    <n v="25"/>
    <n v="1"/>
    <n v="1"/>
    <n v="184"/>
    <n v="368"/>
    <n v="212736.89206265"/>
    <n v="347531.42499999999"/>
    <n v="20224"/>
    <n v="68.099999999999994"/>
    <n v="8.8000000000000007"/>
    <n v="0.90760869565217395"/>
    <n v="7.6086956521739135E-2"/>
    <n v="5.434782608695652E-3"/>
    <n v="3.2608695652173912E-2"/>
    <n v="0.11413043478260869"/>
    <n v="0.3641304347826087"/>
    <n v="2.1739130434782608E-2"/>
    <n v="0.1358695652173913"/>
    <n v="5.434782608695652E-3"/>
    <n v="5.434782608695652E-3"/>
    <n v="7.0406367184510602E-3"/>
    <n v="1.408127343690212E-2"/>
    <n v="8.140234639268769"/>
    <n v="13.298057128644677"/>
    <n v="20224"/>
    <n v="0.68099999999999994"/>
    <n v="8.8000000000000009E-2"/>
    <s v="потенциал"/>
    <n v="6.4049399508168792E-2"/>
    <s v="потенциал"/>
    <x v="407"/>
    <x v="3"/>
  </r>
  <r>
    <n v="586"/>
    <s v="26"/>
    <s v="Ставропольский"/>
    <s v="ИПАТОВО"/>
    <n v="26055"/>
    <n v="0"/>
    <n v="0"/>
    <n v="0"/>
    <n v="357"/>
    <n v="26"/>
    <n v="4"/>
    <n v="7"/>
    <n v="18"/>
    <n v="22"/>
    <n v="6"/>
    <n v="102"/>
    <n v="1"/>
    <n v="1"/>
    <n v="164"/>
    <n v="389"/>
    <n v="62512.1206591187"/>
    <n v="2289364.1749999998"/>
    <n v="21590"/>
    <n v="65"/>
    <n v="5.3"/>
    <n v="0.9177377892030848"/>
    <n v="6.6838046272493568E-2"/>
    <n v="1.0282776349614395E-2"/>
    <n v="4.2682926829268296E-2"/>
    <n v="0.10975609756097561"/>
    <n v="0.13414634146341464"/>
    <n v="3.6585365853658534E-2"/>
    <n v="0.62195121951219512"/>
    <n v="6.0975609756097563E-3"/>
    <n v="6.0975609756097563E-3"/>
    <n v="6.2943772788332372E-3"/>
    <n v="1.492995586259835E-2"/>
    <n v="2.3992370239538938"/>
    <n v="87.866596622529258"/>
    <n v="21590"/>
    <n v="0.65"/>
    <n v="5.2999999999999999E-2"/>
    <s v="потенциал"/>
    <n v="6.2447674634600124E-2"/>
    <s v="потенциал"/>
    <x v="408"/>
    <x v="6"/>
  </r>
  <r>
    <n v="587"/>
    <s v="36"/>
    <s v="Воронежская"/>
    <s v="СЕМИЛУКИ"/>
    <n v="26025"/>
    <n v="0"/>
    <n v="0"/>
    <n v="0"/>
    <n v="1636"/>
    <n v="88"/>
    <n v="14"/>
    <n v="102"/>
    <n v="117"/>
    <n v="233"/>
    <n v="63"/>
    <n v="171"/>
    <n v="22"/>
    <n v="15"/>
    <n v="849"/>
    <n v="1748"/>
    <n v="496404.05654039199"/>
    <n v="2578478.0649999999"/>
    <n v="25505"/>
    <n v="64.900000000000006"/>
    <n v="4.5"/>
    <n v="0.93592677345537756"/>
    <n v="5.0343249427917618E-2"/>
    <n v="8.0091533180778034E-3"/>
    <n v="0.12014134275618374"/>
    <n v="0.13780918727915195"/>
    <n v="0.27444051825677268"/>
    <n v="7.4204946996466431E-2"/>
    <n v="0.20141342756183744"/>
    <n v="2.591283863368669E-2"/>
    <n v="1.7667844522968199E-2"/>
    <n v="3.262247838616715E-2"/>
    <n v="6.7166186359269936E-2"/>
    <n v="19.074123210005457"/>
    <n v="99.076966954851102"/>
    <n v="25505"/>
    <n v="0.64900000000000002"/>
    <n v="4.4999999999999998E-2"/>
    <s v="потенциал"/>
    <n v="4.8275651381683389E-2"/>
    <s v="потенциал"/>
    <x v="409"/>
    <x v="9"/>
  </r>
  <r>
    <n v="588"/>
    <s v="50"/>
    <s v="Московская"/>
    <s v="ОЗЕРЫ"/>
    <n v="25788"/>
    <n v="0"/>
    <n v="0"/>
    <n v="0"/>
    <n v="1154"/>
    <n v="54"/>
    <n v="9"/>
    <n v="50"/>
    <n v="78"/>
    <n v="105"/>
    <n v="32"/>
    <n v="203"/>
    <n v="13"/>
    <n v="6"/>
    <n v="603"/>
    <n v="1227"/>
    <n v="205229.48252177201"/>
    <n v="3553266.44"/>
    <n v="34948"/>
    <n v="71"/>
    <n v="2.7"/>
    <n v="0.94050529747351264"/>
    <n v="4.4009779951100246E-2"/>
    <n v="7.3349633251833741E-3"/>
    <n v="8.2918739635157543E-2"/>
    <n v="0.12935323383084577"/>
    <n v="0.17412935323383086"/>
    <n v="5.306799336650083E-2"/>
    <n v="0.33665008291873966"/>
    <n v="2.1558872305140961E-2"/>
    <n v="9.9502487562189053E-3"/>
    <n v="2.3382968822708235E-2"/>
    <n v="4.7580269892973474E-2"/>
    <n v="7.9583326555673963"/>
    <n v="137.78759267876532"/>
    <n v="34948"/>
    <n v="0.71"/>
    <n v="2.7000000000000003E-2"/>
    <s v="потенциал"/>
    <n v="7.2420036803003074E-2"/>
    <s v="потенциал"/>
    <x v="410"/>
    <x v="12"/>
  </r>
  <r>
    <n v="589"/>
    <s v="44"/>
    <s v="Костромская"/>
    <s v="БУЙ"/>
    <n v="25763"/>
    <n v="0"/>
    <n v="0"/>
    <n v="0"/>
    <n v="280"/>
    <n v="73"/>
    <n v="10"/>
    <n v="1"/>
    <n v="4"/>
    <n v="39"/>
    <n v="1"/>
    <n v="105"/>
    <n v="16"/>
    <n v="1"/>
    <n v="176"/>
    <n v="368"/>
    <n v="107976.10655030201"/>
    <n v="797859.62410000002"/>
    <n v="19320"/>
    <n v="67.5"/>
    <n v="4.3"/>
    <n v="0.76086956521739135"/>
    <n v="0.1983695652173913"/>
    <n v="2.717391304347826E-2"/>
    <n v="5.681818181818182E-3"/>
    <n v="2.2727272727272728E-2"/>
    <n v="0.22159090909090909"/>
    <n v="5.681818181818182E-3"/>
    <n v="0.59659090909090906"/>
    <n v="9.0909090909090912E-2"/>
    <n v="5.681818181818182E-3"/>
    <n v="6.8315025424057754E-3"/>
    <n v="1.4284050770484804E-2"/>
    <n v="4.1911309455537786"/>
    <n v="30.969204832511743"/>
    <n v="19320"/>
    <n v="0.67500000000000004"/>
    <n v="4.2999999999999997E-2"/>
    <s v="потенциал"/>
    <n v="6.2447674634600124E-2"/>
    <s v="потенциал"/>
    <x v="411"/>
    <x v="6"/>
  </r>
  <r>
    <n v="590"/>
    <s v="72"/>
    <s v="Тюменская"/>
    <s v="ЗАВОДОУКОВСК"/>
    <n v="25657"/>
    <n v="0"/>
    <n v="0"/>
    <n v="0"/>
    <n v="571"/>
    <n v="28"/>
    <n v="3"/>
    <n v="32"/>
    <n v="18"/>
    <n v="35"/>
    <n v="19"/>
    <n v="94"/>
    <n v="0"/>
    <n v="3"/>
    <n v="206"/>
    <n v="604"/>
    <n v="115863.678833065"/>
    <n v="2024755.875"/>
    <n v="38523"/>
    <n v="71.8"/>
    <n v="4.7"/>
    <n v="0.94536423841059603"/>
    <n v="4.6357615894039736E-2"/>
    <n v="4.9668874172185433E-3"/>
    <n v="0.1553398058252427"/>
    <n v="8.7378640776699032E-2"/>
    <n v="0.16990291262135923"/>
    <n v="9.2233009708737865E-2"/>
    <n v="0.4563106796116505"/>
    <n v="0"/>
    <n v="1.4563106796116505E-2"/>
    <n v="8.028997934286939E-3"/>
    <n v="2.3541333749074328E-2"/>
    <n v="4.5158700874250695"/>
    <n v="78.916314261215263"/>
    <n v="38523"/>
    <n v="0.71799999999999997"/>
    <n v="4.7E-2"/>
    <s v="потенциал"/>
    <n v="9.4586223681889375E-2"/>
    <s v="потенциал"/>
    <x v="412"/>
    <x v="4"/>
  </r>
  <r>
    <n v="591"/>
    <s v="47"/>
    <s v="Ленинградская"/>
    <s v="КИРОВСК"/>
    <n v="25633"/>
    <n v="0"/>
    <n v="0"/>
    <n v="0"/>
    <n v="1271"/>
    <n v="78"/>
    <n v="11"/>
    <n v="111"/>
    <n v="87"/>
    <n v="77"/>
    <n v="51"/>
    <n v="244"/>
    <n v="32"/>
    <n v="15"/>
    <n v="629"/>
    <n v="1365"/>
    <n v="231902.83135161901"/>
    <n v="4999439.5447000004"/>
    <n v="20932"/>
    <n v="69.7"/>
    <n v="4.5"/>
    <n v="0.93113553113553116"/>
    <n v="5.7142857142857141E-2"/>
    <n v="8.0586080586080595E-3"/>
    <n v="0.17647058823529413"/>
    <n v="0.13831478537360889"/>
    <n v="0.12241653418124006"/>
    <n v="8.1081081081081086E-2"/>
    <n v="0.38791732909379967"/>
    <n v="5.0874403815580289E-2"/>
    <n v="2.3847376788553261E-2"/>
    <n v="2.4538680607029999E-2"/>
    <n v="5.3251667772012637E-2"/>
    <n v="9.0470421469051221"/>
    <n v="195.03918950961653"/>
    <n v="20932"/>
    <n v="0.69700000000000006"/>
    <n v="4.4999999999999998E-2"/>
    <s v="потенциал"/>
    <n v="6.2447674634600124E-2"/>
    <s v="потенциал"/>
    <x v="413"/>
    <x v="6"/>
  </r>
  <r>
    <n v="592"/>
    <s v="64"/>
    <s v="Саратовская"/>
    <s v="АТКАРСК"/>
    <n v="25620"/>
    <n v="0"/>
    <n v="0"/>
    <n v="0"/>
    <n v="867"/>
    <n v="13"/>
    <n v="3"/>
    <n v="28"/>
    <n v="13"/>
    <n v="38"/>
    <n v="3"/>
    <n v="348"/>
    <n v="5"/>
    <n v="2"/>
    <n v="443"/>
    <n v="888"/>
    <n v="178449.955129423"/>
    <n v="3905382.2650000001"/>
    <n v="17941"/>
    <n v="65.5"/>
    <n v="4.5999999999999996"/>
    <n v="0.97635135135135132"/>
    <n v="1.4639639639639639E-2"/>
    <n v="3.3783783783783786E-3"/>
    <n v="6.320541760722348E-2"/>
    <n v="2.9345372460496615E-2"/>
    <n v="8.5778781038374718E-2"/>
    <n v="6.7720090293453723E-3"/>
    <n v="0.78555304740406318"/>
    <n v="1.1286681715575621E-2"/>
    <n v="4.5146726862302479E-3"/>
    <n v="1.7291178766588602E-2"/>
    <n v="3.4660421545667446E-2"/>
    <n v="6.9652597630532007"/>
    <n v="152.43490495706479"/>
    <n v="17941"/>
    <n v="0.65500000000000003"/>
    <n v="4.5999999999999999E-2"/>
    <s v="потенциал"/>
    <n v="6.2447674634600124E-2"/>
    <s v="потенциал"/>
    <x v="414"/>
    <x v="6"/>
  </r>
  <r>
    <n v="593"/>
    <s v="70"/>
    <s v="Томская"/>
    <s v="АСИНО"/>
    <n v="25614"/>
    <n v="0"/>
    <n v="0"/>
    <n v="0"/>
    <n v="963"/>
    <n v="16"/>
    <n v="2"/>
    <n v="17"/>
    <n v="54"/>
    <n v="243"/>
    <n v="11"/>
    <n v="60"/>
    <n v="3"/>
    <n v="0"/>
    <n v="434"/>
    <n v="999"/>
    <n v="53099.024855143201"/>
    <n v="491218.48"/>
    <n v="21549"/>
    <n v="67"/>
    <n v="7.6"/>
    <n v="0.963963963963964"/>
    <n v="1.6016016016016016E-2"/>
    <n v="2.002002002002002E-3"/>
    <n v="3.9170506912442393E-2"/>
    <n v="0.12442396313364056"/>
    <n v="0.55990783410138245"/>
    <n v="2.5345622119815669E-2"/>
    <n v="0.13824884792626729"/>
    <n v="6.9124423963133645E-3"/>
    <n v="0"/>
    <n v="1.6943858827203874E-2"/>
    <n v="3.9002108222066061E-2"/>
    <n v="2.0730469608473179"/>
    <n v="19.177734051690482"/>
    <n v="21549"/>
    <n v="0.67"/>
    <n v="7.5999999999999998E-2"/>
    <s v="потенциал"/>
    <n v="4.8991176808558419E-2"/>
    <s v="потенциал"/>
    <x v="415"/>
    <x v="5"/>
  </r>
  <r>
    <n v="594"/>
    <s v="71"/>
    <s v="Тульская"/>
    <s v="КИРЕЕВСК"/>
    <n v="25585"/>
    <n v="0"/>
    <n v="0"/>
    <n v="0"/>
    <n v="881"/>
    <n v="61"/>
    <n v="3"/>
    <n v="33"/>
    <n v="60"/>
    <n v="89"/>
    <n v="30"/>
    <n v="138"/>
    <n v="6"/>
    <n v="7"/>
    <n v="430"/>
    <n v="950"/>
    <n v="-59521.528141417497"/>
    <n v="2307635.5649999999"/>
    <n v="23040"/>
    <n v="68.5"/>
    <n v="4.0999999999999996"/>
    <n v="0.92736842105263162"/>
    <n v="6.4210526315789468E-2"/>
    <n v="3.1578947368421052E-3"/>
    <n v="7.6744186046511634E-2"/>
    <n v="0.13953488372093023"/>
    <n v="0.2069767441860465"/>
    <n v="6.9767441860465115E-2"/>
    <n v="0.32093023255813952"/>
    <n v="1.3953488372093023E-2"/>
    <n v="1.627906976744186E-2"/>
    <n v="1.680672268907563E-2"/>
    <n v="3.713113152237639E-2"/>
    <n v="-2.3264228314018953"/>
    <n v="90.194862810240366"/>
    <n v="23040"/>
    <n v="0.68500000000000005"/>
    <n v="4.0999999999999995E-2"/>
    <s v="потенциал"/>
    <n v="3.8691512280848654E-2"/>
    <s v="потенциал"/>
    <x v="416"/>
    <x v="7"/>
  </r>
  <r>
    <n v="595"/>
    <s v="52"/>
    <s v="Нижегородская"/>
    <s v="БОГОРОДСК"/>
    <n v="25497"/>
    <n v="0"/>
    <n v="0"/>
    <n v="0"/>
    <n v="1771"/>
    <n v="196"/>
    <n v="16"/>
    <n v="91"/>
    <n v="137"/>
    <n v="174"/>
    <n v="57"/>
    <n v="352"/>
    <n v="20"/>
    <n v="7"/>
    <n v="862"/>
    <n v="1994"/>
    <n v="289007.93941582501"/>
    <n v="5550858.9649999999"/>
    <n v="27930"/>
    <n v="70.400000000000006"/>
    <n v="4.2"/>
    <n v="0.88816449348044135"/>
    <n v="9.8294884653961884E-2"/>
    <n v="8.0240722166499499E-3"/>
    <n v="0.10556844547563805"/>
    <n v="0.15893271461716937"/>
    <n v="0.20185614849187936"/>
    <n v="6.612529002320186E-2"/>
    <n v="0.40835266821345706"/>
    <n v="2.3201856148491878E-2"/>
    <n v="8.1206496519721574E-3"/>
    <n v="3.3807898968506098E-2"/>
    <n v="7.8205279052437543E-2"/>
    <n v="11.334978209821744"/>
    <n v="217.70635623798879"/>
    <n v="27930"/>
    <n v="0.70400000000000007"/>
    <n v="4.2000000000000003E-2"/>
    <s v="потенциал"/>
    <n v="3.8691512280848654E-2"/>
    <s v="потенциал"/>
    <x v="417"/>
    <x v="7"/>
  </r>
  <r>
    <n v="596"/>
    <s v="54"/>
    <s v="Новосибирская"/>
    <s v="ОБЬ"/>
    <n v="25383"/>
    <n v="0"/>
    <n v="0"/>
    <n v="0"/>
    <n v="3886"/>
    <n v="365"/>
    <n v="28"/>
    <n v="403"/>
    <n v="204"/>
    <n v="199"/>
    <n v="334"/>
    <n v="845"/>
    <n v="71"/>
    <n v="21"/>
    <n v="1917"/>
    <n v="4301"/>
    <n v="1282118.65510646"/>
    <n v="17673913.215"/>
    <n v="23110"/>
    <n v="68.599999999999994"/>
    <n v="5.0999999999999996"/>
    <n v="0.9035108114392002"/>
    <n v="8.4863985119739596E-2"/>
    <n v="6.5101139269937228E-3"/>
    <n v="0.2102243088158581"/>
    <n v="0.10641627543035993"/>
    <n v="0.10380803338549817"/>
    <n v="0.17423056859676578"/>
    <n v="0.44079290558163797"/>
    <n v="3.7037037037037035E-2"/>
    <n v="1.0954616588419406E-2"/>
    <n v="7.552298782649805E-2"/>
    <n v="0.1694441161407241"/>
    <n v="50.510918926307369"/>
    <n v="696.28937536934166"/>
    <n v="23110"/>
    <n v="0.68599999999999994"/>
    <n v="5.0999999999999997E-2"/>
    <s v="потенциал"/>
    <n v="3.8691512280848654E-2"/>
    <s v="потенциал"/>
    <x v="418"/>
    <x v="7"/>
  </r>
  <r>
    <n v="597"/>
    <s v="42"/>
    <s v="Кемеровская"/>
    <s v="ТАЙГА"/>
    <n v="25330"/>
    <n v="0"/>
    <n v="0"/>
    <n v="0"/>
    <n v="622"/>
    <n v="21"/>
    <n v="3"/>
    <n v="12"/>
    <n v="31"/>
    <n v="100"/>
    <n v="10"/>
    <n v="41"/>
    <n v="1"/>
    <n v="2"/>
    <n v="260"/>
    <n v="659"/>
    <n v="-158540.085718477"/>
    <n v="486763.48499999999"/>
    <n v="20193"/>
    <n v="67.900000000000006"/>
    <n v="6.2"/>
    <n v="0.94385432473444608"/>
    <n v="3.1866464339908952E-2"/>
    <n v="4.552352048558422E-3"/>
    <n v="4.6153846153846156E-2"/>
    <n v="0.11923076923076924"/>
    <n v="0.38461538461538464"/>
    <n v="3.8461538461538464E-2"/>
    <n v="0.15769230769230769"/>
    <n v="3.8461538461538464E-3"/>
    <n v="7.6923076923076927E-3"/>
    <n v="1.0264508487958943E-2"/>
    <n v="2.6016581129095932E-2"/>
    <n v="-6.2589848289963284"/>
    <n v="19.216876628503751"/>
    <n v="20193"/>
    <n v="0.67900000000000005"/>
    <n v="6.2E-2"/>
    <s v="потенциал"/>
    <n v="4.8991176808558419E-2"/>
    <s v="потенциал"/>
    <x v="419"/>
    <x v="5"/>
  </r>
  <r>
    <n v="598"/>
    <s v="36"/>
    <s v="Воронежская"/>
    <s v="ПАВЛОВСК"/>
    <n v="25126"/>
    <n v="0"/>
    <n v="0"/>
    <n v="0"/>
    <n v="542"/>
    <n v="34"/>
    <n v="9"/>
    <n v="15"/>
    <n v="30"/>
    <n v="28"/>
    <n v="9"/>
    <n v="89"/>
    <n v="10"/>
    <n v="3"/>
    <n v="272"/>
    <n v="591"/>
    <n v="110336.714612524"/>
    <n v="1106444.72"/>
    <n v="25505"/>
    <n v="64.900000000000006"/>
    <n v="4.5"/>
    <n v="0.91708967851099832"/>
    <n v="5.7529610829103212E-2"/>
    <n v="1.5228426395939087E-2"/>
    <n v="5.514705882352941E-2"/>
    <n v="0.11029411764705882"/>
    <n v="0.10294117647058823"/>
    <n v="3.3088235294117647E-2"/>
    <n v="0.32720588235294118"/>
    <n v="3.6764705882352942E-2"/>
    <n v="1.1029411764705883E-2"/>
    <n v="1.0825439783491205E-2"/>
    <n v="2.3521451882512139E-2"/>
    <n v="4.3913362498019577"/>
    <n v="44.035848125447743"/>
    <n v="25505"/>
    <n v="0.64900000000000002"/>
    <n v="4.4999999999999998E-2"/>
    <s v="потенциал"/>
    <n v="4.8275651381683389E-2"/>
    <s v="потенциал"/>
    <x v="420"/>
    <x v="9"/>
  </r>
  <r>
    <n v="599"/>
    <s v="28"/>
    <s v="Амурская"/>
    <s v="ЗЕЯ"/>
    <n v="25042"/>
    <n v="0"/>
    <n v="0"/>
    <n v="0"/>
    <n v="181"/>
    <n v="19"/>
    <n v="0"/>
    <n v="10"/>
    <n v="0"/>
    <n v="21"/>
    <n v="0"/>
    <n v="27"/>
    <n v="1"/>
    <n v="1"/>
    <n v="74"/>
    <n v="200"/>
    <n v="-20817.444975984799"/>
    <n v="547036.17500000005"/>
    <n v="26765"/>
    <n v="67.3"/>
    <n v="5.6"/>
    <n v="0.90500000000000003"/>
    <n v="9.5000000000000001E-2"/>
    <n v="0"/>
    <n v="0.13513513513513514"/>
    <n v="0"/>
    <n v="0.28378378378378377"/>
    <n v="0"/>
    <n v="0.36486486486486486"/>
    <n v="1.3513513513513514E-2"/>
    <n v="1.3513513513513514E-2"/>
    <n v="2.9550355402923091E-3"/>
    <n v="7.9865825413305645E-3"/>
    <n v="-0.83130121300154936"/>
    <n v="21.84474782365626"/>
    <n v="26765"/>
    <n v="0.67299999999999993"/>
    <n v="5.5999999999999994E-2"/>
    <s v="потенциал"/>
    <n v="4.8275651381683389E-2"/>
    <s v="потенциал"/>
    <x v="421"/>
    <x v="9"/>
  </r>
  <r>
    <n v="600"/>
    <s v="43"/>
    <s v="Кировская"/>
    <s v="КОТЕЛЬНИЧ"/>
    <n v="24979"/>
    <n v="0"/>
    <n v="0"/>
    <n v="0"/>
    <n v="376"/>
    <n v="3"/>
    <n v="0"/>
    <n v="0"/>
    <n v="31"/>
    <n v="106"/>
    <n v="5"/>
    <n v="36"/>
    <n v="0"/>
    <n v="0"/>
    <n v="197"/>
    <n v="393"/>
    <n v="34947.9051787563"/>
    <n v="421417.05499999999"/>
    <n v="20329"/>
    <n v="67.8"/>
    <n v="5.0999999999999996"/>
    <n v="0.95674300254452926"/>
    <n v="7.6335877862595417E-3"/>
    <n v="0"/>
    <n v="0"/>
    <n v="0.15736040609137056"/>
    <n v="0.53807106598984766"/>
    <n v="2.5380710659898477E-2"/>
    <n v="0.18274111675126903"/>
    <n v="0"/>
    <n v="0"/>
    <n v="7.8866247648024333E-3"/>
    <n v="1.573321590135714E-2"/>
    <n v="1.3990914439631812"/>
    <n v="16.870853717122383"/>
    <n v="20329"/>
    <n v="0.67799999999999994"/>
    <n v="5.0999999999999997E-2"/>
    <s v="потенциал"/>
    <n v="6.2447674634600124E-2"/>
    <s v="потенциал"/>
    <x v="422"/>
    <x v="6"/>
  </r>
  <r>
    <n v="601"/>
    <s v="66"/>
    <s v="Свердловская"/>
    <s v="КРАСНОУРАЛЬСК"/>
    <n v="24973"/>
    <n v="0"/>
    <n v="0"/>
    <n v="0"/>
    <n v="956"/>
    <n v="43"/>
    <n v="3"/>
    <n v="22"/>
    <n v="47"/>
    <n v="300"/>
    <n v="13"/>
    <n v="75"/>
    <n v="7"/>
    <n v="3"/>
    <n v="502"/>
    <n v="1024"/>
    <n v="125468.36842921301"/>
    <n v="1283124.23"/>
    <n v="32157"/>
    <n v="69.400000000000006"/>
    <n v="6.1"/>
    <n v="0.93359375"/>
    <n v="4.19921875E-2"/>
    <n v="2.9296875E-3"/>
    <n v="4.3824701195219126E-2"/>
    <n v="9.3625498007968128E-2"/>
    <n v="0.59760956175298807"/>
    <n v="2.5896414342629483E-2"/>
    <n v="0.14940239043824702"/>
    <n v="1.3944223107569721E-2"/>
    <n v="5.9760956175298804E-3"/>
    <n v="2.0101709846634366E-2"/>
    <n v="4.1004284627397587E-2"/>
    <n v="5.0241608308658554"/>
    <n v="51.380460096904656"/>
    <n v="32157"/>
    <n v="0.69400000000000006"/>
    <n v="6.0999999999999999E-2"/>
    <s v="потенциал"/>
    <n v="5.6072747445950068E-2"/>
    <s v="потенциал"/>
    <x v="423"/>
    <x v="8"/>
  </r>
  <r>
    <n v="602"/>
    <s v="14"/>
    <s v="Саха /Якутия/"/>
    <s v="ЛЕНСК"/>
    <n v="24955"/>
    <n v="0"/>
    <n v="0"/>
    <n v="0"/>
    <n v="303"/>
    <n v="39"/>
    <n v="15"/>
    <n v="0"/>
    <n v="4"/>
    <n v="87"/>
    <n v="2"/>
    <n v="41"/>
    <n v="1"/>
    <n v="0"/>
    <n v="175"/>
    <n v="366"/>
    <n v="73525.331276015699"/>
    <n v="3636726.8050000002"/>
    <n v="34205"/>
    <n v="70.599999999999994"/>
    <n v="7.4"/>
    <n v="0.82786885245901642"/>
    <n v="0.10655737704918032"/>
    <n v="4.0983606557377046E-2"/>
    <n v="0"/>
    <n v="2.2857142857142857E-2"/>
    <n v="0.49714285714285716"/>
    <n v="1.1428571428571429E-2"/>
    <n v="0.23428571428571429"/>
    <n v="5.7142857142857143E-3"/>
    <n v="0"/>
    <n v="7.0126227208976155E-3"/>
    <n v="1.4666399519134442E-2"/>
    <n v="2.9463166209583531"/>
    <n v="145.73138869965939"/>
    <n v="34205"/>
    <n v="0.70599999999999996"/>
    <n v="7.400000000000001E-2"/>
    <s v="потенциал"/>
    <n v="5.6072747445950068E-2"/>
    <s v="потенциал"/>
    <x v="424"/>
    <x v="8"/>
  </r>
  <r>
    <n v="603"/>
    <s v="03"/>
    <s v="Бурятия"/>
    <s v="СЕВЕРОБАЙКАЛЬСК"/>
    <n v="24935"/>
    <n v="0"/>
    <n v="1"/>
    <n v="0"/>
    <n v="236"/>
    <n v="18"/>
    <n v="1"/>
    <n v="0"/>
    <n v="1"/>
    <n v="24"/>
    <n v="2"/>
    <n v="32"/>
    <n v="2"/>
    <n v="0"/>
    <n v="66"/>
    <n v="259"/>
    <n v="30760.3086003565"/>
    <n v="377953.86499999999"/>
    <n v="22326"/>
    <n v="63.8"/>
    <n v="8.4"/>
    <n v="0.91119691119691115"/>
    <n v="6.9498069498069498E-2"/>
    <n v="3.8610038610038611E-3"/>
    <n v="0"/>
    <n v="1.5151515151515152E-2"/>
    <n v="0.36363636363636365"/>
    <n v="3.0303030303030304E-2"/>
    <n v="0.48484848484848486"/>
    <n v="3.0303030303030304E-2"/>
    <n v="0"/>
    <n v="2.6468818929215963E-3"/>
    <n v="1.0387006216162021E-2"/>
    <n v="1.2336197553782435"/>
    <n v="15.157564267094445"/>
    <n v="22326"/>
    <n v="0.63800000000000001"/>
    <n v="8.4000000000000005E-2"/>
    <s v="потенциал"/>
    <s v="не потенциал"/>
    <s v="потенциал"/>
    <x v="0"/>
    <x v="5"/>
  </r>
  <r>
    <n v="604"/>
    <s v="42"/>
    <s v="Кемеровская"/>
    <s v="ГУРЬЕВСК"/>
    <n v="24816"/>
    <n v="0"/>
    <n v="0"/>
    <n v="0"/>
    <n v="936"/>
    <n v="60"/>
    <n v="4"/>
    <n v="38"/>
    <n v="35"/>
    <n v="136"/>
    <n v="66"/>
    <n v="299"/>
    <n v="3"/>
    <n v="1"/>
    <n v="553"/>
    <n v="1007"/>
    <n v="631830.44974405796"/>
    <n v="7607649.4199999999"/>
    <n v="20193"/>
    <n v="67.900000000000006"/>
    <n v="6.2"/>
    <n v="0.92949354518371397"/>
    <n v="5.9582919563058591E-2"/>
    <n v="3.9721946375372392E-3"/>
    <n v="6.8716094032549732E-2"/>
    <n v="6.3291139240506333E-2"/>
    <n v="0.24593128390596744"/>
    <n v="0.11934900542495479"/>
    <n v="0.54068716094032554"/>
    <n v="5.4249547920433997E-3"/>
    <n v="1.8083182640144665E-3"/>
    <n v="2.228401031592521E-2"/>
    <n v="4.0578658929722761E-2"/>
    <n v="25.460608065121612"/>
    <n v="306.5622751450677"/>
    <n v="20193"/>
    <n v="0.67900000000000005"/>
    <n v="6.2E-2"/>
    <s v="потенциал"/>
    <n v="4.8991176808558419E-2"/>
    <s v="потенциал"/>
    <x v="425"/>
    <x v="5"/>
  </r>
  <r>
    <n v="605"/>
    <s v="50"/>
    <s v="Московская"/>
    <s v="ЗАРАЙСК"/>
    <n v="24648"/>
    <n v="0"/>
    <n v="0"/>
    <n v="0"/>
    <n v="723"/>
    <n v="48"/>
    <n v="9"/>
    <n v="37"/>
    <n v="41"/>
    <n v="42"/>
    <n v="11"/>
    <n v="129"/>
    <n v="8"/>
    <n v="8"/>
    <n v="321"/>
    <n v="785"/>
    <n v="240833.34431359801"/>
    <n v="2979858.3292999999"/>
    <n v="34948"/>
    <n v="71"/>
    <n v="2.7"/>
    <n v="0.92101910828025479"/>
    <n v="6.1146496815286625E-2"/>
    <n v="1.1464968152866241E-2"/>
    <n v="0.11526479750778816"/>
    <n v="0.1277258566978193"/>
    <n v="0.13084112149532709"/>
    <n v="3.4267912772585667E-2"/>
    <n v="0.40186915887850466"/>
    <n v="2.4922118380062305E-2"/>
    <n v="2.4922118380062305E-2"/>
    <n v="1.3023369036027264E-2"/>
    <n v="3.1848425835767608E-2"/>
    <n v="9.7709081594286751"/>
    <n v="120.89655669019798"/>
    <n v="34948"/>
    <n v="0.71"/>
    <n v="2.7000000000000003E-2"/>
    <s v="потенциал"/>
    <n v="7.2420036803003074E-2"/>
    <s v="потенциал"/>
    <x v="426"/>
    <x v="12"/>
  </r>
  <r>
    <n v="606"/>
    <s v="03"/>
    <s v="Бурятия"/>
    <s v="ГУСИНООЗЕРСК"/>
    <n v="24603"/>
    <n v="0"/>
    <n v="1"/>
    <n v="0"/>
    <n v="288"/>
    <n v="8"/>
    <n v="0"/>
    <n v="0"/>
    <n v="7"/>
    <n v="87"/>
    <n v="0"/>
    <n v="11"/>
    <n v="1"/>
    <n v="0"/>
    <n v="150"/>
    <n v="300"/>
    <n v="-3076.7529389398101"/>
    <n v="254648.97"/>
    <n v="22326"/>
    <n v="63.8"/>
    <n v="8.4"/>
    <n v="0.96"/>
    <n v="2.6666666666666668E-2"/>
    <n v="0"/>
    <n v="0"/>
    <n v="4.6666666666666669E-2"/>
    <n v="0.57999999999999996"/>
    <n v="0"/>
    <n v="7.3333333333333334E-2"/>
    <n v="6.6666666666666671E-3"/>
    <n v="0"/>
    <n v="6.0968174612852089E-3"/>
    <n v="1.2193634922570418E-2"/>
    <n v="-0.12505600694792546"/>
    <n v="10.350321911961956"/>
    <n v="22326"/>
    <n v="0.63800000000000001"/>
    <n v="8.4000000000000005E-2"/>
    <s v="потенциал"/>
    <s v="не потенциал"/>
    <s v="потенциал"/>
    <x v="0"/>
    <x v="5"/>
  </r>
  <r>
    <n v="607"/>
    <s v="66"/>
    <s v="Свердловская"/>
    <s v="НЕВЬЯНСК"/>
    <n v="24555"/>
    <n v="0"/>
    <n v="0"/>
    <n v="0"/>
    <n v="608"/>
    <n v="54"/>
    <n v="2"/>
    <n v="21"/>
    <n v="33"/>
    <n v="102"/>
    <n v="20"/>
    <n v="69"/>
    <n v="5"/>
    <n v="0"/>
    <n v="283"/>
    <n v="674"/>
    <n v="178913.78142456201"/>
    <n v="867450.93500000006"/>
    <n v="32157"/>
    <n v="69.400000000000006"/>
    <n v="6.1"/>
    <n v="0.90207715133531152"/>
    <n v="8.0118694362017809E-2"/>
    <n v="2.967359050445104E-3"/>
    <n v="7.4204946996466431E-2"/>
    <n v="0.1166077738515901"/>
    <n v="0.36042402826855124"/>
    <n v="7.0671378091872794E-2"/>
    <n v="0.24381625441696114"/>
    <n v="1.7667844522968199E-2"/>
    <n v="0"/>
    <n v="1.1525147627774384E-2"/>
    <n v="2.7448584809611078E-2"/>
    <n v="7.2862464436799845"/>
    <n v="35.326855426593362"/>
    <n v="32157"/>
    <n v="0.69400000000000006"/>
    <n v="6.0999999999999999E-2"/>
    <s v="потенциал"/>
    <n v="5.6072747445950068E-2"/>
    <s v="потенциал"/>
    <x v="427"/>
    <x v="8"/>
  </r>
  <r>
    <n v="608"/>
    <s v="69"/>
    <s v="Тверская"/>
    <s v="БЕЖЕЦК"/>
    <n v="24517"/>
    <n v="0"/>
    <n v="0"/>
    <n v="0"/>
    <n v="272"/>
    <n v="25"/>
    <n v="2"/>
    <n v="8"/>
    <n v="13"/>
    <n v="24"/>
    <n v="1"/>
    <n v="68"/>
    <n v="4"/>
    <n v="3"/>
    <n v="132"/>
    <n v="299"/>
    <n v="54278.010870925398"/>
    <n v="1126650.8799999999"/>
    <n v="20602"/>
    <n v="70.5"/>
    <n v="5.3"/>
    <n v="0.90969899665551834"/>
    <n v="8.3612040133779264E-2"/>
    <n v="6.688963210702341E-3"/>
    <n v="6.0606060606060608E-2"/>
    <n v="9.8484848484848481E-2"/>
    <n v="0.18181818181818182"/>
    <n v="7.575757575757576E-3"/>
    <n v="0.51515151515151514"/>
    <n v="3.0303030303030304E-2"/>
    <n v="2.2727272727272728E-2"/>
    <n v="5.384019251947628E-3"/>
    <n v="1.2195619366154098E-2"/>
    <n v="2.2138928445945831"/>
    <n v="45.953863849573757"/>
    <n v="20602"/>
    <n v="0.70499999999999996"/>
    <n v="5.2999999999999999E-2"/>
    <s v="потенциал"/>
    <n v="6.2447674634600124E-2"/>
    <s v="потенциал"/>
    <x v="428"/>
    <x v="6"/>
  </r>
  <r>
    <n v="609"/>
    <s v="26"/>
    <s v="Ставропольский"/>
    <s v="ЖЕЛЕЗНОВОДСК"/>
    <n v="24496"/>
    <n v="0"/>
    <n v="0"/>
    <n v="0"/>
    <n v="1960"/>
    <n v="50"/>
    <n v="11"/>
    <n v="18"/>
    <n v="139"/>
    <n v="224"/>
    <n v="10"/>
    <n v="78"/>
    <n v="8"/>
    <n v="8"/>
    <n v="1057"/>
    <n v="2039"/>
    <n v="254662.20331314701"/>
    <n v="1350403.2350000001"/>
    <n v="21590"/>
    <n v="65"/>
    <n v="5.3"/>
    <n v="0.96125551741049531"/>
    <n v="2.4521824423737126E-2"/>
    <n v="5.3948013732221679E-3"/>
    <n v="1.7029328287606435E-2"/>
    <n v="0.13150425733207191"/>
    <n v="0.2119205298013245"/>
    <n v="9.4607379375591296E-3"/>
    <n v="7.3793755912961209E-2"/>
    <n v="7.5685903500473037E-3"/>
    <n v="7.5685903500473037E-3"/>
    <n v="4.3149902024820379E-2"/>
    <n v="8.3238079686479421E-2"/>
    <n v="10.396072963469424"/>
    <n v="55.127499795885043"/>
    <n v="21590"/>
    <n v="0.65"/>
    <n v="5.2999999999999999E-2"/>
    <s v="потенциал"/>
    <n v="6.2447674634600124E-2"/>
    <s v="потенциал"/>
    <x v="429"/>
    <x v="6"/>
  </r>
  <r>
    <n v="610"/>
    <s v="55"/>
    <s v="Омская"/>
    <s v="ИСИЛЬКУЛЬ"/>
    <n v="24481"/>
    <n v="0"/>
    <n v="0"/>
    <n v="0"/>
    <n v="826"/>
    <n v="35"/>
    <n v="1"/>
    <n v="23"/>
    <n v="42"/>
    <n v="160"/>
    <n v="11"/>
    <n v="86"/>
    <n v="7"/>
    <n v="2"/>
    <n v="362"/>
    <n v="871"/>
    <n v="332327.47434272798"/>
    <n v="1194143.1200000001"/>
    <n v="24060"/>
    <n v="69.7"/>
    <n v="6.7"/>
    <n v="0.94833524684270953"/>
    <n v="4.0183696900114814E-2"/>
    <n v="1.148105625717566E-3"/>
    <n v="6.3535911602209949E-2"/>
    <n v="0.11602209944751381"/>
    <n v="0.44198895027624308"/>
    <n v="3.0386740331491711E-2"/>
    <n v="0.23756906077348067"/>
    <n v="1.9337016574585635E-2"/>
    <n v="5.5248618784530384E-3"/>
    <n v="1.4786977656141497E-2"/>
    <n v="3.557861198480454E-2"/>
    <n v="13.574914192342142"/>
    <n v="48.778363628936731"/>
    <n v="24060"/>
    <n v="0.69700000000000006"/>
    <n v="6.7000000000000004E-2"/>
    <s v="потенциал"/>
    <n v="4.8991176808558419E-2"/>
    <s v="потенциал"/>
    <x v="430"/>
    <x v="5"/>
  </r>
  <r>
    <n v="611"/>
    <s v="52"/>
    <s v="Нижегородская"/>
    <s v="СЕМЕНОВ"/>
    <n v="24472"/>
    <n v="0"/>
    <n v="0"/>
    <n v="0"/>
    <n v="1522"/>
    <n v="70"/>
    <n v="7"/>
    <n v="36"/>
    <n v="36"/>
    <n v="211"/>
    <n v="15"/>
    <n v="209"/>
    <n v="10"/>
    <n v="7"/>
    <n v="539"/>
    <n v="1614"/>
    <n v="826300.477951181"/>
    <n v="9027273.8699999992"/>
    <n v="27930"/>
    <n v="70.400000000000006"/>
    <n v="4.2"/>
    <n v="0.94299876084262702"/>
    <n v="4.3370508054522923E-2"/>
    <n v="4.3370508054522928E-3"/>
    <n v="6.6790352504638217E-2"/>
    <n v="6.6790352504638217E-2"/>
    <n v="0.39146567717996289"/>
    <n v="2.7829313543599257E-2"/>
    <n v="0.38775510204081631"/>
    <n v="1.8552875695732839E-2"/>
    <n v="1.2987012987012988E-2"/>
    <n v="2.2025171624713957E-2"/>
    <n v="6.5952925792742728E-2"/>
    <n v="33.765138850571304"/>
    <n v="368.8817370872834"/>
    <n v="27930"/>
    <n v="0.70400000000000007"/>
    <n v="4.2000000000000003E-2"/>
    <s v="потенциал"/>
    <n v="3.8691512280848654E-2"/>
    <s v="потенциал"/>
    <x v="431"/>
    <x v="7"/>
  </r>
  <r>
    <n v="612"/>
    <s v="54"/>
    <s v="Новосибирская"/>
    <s v="ТАТАРСК"/>
    <n v="24217"/>
    <n v="0"/>
    <n v="0"/>
    <n v="0"/>
    <n v="1238"/>
    <n v="22"/>
    <n v="0"/>
    <n v="16"/>
    <n v="94"/>
    <n v="244"/>
    <n v="16"/>
    <n v="79"/>
    <n v="6"/>
    <n v="0"/>
    <n v="665"/>
    <n v="1269"/>
    <n v="12918.3971796938"/>
    <n v="1207270.9450000001"/>
    <n v="23110"/>
    <n v="68.599999999999994"/>
    <n v="5.0999999999999996"/>
    <n v="0.97557131599684788"/>
    <n v="1.7336485421591805E-2"/>
    <n v="0"/>
    <n v="2.4060150375939851E-2"/>
    <n v="0.14135338345864662"/>
    <n v="0.3669172932330827"/>
    <n v="2.4060150375939851E-2"/>
    <n v="0.11879699248120301"/>
    <n v="9.0225563909774441E-3"/>
    <n v="0"/>
    <n v="2.7460048726101499E-2"/>
    <n v="5.2401205764545565E-2"/>
    <n v="0.53344333235717889"/>
    <n v="49.852208985423466"/>
    <n v="23110"/>
    <n v="0.68599999999999994"/>
    <n v="5.0999999999999997E-2"/>
    <s v="потенциал"/>
    <n v="3.8691512280848654E-2"/>
    <s v="потенциал"/>
    <x v="432"/>
    <x v="7"/>
  </r>
  <r>
    <n v="613"/>
    <s v="70"/>
    <s v="Томская"/>
    <s v="КОЛПАШЕВО"/>
    <n v="24126"/>
    <n v="0"/>
    <n v="0"/>
    <n v="0"/>
    <n v="934"/>
    <n v="42"/>
    <n v="8"/>
    <n v="34"/>
    <n v="64"/>
    <n v="215"/>
    <n v="73"/>
    <n v="56"/>
    <n v="2"/>
    <n v="1"/>
    <n v="472"/>
    <n v="1017"/>
    <n v="356705.92492335802"/>
    <n v="836061.34499999997"/>
    <n v="21549"/>
    <n v="67"/>
    <n v="7.6"/>
    <n v="0.91838741396263524"/>
    <n v="4.1297935103244837E-2"/>
    <n v="7.8662733529990172E-3"/>
    <n v="7.2033898305084748E-2"/>
    <n v="0.13559322033898305"/>
    <n v="0.45550847457627119"/>
    <n v="0.15466101694915255"/>
    <n v="0.11864406779661017"/>
    <n v="4.2372881355932203E-3"/>
    <n v="2.1186440677966102E-3"/>
    <n v="1.9563955898201112E-2"/>
    <n v="4.2153693111166374E-2"/>
    <n v="14.785124965736468"/>
    <n v="34.653956105446404"/>
    <n v="21549"/>
    <n v="0.67"/>
    <n v="7.5999999999999998E-2"/>
    <s v="потенциал"/>
    <n v="4.8991176808558419E-2"/>
    <s v="потенциал"/>
    <x v="433"/>
    <x v="5"/>
  </r>
  <r>
    <n v="614"/>
    <s v="34"/>
    <s v="Волгоградская"/>
    <s v="КОТОВО"/>
    <n v="24104"/>
    <n v="0"/>
    <n v="0"/>
    <n v="0"/>
    <n v="464"/>
    <n v="28"/>
    <n v="2"/>
    <n v="5"/>
    <n v="14"/>
    <n v="53"/>
    <n v="11"/>
    <n v="78"/>
    <n v="2"/>
    <n v="2"/>
    <n v="187"/>
    <n v="496"/>
    <n v="290773.621007148"/>
    <n v="2321188.7050000001"/>
    <n v="19056"/>
    <n v="66.900000000000006"/>
    <n v="6.6"/>
    <n v="0.93548387096774188"/>
    <n v="5.6451612903225805E-2"/>
    <n v="4.0322580645161289E-3"/>
    <n v="2.6737967914438502E-2"/>
    <n v="7.4866310160427801E-2"/>
    <n v="0.28342245989304815"/>
    <n v="5.8823529411764705E-2"/>
    <n v="0.41711229946524064"/>
    <n v="1.06951871657754E-2"/>
    <n v="1.06951871657754E-2"/>
    <n v="7.7580484566876868E-3"/>
    <n v="2.057749751078659E-2"/>
    <n v="12.063293271122967"/>
    <n v="96.298900804845672"/>
    <n v="19056"/>
    <n v="0.66900000000000004"/>
    <n v="6.6000000000000003E-2"/>
    <s v="потенциал"/>
    <n v="4.8991176808558419E-2"/>
    <s v="потенциал"/>
    <x v="434"/>
    <x v="5"/>
  </r>
  <r>
    <n v="615"/>
    <s v="02"/>
    <s v="Башкортостан"/>
    <s v="ДАВЛЕКАНОВО"/>
    <n v="24040"/>
    <n v="0"/>
    <n v="0"/>
    <n v="0"/>
    <n v="1129"/>
    <n v="46"/>
    <n v="5"/>
    <n v="31"/>
    <n v="53"/>
    <n v="215"/>
    <n v="22"/>
    <n v="197"/>
    <n v="3"/>
    <n v="2"/>
    <n v="540"/>
    <n v="1201"/>
    <n v="306644.01754158997"/>
    <n v="3102361.75"/>
    <n v="25971"/>
    <n v="65.2"/>
    <n v="5.3"/>
    <n v="0.94004995836802663"/>
    <n v="3.8301415487094086E-2"/>
    <n v="4.163197335553705E-3"/>
    <n v="5.7407407407407407E-2"/>
    <n v="9.8148148148148151E-2"/>
    <n v="0.39814814814814814"/>
    <n v="4.0740740740740744E-2"/>
    <n v="0.36481481481481481"/>
    <n v="5.5555555555555558E-3"/>
    <n v="3.7037037037037038E-3"/>
    <n v="2.2462562396006656E-2"/>
    <n v="4.9958402662229617E-2"/>
    <n v="12.755574772944675"/>
    <n v="129.04998960066555"/>
    <n v="25971"/>
    <n v="0.65200000000000002"/>
    <n v="5.2999999999999999E-2"/>
    <s v="потенциал"/>
    <n v="4.8275651381683389E-2"/>
    <s v="потенциал"/>
    <x v="435"/>
    <x v="9"/>
  </r>
  <r>
    <n v="616"/>
    <s v="31"/>
    <s v="Белгородская"/>
    <s v="СТРОИТЕЛЬ"/>
    <n v="23933"/>
    <n v="1"/>
    <n v="0"/>
    <n v="0"/>
    <n v="1014"/>
    <n v="62"/>
    <n v="10"/>
    <n v="59"/>
    <n v="97"/>
    <n v="122"/>
    <n v="32"/>
    <n v="104"/>
    <n v="8"/>
    <n v="6"/>
    <n v="497"/>
    <n v="1099"/>
    <n v="164530.72393805801"/>
    <n v="1472207.635"/>
    <n v="25372"/>
    <n v="68.8"/>
    <n v="4"/>
    <n v="0.92265696087352134"/>
    <n v="5.6414922656960874E-2"/>
    <n v="9.0991810737033659E-3"/>
    <n v="0.11871227364185111"/>
    <n v="0.19517102615694165"/>
    <n v="0.24547283702213279"/>
    <n v="6.4386317907444673E-2"/>
    <n v="0.20925553319919518"/>
    <n v="1.6096579476861168E-2"/>
    <n v="1.2072434607645875E-2"/>
    <n v="2.0766305937408597E-2"/>
    <n v="4.5919859608072537E-2"/>
    <n v="6.8746385299819499"/>
    <n v="61.513710566999542"/>
    <n v="25372"/>
    <n v="0.68799999999999994"/>
    <n v="0.04"/>
    <s v="потенциал"/>
    <s v="не потенциал"/>
    <s v="потенциал"/>
    <x v="0"/>
    <x v="7"/>
  </r>
  <r>
    <n v="617"/>
    <s v="29"/>
    <s v="Архангельская"/>
    <s v="ВЕЛЬСК"/>
    <n v="23885"/>
    <n v="0"/>
    <n v="0"/>
    <n v="0"/>
    <n v="230"/>
    <n v="11"/>
    <n v="2"/>
    <n v="7"/>
    <n v="6"/>
    <n v="66"/>
    <n v="4"/>
    <n v="33"/>
    <n v="2"/>
    <n v="0"/>
    <n v="143"/>
    <n v="247"/>
    <n v="44180.1974883488"/>
    <n v="440573.09"/>
    <n v="29432"/>
    <n v="67"/>
    <n v="7.2"/>
    <n v="0.93117408906882593"/>
    <n v="4.4534412955465584E-2"/>
    <n v="8.0971659919028341E-3"/>
    <n v="4.8951048951048952E-2"/>
    <n v="4.195804195804196E-2"/>
    <n v="0.46153846153846156"/>
    <n v="2.7972027972027972E-2"/>
    <n v="0.23076923076923078"/>
    <n v="1.3986013986013986E-2"/>
    <n v="0"/>
    <n v="5.9870211429767636E-3"/>
    <n v="1.0341218337868956E-2"/>
    <n v="1.8497047305149172"/>
    <n v="18.445597236759472"/>
    <n v="29432"/>
    <n v="0.67"/>
    <n v="7.2000000000000008E-2"/>
    <s v="потенциал"/>
    <n v="4.8275651381683389E-2"/>
    <s v="потенциал"/>
    <x v="436"/>
    <x v="9"/>
  </r>
  <r>
    <n v="618"/>
    <s v="61"/>
    <s v="Ростовская"/>
    <s v="СЕМИКАРАКОРСК"/>
    <n v="23884"/>
    <n v="0"/>
    <n v="0"/>
    <n v="0"/>
    <n v="693"/>
    <n v="35"/>
    <n v="6"/>
    <n v="22"/>
    <n v="28"/>
    <n v="41"/>
    <n v="16"/>
    <n v="70"/>
    <n v="5"/>
    <n v="1"/>
    <n v="248"/>
    <n v="740"/>
    <n v="-8165.9198061019497"/>
    <n v="891399.85"/>
    <n v="23355"/>
    <n v="65.599999999999994"/>
    <n v="5.9"/>
    <n v="0.93648648648648647"/>
    <n v="4.72972972972973E-2"/>
    <n v="8.1081081081081086E-3"/>
    <n v="8.8709677419354843E-2"/>
    <n v="0.11290322580645161"/>
    <n v="0.16532258064516128"/>
    <n v="6.4516129032258063E-2"/>
    <n v="0.28225806451612906"/>
    <n v="2.0161290322580645E-2"/>
    <n v="4.0322580645161289E-3"/>
    <n v="1.0383520348350359E-2"/>
    <n v="3.0983084910400267E-2"/>
    <n v="-0.34189917124861624"/>
    <n v="37.322050326578463"/>
    <n v="23355"/>
    <n v="0.65599999999999992"/>
    <n v="5.9000000000000004E-2"/>
    <s v="потенциал"/>
    <n v="4.8991176808558419E-2"/>
    <s v="потенциал"/>
    <x v="437"/>
    <x v="5"/>
  </r>
  <r>
    <n v="619"/>
    <s v="47"/>
    <s v="Ленинградская"/>
    <s v="ОТРАДНОЕ"/>
    <n v="23874"/>
    <n v="0"/>
    <n v="0"/>
    <n v="0"/>
    <n v="1621"/>
    <n v="88"/>
    <n v="7"/>
    <n v="138"/>
    <n v="112"/>
    <n v="109"/>
    <n v="84"/>
    <n v="382"/>
    <n v="31"/>
    <n v="23"/>
    <n v="938"/>
    <n v="1736"/>
    <n v="488384.113437441"/>
    <n v="9546327.1549999993"/>
    <n v="20932"/>
    <n v="69.7"/>
    <n v="4.5"/>
    <n v="0.93375576036866359"/>
    <n v="5.0691244239631339E-2"/>
    <n v="4.0322580645161289E-3"/>
    <n v="0.14712153518123666"/>
    <n v="0.11940298507462686"/>
    <n v="0.1162046908315565"/>
    <n v="8.9552238805970144E-2"/>
    <n v="0.40724946695095948"/>
    <n v="3.3049040511727079E-2"/>
    <n v="2.4520255863539446E-2"/>
    <n v="3.9289603753036778E-2"/>
    <n v="7.2715087542933737E-2"/>
    <n v="20.456735923491706"/>
    <n v="399.86291174499451"/>
    <n v="20932"/>
    <n v="0.69700000000000006"/>
    <n v="4.4999999999999998E-2"/>
    <s v="потенциал"/>
    <n v="6.2447674634600124E-2"/>
    <s v="потенциал"/>
    <x v="438"/>
    <x v="6"/>
  </r>
  <r>
    <n v="620"/>
    <s v="91"/>
    <s v="Крым"/>
    <s v="АРМЯНСК"/>
    <n v="23869"/>
    <n v="0"/>
    <n v="0"/>
    <n v="0"/>
    <n v="35"/>
    <n v="6"/>
    <n v="0"/>
    <n v="0"/>
    <n v="0"/>
    <n v="0"/>
    <n v="0"/>
    <n v="9"/>
    <n v="1"/>
    <n v="1"/>
    <n v="10"/>
    <n v="41"/>
    <n v="10535.5618025883"/>
    <n v="291486.27500000002"/>
    <n v="0"/>
    <n v="0"/>
    <n v="0"/>
    <n v="0.85365853658536583"/>
    <n v="0.14634146341463414"/>
    <n v="0"/>
    <n v="0"/>
    <n v="0"/>
    <n v="0"/>
    <n v="0"/>
    <n v="0.9"/>
    <n v="0.1"/>
    <n v="0.1"/>
    <n v="4.1895345427123045E-4"/>
    <n v="1.7177091625120448E-3"/>
    <n v="0.44139100098823997"/>
    <n v="12.211918178390382"/>
    <n v="0"/>
    <n v="0"/>
    <n v="0"/>
    <s v="потенциал"/>
    <e v="#DIV/0!"/>
    <s v="потенциал"/>
    <x v="0"/>
    <x v="10"/>
  </r>
  <r>
    <n v="621"/>
    <s v="09"/>
    <s v="Карачаево-Черкесская"/>
    <s v="КАРАЧАЕВСК"/>
    <n v="23848"/>
    <n v="0"/>
    <n v="0"/>
    <n v="0"/>
    <n v="559"/>
    <n v="27"/>
    <n v="2"/>
    <n v="1"/>
    <n v="15"/>
    <n v="163"/>
    <n v="1"/>
    <n v="13"/>
    <n v="0"/>
    <n v="0"/>
    <n v="275"/>
    <n v="595"/>
    <n v="147974.854174145"/>
    <n v="63225.095000000001"/>
    <n v="16081"/>
    <n v="65.2"/>
    <n v="13"/>
    <n v="0.93949579831932772"/>
    <n v="4.53781512605042E-2"/>
    <n v="3.3613445378151263E-3"/>
    <n v="3.6363636363636364E-3"/>
    <n v="5.4545454545454543E-2"/>
    <n v="0.59272727272727277"/>
    <n v="3.6363636363636364E-3"/>
    <n v="4.7272727272727272E-2"/>
    <n v="0"/>
    <n v="0"/>
    <n v="1.1531365313653136E-2"/>
    <n v="2.4949681314994969E-2"/>
    <n v="6.2049167298786063"/>
    <n v="2.6511696997651795"/>
    <n v="16081"/>
    <n v="0.65200000000000002"/>
    <n v="0.13"/>
    <s v="потенциал"/>
    <n v="6.4049399508168792E-2"/>
    <s v="потенциал"/>
    <x v="439"/>
    <x v="3"/>
  </r>
  <r>
    <n v="622"/>
    <s v="25"/>
    <s v="Приморский"/>
    <s v="ФОКИНО"/>
    <n v="23683"/>
    <n v="1"/>
    <n v="0"/>
    <n v="0"/>
    <n v="622"/>
    <n v="99"/>
    <n v="16"/>
    <n v="26"/>
    <n v="36"/>
    <n v="70"/>
    <n v="14"/>
    <n v="116"/>
    <n v="7"/>
    <n v="12"/>
    <n v="313"/>
    <n v="745"/>
    <n v="175840.74381233301"/>
    <n v="1649843.5859000001"/>
    <n v="28340"/>
    <n v="69"/>
    <n v="6.9"/>
    <n v="0.83489932885906037"/>
    <n v="0.13288590604026845"/>
    <n v="2.1476510067114093E-2"/>
    <n v="8.3067092651757185E-2"/>
    <n v="0.11501597444089456"/>
    <n v="0.22364217252396165"/>
    <n v="4.472843450479233E-2"/>
    <n v="0.37060702875399359"/>
    <n v="2.2364217252396165E-2"/>
    <n v="3.8338658146964855E-2"/>
    <n v="1.3216231051809314E-2"/>
    <n v="3.1457163366127604E-2"/>
    <n v="7.4247664490281213"/>
    <n v="69.663623100958503"/>
    <n v="28340"/>
    <n v="0.69"/>
    <n v="6.9000000000000006E-2"/>
    <s v="потенциал"/>
    <s v="не потенциал"/>
    <s v="потенциал"/>
    <x v="0"/>
    <x v="9"/>
  </r>
  <r>
    <n v="623"/>
    <s v="44"/>
    <s v="Костромская"/>
    <s v="ШАРЬЯ"/>
    <n v="23668"/>
    <n v="0"/>
    <n v="0"/>
    <n v="0"/>
    <n v="448"/>
    <n v="17"/>
    <n v="2"/>
    <n v="5"/>
    <n v="3"/>
    <n v="199"/>
    <n v="0"/>
    <n v="39"/>
    <n v="2"/>
    <n v="4"/>
    <n v="258"/>
    <n v="485"/>
    <n v="139877.183429603"/>
    <n v="546139.39500000002"/>
    <n v="19320"/>
    <n v="67.5"/>
    <n v="4.3"/>
    <n v="0.92371134020618562"/>
    <n v="3.5051546391752578E-2"/>
    <n v="4.1237113402061857E-3"/>
    <n v="1.937984496124031E-2"/>
    <n v="1.1627906976744186E-2"/>
    <n v="0.77131782945736438"/>
    <n v="0"/>
    <n v="0.15116279069767441"/>
    <n v="7.7519379844961239E-3"/>
    <n v="1.5503875968992248E-2"/>
    <n v="1.0900794321446678E-2"/>
    <n v="2.0491803278688523E-2"/>
    <n v="5.9099705691060924"/>
    <n v="23.07501246408653"/>
    <n v="19320"/>
    <n v="0.67500000000000004"/>
    <n v="4.2999999999999997E-2"/>
    <s v="потенциал"/>
    <n v="6.2447674634600124E-2"/>
    <s v="потенциал"/>
    <x v="440"/>
    <x v="6"/>
  </r>
  <r>
    <n v="624"/>
    <s v="43"/>
    <s v="Кировская"/>
    <s v="ОМУТНИНСК"/>
    <n v="23618"/>
    <n v="0"/>
    <n v="0"/>
    <n v="0"/>
    <n v="501"/>
    <n v="11"/>
    <n v="0"/>
    <n v="2"/>
    <n v="12"/>
    <n v="68"/>
    <n v="1"/>
    <n v="33"/>
    <n v="2"/>
    <n v="0"/>
    <n v="247"/>
    <n v="518"/>
    <n v="67133.140201422793"/>
    <n v="582233.18999999994"/>
    <n v="20329"/>
    <n v="67.8"/>
    <n v="5.0999999999999996"/>
    <n v="0.96718146718146714"/>
    <n v="2.1235521235521235E-2"/>
    <n v="0"/>
    <n v="8.0971659919028341E-3"/>
    <n v="4.8582995951417005E-2"/>
    <n v="0.27530364372469635"/>
    <n v="4.048582995951417E-3"/>
    <n v="0.13360323886639677"/>
    <n v="8.0971659919028341E-3"/>
    <n v="0"/>
    <n v="1.0458125158777204E-2"/>
    <n v="2.1932424422050976E-2"/>
    <n v="2.8424566094259798"/>
    <n v="24.652095435684647"/>
    <n v="20329"/>
    <n v="0.67799999999999994"/>
    <n v="5.0999999999999997E-2"/>
    <s v="потенциал"/>
    <n v="6.2447674634600124E-2"/>
    <s v="потенциал"/>
    <x v="441"/>
    <x v="6"/>
  </r>
  <r>
    <n v="625"/>
    <s v="74"/>
    <s v="Челябинская"/>
    <s v="УСТЬ-КАТАВ"/>
    <n v="23586"/>
    <n v="0"/>
    <n v="0"/>
    <n v="0"/>
    <n v="974"/>
    <n v="30"/>
    <n v="4"/>
    <n v="22"/>
    <n v="49"/>
    <n v="337"/>
    <n v="17"/>
    <n v="55"/>
    <n v="2"/>
    <n v="0"/>
    <n v="497"/>
    <n v="1037"/>
    <n v="220310.72014318799"/>
    <n v="833016.36"/>
    <n v="23157"/>
    <n v="70.400000000000006"/>
    <n v="6.2"/>
    <n v="0.93924783027965286"/>
    <n v="2.8929604628736741E-2"/>
    <n v="3.8572806171648989E-3"/>
    <n v="4.4265593561368208E-2"/>
    <n v="9.8591549295774641E-2"/>
    <n v="0.67806841046277666"/>
    <n v="3.4205231388329982E-2"/>
    <n v="0.11066398390342053"/>
    <n v="4.0241448692152921E-3"/>
    <n v="0"/>
    <n v="2.1071822267446791E-2"/>
    <n v="4.3966759942338673E-2"/>
    <n v="9.3407411236830313"/>
    <n v="35.318254896972782"/>
    <n v="23157"/>
    <n v="0.70400000000000007"/>
    <n v="6.2E-2"/>
    <s v="потенциал"/>
    <n v="4.8991176808558419E-2"/>
    <s v="потенциал"/>
    <x v="442"/>
    <x v="5"/>
  </r>
  <r>
    <n v="626"/>
    <s v="55"/>
    <s v="Омская"/>
    <s v="КАЛАЧИНСК"/>
    <n v="23539"/>
    <n v="0"/>
    <n v="0"/>
    <n v="0"/>
    <n v="2052"/>
    <n v="64"/>
    <n v="4"/>
    <n v="79"/>
    <n v="40"/>
    <n v="90"/>
    <n v="81"/>
    <n v="172"/>
    <n v="9"/>
    <n v="1"/>
    <n v="613"/>
    <n v="2126"/>
    <n v="411663.31491249503"/>
    <n v="2467283.5550000002"/>
    <n v="24060"/>
    <n v="69.7"/>
    <n v="6.7"/>
    <n v="0.96519285042333025"/>
    <n v="3.0103480714957668E-2"/>
    <n v="1.8814675446848542E-3"/>
    <n v="0.12887438825448613"/>
    <n v="6.5252854812398037E-2"/>
    <n v="0.14681892332789559"/>
    <n v="0.13213703099510604"/>
    <n v="0.2805872756933116"/>
    <n v="1.468189233278956E-2"/>
    <n v="1.6313213703099511E-3"/>
    <n v="2.6041887930668254E-2"/>
    <n v="9.0318195335400822E-2"/>
    <n v="17.488564293831303"/>
    <n v="104.81683822592295"/>
    <n v="24060"/>
    <n v="0.69700000000000006"/>
    <n v="6.7000000000000004E-2"/>
    <s v="потенциал"/>
    <n v="4.8991176808558419E-2"/>
    <s v="потенциал"/>
    <x v="443"/>
    <x v="5"/>
  </r>
  <r>
    <n v="627"/>
    <s v="69"/>
    <s v="Тверская"/>
    <s v="БОЛОГОЕ"/>
    <n v="23499"/>
    <n v="0"/>
    <n v="0"/>
    <n v="0"/>
    <n v="194"/>
    <n v="11"/>
    <n v="1"/>
    <n v="4"/>
    <n v="8"/>
    <n v="22"/>
    <n v="3"/>
    <n v="36"/>
    <n v="3"/>
    <n v="3"/>
    <n v="83"/>
    <n v="209"/>
    <n v="16904.601691959"/>
    <n v="197313.35"/>
    <n v="20602"/>
    <n v="70.5"/>
    <n v="5.3"/>
    <n v="0.92822966507177029"/>
    <n v="5.2631578947368418E-2"/>
    <n v="4.7846889952153108E-3"/>
    <n v="4.8192771084337352E-2"/>
    <n v="9.6385542168674704E-2"/>
    <n v="0.26506024096385544"/>
    <n v="3.614457831325301E-2"/>
    <n v="0.43373493975903615"/>
    <n v="3.614457831325301E-2"/>
    <n v="3.614457831325301E-2"/>
    <n v="3.5320651942635857E-3"/>
    <n v="8.8939954891697516E-3"/>
    <n v="0.71937536456696027"/>
    <n v="8.396670071066854"/>
    <n v="20602"/>
    <n v="0.70499999999999996"/>
    <n v="5.2999999999999999E-2"/>
    <s v="потенциал"/>
    <n v="6.2447674634600124E-2"/>
    <s v="потенциал"/>
    <x v="444"/>
    <x v="6"/>
  </r>
  <r>
    <n v="628"/>
    <s v="50"/>
    <s v="Московская"/>
    <s v="ВОЛОКОЛАМСК"/>
    <n v="23386"/>
    <n v="0"/>
    <n v="0"/>
    <n v="0"/>
    <n v="1130"/>
    <n v="59"/>
    <n v="6"/>
    <n v="58"/>
    <n v="58"/>
    <n v="126"/>
    <n v="23"/>
    <n v="232"/>
    <n v="12"/>
    <n v="10"/>
    <n v="528"/>
    <n v="1208"/>
    <n v="377898.21997892199"/>
    <n v="5269381.82"/>
    <n v="34948"/>
    <n v="71"/>
    <n v="2.7"/>
    <n v="0.93543046357615889"/>
    <n v="4.8841059602649006E-2"/>
    <n v="4.9668874172185433E-3"/>
    <n v="0.10984848484848485"/>
    <n v="0.10984848484848485"/>
    <n v="0.23863636363636365"/>
    <n v="4.3560606060606064E-2"/>
    <n v="0.43939393939393939"/>
    <n v="2.2727272727272728E-2"/>
    <n v="1.893939393939394E-2"/>
    <n v="2.2577610536218252E-2"/>
    <n v="5.1654836226802357E-2"/>
    <n v="16.159164456466346"/>
    <n v="225.32206533823657"/>
    <n v="34948"/>
    <n v="0.71"/>
    <n v="2.7000000000000003E-2"/>
    <s v="потенциал"/>
    <n v="7.2420036803003074E-2"/>
    <s v="потенциал"/>
    <x v="445"/>
    <x v="12"/>
  </r>
  <r>
    <n v="629"/>
    <s v="89"/>
    <s v="Ямало-Ненецкий"/>
    <s v="ГУБКИНСКИЙ"/>
    <n v="23340"/>
    <n v="0"/>
    <n v="0"/>
    <n v="0"/>
    <n v="324"/>
    <n v="28"/>
    <n v="6"/>
    <n v="12"/>
    <n v="11"/>
    <n v="42"/>
    <n v="6"/>
    <n v="48"/>
    <n v="1"/>
    <n v="4"/>
    <n v="144"/>
    <n v="362"/>
    <n v="97231.261773330203"/>
    <n v="2626305.0049999999"/>
    <n v="61252"/>
    <n v="77.5"/>
    <n v="3.1"/>
    <n v="0.89502762430939231"/>
    <n v="7.7348066298342538E-2"/>
    <n v="1.6574585635359115E-2"/>
    <n v="8.3333333333333329E-2"/>
    <n v="7.6388888888888895E-2"/>
    <n v="0.29166666666666669"/>
    <n v="4.1666666666666664E-2"/>
    <n v="0.33333333333333331"/>
    <n v="6.9444444444444441E-3"/>
    <n v="2.7777777777777776E-2"/>
    <n v="6.169665809768638E-3"/>
    <n v="1.5509854327335048E-2"/>
    <n v="4.1658638291915251"/>
    <n v="112.52377913453299"/>
    <n v="61252"/>
    <n v="0.77500000000000002"/>
    <n v="3.1E-2"/>
    <s v="потенциал"/>
    <e v="#DIV/0!"/>
    <s v="потенциал"/>
    <x v="0"/>
    <x v="13"/>
  </r>
  <r>
    <n v="630"/>
    <s v="42"/>
    <s v="Кемеровская"/>
    <s v="ТАШТАГОЛ"/>
    <n v="23114"/>
    <n v="0"/>
    <n v="0"/>
    <n v="0"/>
    <n v="1173"/>
    <n v="44"/>
    <n v="2"/>
    <n v="9"/>
    <n v="41"/>
    <n v="289"/>
    <n v="14"/>
    <n v="147"/>
    <n v="1"/>
    <n v="5"/>
    <n v="667"/>
    <n v="1238"/>
    <n v="236028.29672423599"/>
    <n v="3102368.43"/>
    <n v="20193"/>
    <n v="67.900000000000006"/>
    <n v="6.2"/>
    <n v="0.94749596122778679"/>
    <n v="3.5541195476575124E-2"/>
    <n v="1.6155088852988692E-3"/>
    <n v="1.3493253373313344E-2"/>
    <n v="6.1469265367316339E-2"/>
    <n v="0.43328335832083958"/>
    <n v="2.0989505247376312E-2"/>
    <n v="0.22038980509745126"/>
    <n v="1.4992503748125937E-3"/>
    <n v="7.4962518740629685E-3"/>
    <n v="2.8856969801851692E-2"/>
    <n v="5.3560612615730724E-2"/>
    <n v="10.211486403229038"/>
    <n v="134.22031798909754"/>
    <n v="20193"/>
    <n v="0.67900000000000005"/>
    <n v="6.2E-2"/>
    <s v="потенциал"/>
    <n v="4.8991176808558419E-2"/>
    <s v="потенциал"/>
    <x v="446"/>
    <x v="5"/>
  </r>
  <r>
    <n v="631"/>
    <s v="51"/>
    <s v="Мурманская"/>
    <s v="ОЛЕНЕГОРСК"/>
    <n v="23079"/>
    <n v="0"/>
    <n v="0"/>
    <n v="0"/>
    <n v="959"/>
    <n v="106"/>
    <n v="22"/>
    <n v="36"/>
    <n v="50"/>
    <n v="88"/>
    <n v="17"/>
    <n v="67"/>
    <n v="14"/>
    <n v="13"/>
    <n v="444"/>
    <n v="1093"/>
    <n v="90479.530478014305"/>
    <n v="8465862.1999999993"/>
    <n v="34149"/>
    <n v="74.2"/>
    <n v="6.7"/>
    <n v="0.87740164684354982"/>
    <n v="9.6980786825251603E-2"/>
    <n v="2.0128087831655993E-2"/>
    <n v="8.1081081081081086E-2"/>
    <n v="0.11261261261261261"/>
    <n v="0.1981981981981982"/>
    <n v="3.8288288288288286E-2"/>
    <n v="0.15090090090090091"/>
    <n v="3.1531531531531529E-2"/>
    <n v="2.9279279279279279E-2"/>
    <n v="1.9238268555829975E-2"/>
    <n v="4.7359071016941812E-2"/>
    <n v="3.9204268156338795"/>
    <n v="366.82101477533683"/>
    <n v="34149"/>
    <n v="0.74199999999999999"/>
    <n v="6.7000000000000004E-2"/>
    <s v="потенциал"/>
    <n v="5.6072747445950068E-2"/>
    <s v="потенциал"/>
    <x v="447"/>
    <x v="8"/>
  </r>
  <r>
    <n v="632"/>
    <s v="65"/>
    <s v="Сахалинская"/>
    <s v="ОХА"/>
    <n v="23007"/>
    <n v="0"/>
    <n v="0"/>
    <n v="0"/>
    <n v="348"/>
    <n v="67"/>
    <n v="10"/>
    <n v="11"/>
    <n v="11"/>
    <n v="71"/>
    <n v="6"/>
    <n v="48"/>
    <n v="6"/>
    <n v="6"/>
    <n v="165"/>
    <n v="430"/>
    <n v="147884.83252726699"/>
    <n v="1933728.54"/>
    <n v="44690"/>
    <n v="72.3"/>
    <n v="6.5"/>
    <n v="0.80930232558139537"/>
    <n v="0.1558139534883721"/>
    <n v="2.3255813953488372E-2"/>
    <n v="6.6666666666666666E-2"/>
    <n v="6.6666666666666666E-2"/>
    <n v="0.4303030303030303"/>
    <n v="3.6363636363636362E-2"/>
    <n v="0.29090909090909089"/>
    <n v="3.6363636363636362E-2"/>
    <n v="3.6363636363636362E-2"/>
    <n v="7.1717303429391054E-3"/>
    <n v="1.8689963924023122E-2"/>
    <n v="6.4278190345228401"/>
    <n v="84.049573608032333"/>
    <n v="44690"/>
    <n v="0.72299999999999998"/>
    <n v="6.5000000000000002E-2"/>
    <s v="потенциал"/>
    <n v="9.4586223681889375E-2"/>
    <s v="потенциал"/>
    <x v="448"/>
    <x v="4"/>
  </r>
  <r>
    <n v="633"/>
    <s v="50"/>
    <s v="Московская"/>
    <s v="КУБИНКА"/>
    <n v="22918"/>
    <n v="0"/>
    <n v="0"/>
    <n v="0"/>
    <n v="800"/>
    <n v="100"/>
    <n v="16"/>
    <n v="86"/>
    <n v="48"/>
    <n v="46"/>
    <n v="30"/>
    <n v="204"/>
    <n v="30"/>
    <n v="40"/>
    <n v="446"/>
    <n v="923"/>
    <n v="280916.96527210699"/>
    <n v="3982756.55"/>
    <n v="34948"/>
    <n v="71"/>
    <n v="2.7"/>
    <n v="0.86673889490790901"/>
    <n v="0.10834236186348863"/>
    <n v="1.7334777898158179E-2"/>
    <n v="0.19282511210762332"/>
    <n v="0.10762331838565023"/>
    <n v="0.1031390134529148"/>
    <n v="6.726457399103139E-2"/>
    <n v="0.45739910313901344"/>
    <n v="6.726457399103139E-2"/>
    <n v="8.9686098654708515E-2"/>
    <n v="1.9460685923728075E-2"/>
    <n v="4.0274020420630073E-2"/>
    <n v="12.257481685666594"/>
    <n v="173.78290208569683"/>
    <n v="34948"/>
    <n v="0.71"/>
    <n v="2.7000000000000003E-2"/>
    <s v="потенциал"/>
    <n v="7.2420036803003074E-2"/>
    <s v="потенциал"/>
    <x v="449"/>
    <x v="12"/>
  </r>
  <r>
    <n v="634"/>
    <s v="41"/>
    <s v="Камчатский"/>
    <s v="ВИЛЮЧИНСК"/>
    <n v="22905"/>
    <n v="0"/>
    <n v="0"/>
    <n v="0"/>
    <n v="280"/>
    <n v="88"/>
    <n v="5"/>
    <n v="0"/>
    <n v="25"/>
    <n v="130"/>
    <n v="0"/>
    <n v="23"/>
    <n v="3"/>
    <n v="2"/>
    <n v="220"/>
    <n v="382"/>
    <n v="94442.346237040503"/>
    <n v="184507.68"/>
    <n v="37030"/>
    <n v="73.7"/>
    <n v="6.1"/>
    <n v="0.73298429319371727"/>
    <n v="0.23036649214659685"/>
    <n v="1.3089005235602094E-2"/>
    <n v="0"/>
    <n v="0.11363636363636363"/>
    <n v="0.59090909090909094"/>
    <n v="0"/>
    <n v="0.10454545454545454"/>
    <n v="1.3636363636363636E-2"/>
    <n v="9.0909090909090905E-3"/>
    <n v="9.6048897620606855E-3"/>
    <n v="1.6677581314123554E-2"/>
    <n v="4.1232196567142765"/>
    <n v="8.0553451211525857"/>
    <n v="37030"/>
    <n v="0.73699999999999999"/>
    <n v="6.0999999999999999E-2"/>
    <s v="потенциал"/>
    <n v="5.6072747445950068E-2"/>
    <s v="потенциал"/>
    <x v="450"/>
    <x v="8"/>
  </r>
  <r>
    <n v="635"/>
    <s v="69"/>
    <s v="Тверская"/>
    <s v="НЕЛИДОВО"/>
    <n v="22886"/>
    <n v="0"/>
    <n v="0"/>
    <n v="0"/>
    <n v="313"/>
    <n v="13"/>
    <n v="3"/>
    <n v="5"/>
    <n v="8"/>
    <n v="36"/>
    <n v="0"/>
    <n v="75"/>
    <n v="2"/>
    <n v="1"/>
    <n v="131"/>
    <n v="331"/>
    <n v="71311.590375248095"/>
    <n v="2201330.4449999998"/>
    <n v="20602"/>
    <n v="70.5"/>
    <n v="5.3"/>
    <n v="0.94561933534743203"/>
    <n v="3.9274924471299093E-2"/>
    <n v="9.0634441087613302E-3"/>
    <n v="3.8167938931297711E-2"/>
    <n v="6.1068702290076333E-2"/>
    <n v="0.27480916030534353"/>
    <n v="0"/>
    <n v="0.5725190839694656"/>
    <n v="1.5267175572519083E-2"/>
    <n v="7.6335877862595417E-3"/>
    <n v="5.724023420431705E-3"/>
    <n v="1.4462990474525912E-2"/>
    <n v="3.1159481943217728"/>
    <n v="96.186771170147679"/>
    <n v="20602"/>
    <n v="0.70499999999999996"/>
    <n v="5.2999999999999999E-2"/>
    <s v="потенциал"/>
    <n v="6.2447674634600124E-2"/>
    <s v="потенциал"/>
    <x v="451"/>
    <x v="6"/>
  </r>
  <r>
    <n v="636"/>
    <s v="44"/>
    <s v="Костромская"/>
    <s v="НЕРЕХТА"/>
    <n v="22817"/>
    <n v="0"/>
    <n v="0"/>
    <n v="0"/>
    <n v="375"/>
    <n v="15"/>
    <n v="0"/>
    <n v="5"/>
    <n v="11"/>
    <n v="47"/>
    <n v="6"/>
    <n v="88"/>
    <n v="3"/>
    <n v="2"/>
    <n v="187"/>
    <n v="392"/>
    <n v="174396.66012960899"/>
    <n v="1301669.2450000001"/>
    <n v="19320"/>
    <n v="67.5"/>
    <n v="4.3"/>
    <n v="0.95663265306122447"/>
    <n v="3.826530612244898E-2"/>
    <n v="0"/>
    <n v="2.6737967914438502E-2"/>
    <n v="5.8823529411764705E-2"/>
    <n v="0.25133689839572193"/>
    <n v="3.2085561497326207E-2"/>
    <n v="0.47058823529411764"/>
    <n v="1.6042780748663103E-2"/>
    <n v="1.06951871657754E-2"/>
    <n v="8.1956435990708683E-3"/>
    <n v="1.7180172678266204E-2"/>
    <n v="7.6432773865805759"/>
    <n v="57.04822040583776"/>
    <n v="19320"/>
    <n v="0.67500000000000004"/>
    <n v="4.2999999999999997E-2"/>
    <s v="потенциал"/>
    <n v="6.2447674634600124E-2"/>
    <s v="потенциал"/>
    <x v="452"/>
    <x v="6"/>
  </r>
  <r>
    <n v="637"/>
    <s v="27"/>
    <s v="Хабаровский"/>
    <s v="НИКОЛАЕВСК-НА-АМУРЕ"/>
    <n v="22773"/>
    <n v="0"/>
    <n v="0"/>
    <n v="0"/>
    <n v="149"/>
    <n v="13"/>
    <n v="2"/>
    <n v="2"/>
    <n v="10"/>
    <n v="16"/>
    <n v="0"/>
    <n v="28"/>
    <n v="3"/>
    <n v="1"/>
    <n v="68"/>
    <n v="164"/>
    <n v="40238.867171699399"/>
    <n v="626364.28"/>
    <n v="31703"/>
    <n v="70.5"/>
    <n v="5.9"/>
    <n v="0.90853658536585369"/>
    <n v="7.926829268292683E-2"/>
    <n v="1.2195121951219513E-2"/>
    <n v="2.9411764705882353E-2"/>
    <n v="0.14705882352941177"/>
    <n v="0.23529411764705882"/>
    <n v="0"/>
    <n v="0.41176470588235292"/>
    <n v="4.4117647058823532E-2"/>
    <n v="1.4705882352941176E-2"/>
    <n v="2.9859921837263425E-3"/>
    <n v="7.2015105607517674E-3"/>
    <n v="1.7669550420102489"/>
    <n v="27.504688885961446"/>
    <n v="31703"/>
    <n v="0.70499999999999996"/>
    <n v="5.9000000000000004E-2"/>
    <s v="потенциал"/>
    <n v="5.6072747445950068E-2"/>
    <s v="потенциал"/>
    <x v="453"/>
    <x v="8"/>
  </r>
  <r>
    <n v="638"/>
    <s v="58"/>
    <s v="Пензенская"/>
    <s v="НИЖНИЙ ЛОМОВ"/>
    <n v="22725"/>
    <n v="0"/>
    <n v="0"/>
    <n v="0"/>
    <n v="546"/>
    <n v="23"/>
    <n v="1"/>
    <n v="12"/>
    <n v="23"/>
    <n v="166"/>
    <n v="9"/>
    <n v="101"/>
    <n v="2"/>
    <n v="2"/>
    <n v="337"/>
    <n v="581"/>
    <n v="45598.204449382298"/>
    <n v="1785720.345"/>
    <n v="19601"/>
    <n v="67.3"/>
    <n v="4.5999999999999996"/>
    <n v="0.93975903614457834"/>
    <n v="3.9586919104991396E-2"/>
    <n v="1.7211703958691911E-3"/>
    <n v="3.5608308605341248E-2"/>
    <n v="6.8249258160237386E-2"/>
    <n v="0.49258160237388726"/>
    <n v="2.6706231454005934E-2"/>
    <n v="0.29970326409495551"/>
    <n v="5.9347181008902079E-3"/>
    <n v="5.9347181008902079E-3"/>
    <n v="1.482948294829483E-2"/>
    <n v="2.5566556655665568E-2"/>
    <n v="2.0065216479376149"/>
    <n v="78.579553135313532"/>
    <n v="19601"/>
    <n v="0.67299999999999993"/>
    <n v="4.5999999999999999E-2"/>
    <s v="потенциал"/>
    <n v="6.2447674634600124E-2"/>
    <s v="потенциал"/>
    <x v="454"/>
    <x v="6"/>
  </r>
  <r>
    <n v="639"/>
    <s v="50"/>
    <s v="Московская"/>
    <s v="ЛОСИНО-ПЕТРОВСКИЙ"/>
    <n v="22550"/>
    <n v="0"/>
    <n v="0"/>
    <n v="0"/>
    <n v="1199"/>
    <n v="87"/>
    <n v="20"/>
    <n v="97"/>
    <n v="91"/>
    <n v="91"/>
    <n v="43"/>
    <n v="303"/>
    <n v="38"/>
    <n v="19"/>
    <n v="691"/>
    <n v="1311"/>
    <n v="768595.18612163805"/>
    <n v="6196595.5049999999"/>
    <n v="34948"/>
    <n v="71"/>
    <n v="2.7"/>
    <n v="0.91456903127383682"/>
    <n v="6.6361556064073221E-2"/>
    <n v="1.5255530129672006E-2"/>
    <n v="0.14037626628075253"/>
    <n v="0.13169319826338641"/>
    <n v="0.13169319826338641"/>
    <n v="6.2228654124457307E-2"/>
    <n v="0.43849493487698987"/>
    <n v="5.4992764109985527E-2"/>
    <n v="2.7496382054992764E-2"/>
    <n v="3.0643015521064302E-2"/>
    <n v="5.8137472283813746E-2"/>
    <n v="34.084043730449579"/>
    <n v="274.79359223946784"/>
    <n v="34948"/>
    <n v="0.71"/>
    <n v="2.7000000000000003E-2"/>
    <s v="потенциал"/>
    <n v="7.2420036803003074E-2"/>
    <s v="потенциал"/>
    <x v="455"/>
    <x v="12"/>
  </r>
  <r>
    <n v="640"/>
    <s v="26"/>
    <s v="Ставропольский"/>
    <s v="ЛЕРМОНТОВ"/>
    <n v="22540"/>
    <n v="0"/>
    <n v="0"/>
    <n v="0"/>
    <n v="1056"/>
    <n v="19"/>
    <n v="2"/>
    <n v="11"/>
    <n v="100"/>
    <n v="97"/>
    <n v="3"/>
    <n v="34"/>
    <n v="2"/>
    <n v="2"/>
    <n v="541"/>
    <n v="1095"/>
    <n v="-29321.148208973402"/>
    <n v="815516.02"/>
    <n v="21590"/>
    <n v="65"/>
    <n v="5.3"/>
    <n v="0.96438356164383565"/>
    <n v="1.7351598173515982E-2"/>
    <n v="1.8264840182648401E-3"/>
    <n v="2.0332717190388171E-2"/>
    <n v="0.18484288354898337"/>
    <n v="0.17929759704251386"/>
    <n v="5.5452865064695009E-3"/>
    <n v="6.2846580406654348E-2"/>
    <n v="3.6968576709796672E-3"/>
    <n v="3.6968576709796672E-3"/>
    <n v="2.4001774622892637E-2"/>
    <n v="4.8580301685891746E-2"/>
    <n v="-1.3008495212499291"/>
    <n v="36.180834960070989"/>
    <n v="21590"/>
    <n v="0.65"/>
    <n v="5.2999999999999999E-2"/>
    <s v="потенциал"/>
    <n v="6.2447674634600124E-2"/>
    <s v="потенциал"/>
    <x v="456"/>
    <x v="6"/>
  </r>
  <r>
    <n v="641"/>
    <s v="38"/>
    <s v="Иркутская"/>
    <s v="ВИХОРЕВКА"/>
    <n v="22528"/>
    <n v="0"/>
    <n v="0"/>
    <n v="0"/>
    <n v="345"/>
    <n v="30"/>
    <n v="0"/>
    <n v="3"/>
    <n v="16"/>
    <n v="74"/>
    <n v="5"/>
    <n v="11"/>
    <n v="3"/>
    <n v="1"/>
    <n v="181"/>
    <n v="378"/>
    <n v="-38464.576246347999"/>
    <n v="363694.34"/>
    <n v="20224"/>
    <n v="68.099999999999994"/>
    <n v="8.8000000000000007"/>
    <n v="0.91269841269841268"/>
    <n v="7.9365079365079361E-2"/>
    <n v="0"/>
    <n v="1.6574585635359115E-2"/>
    <n v="8.8397790055248615E-2"/>
    <n v="0.40883977900552487"/>
    <n v="2.7624309392265192E-2"/>
    <n v="6.0773480662983423E-2"/>
    <n v="1.6574585635359115E-2"/>
    <n v="5.5248618784530384E-3"/>
    <n v="8.0344460227272721E-3"/>
    <n v="1.677911931818182E-2"/>
    <n v="-1.7074119427533736"/>
    <n v="16.144102450284091"/>
    <n v="20224"/>
    <n v="0.68099999999999994"/>
    <n v="8.8000000000000009E-2"/>
    <s v="потенциал"/>
    <n v="6.4049399508168792E-2"/>
    <s v="потенциал"/>
    <x v="457"/>
    <x v="3"/>
  </r>
  <r>
    <n v="642"/>
    <s v="58"/>
    <s v="Пензенская"/>
    <s v="НИКОЛЬСК"/>
    <n v="22475"/>
    <n v="1"/>
    <n v="0"/>
    <n v="0"/>
    <n v="455"/>
    <n v="28"/>
    <n v="2"/>
    <n v="16"/>
    <n v="31"/>
    <n v="83"/>
    <n v="11"/>
    <n v="78"/>
    <n v="3"/>
    <n v="2"/>
    <n v="225"/>
    <n v="491"/>
    <n v="78298.736330513406"/>
    <n v="1699760.9650000001"/>
    <n v="19601"/>
    <n v="67.3"/>
    <n v="4.5999999999999996"/>
    <n v="0.92668024439918528"/>
    <n v="5.7026476578411409E-2"/>
    <n v="4.0733197556008143E-3"/>
    <n v="7.1111111111111111E-2"/>
    <n v="0.13777777777777778"/>
    <n v="0.36888888888888888"/>
    <n v="4.8888888888888891E-2"/>
    <n v="0.34666666666666668"/>
    <n v="1.3333333333333334E-2"/>
    <n v="8.8888888888888889E-3"/>
    <n v="1.0011123470522803E-2"/>
    <n v="2.1846496106785317E-2"/>
    <n v="3.4838147421807966"/>
    <n v="75.628963959955513"/>
    <n v="19601"/>
    <n v="0.67299999999999993"/>
    <n v="4.5999999999999999E-2"/>
    <s v="потенциал"/>
    <s v="не потенциал"/>
    <s v="потенциал"/>
    <x v="0"/>
    <x v="6"/>
  </r>
  <r>
    <n v="643"/>
    <s v="61"/>
    <s v="Ростовская"/>
    <s v="ЗВЕРЕВО"/>
    <n v="22416"/>
    <n v="0"/>
    <n v="0"/>
    <n v="0"/>
    <n v="814"/>
    <n v="38"/>
    <n v="6"/>
    <n v="16"/>
    <n v="33"/>
    <n v="63"/>
    <n v="27"/>
    <n v="103"/>
    <n v="4"/>
    <n v="4"/>
    <n v="314"/>
    <n v="864"/>
    <n v="279178.28466177901"/>
    <n v="1581384.2150000001"/>
    <n v="23355"/>
    <n v="65.599999999999994"/>
    <n v="5.9"/>
    <n v="0.94212962962962965"/>
    <n v="4.3981481481481483E-2"/>
    <n v="6.9444444444444441E-3"/>
    <n v="5.0955414012738856E-2"/>
    <n v="0.10509554140127389"/>
    <n v="0.20063694267515925"/>
    <n v="8.598726114649681E-2"/>
    <n v="0.32802547770700635"/>
    <n v="1.2738853503184714E-2"/>
    <n v="1.2738853503184714E-2"/>
    <n v="1.4007851534618129E-2"/>
    <n v="3.8543897216274089E-2"/>
    <n v="12.454420265068656"/>
    <n v="70.547118799072095"/>
    <n v="23355"/>
    <n v="0.65599999999999992"/>
    <n v="5.9000000000000004E-2"/>
    <s v="потенциал"/>
    <n v="4.8991176808558419E-2"/>
    <s v="потенциал"/>
    <x v="458"/>
    <x v="5"/>
  </r>
  <r>
    <n v="644"/>
    <s v="29"/>
    <s v="Архангельская"/>
    <s v="НЯНДОМА"/>
    <n v="22354"/>
    <n v="0"/>
    <n v="0"/>
    <n v="0"/>
    <n v="184"/>
    <n v="10"/>
    <n v="1"/>
    <n v="0"/>
    <n v="4"/>
    <n v="29"/>
    <n v="0"/>
    <n v="27"/>
    <n v="1"/>
    <n v="2"/>
    <n v="71"/>
    <n v="196"/>
    <n v="32537.229974783299"/>
    <n v="569845.4"/>
    <n v="29432"/>
    <n v="67"/>
    <n v="7.2"/>
    <n v="0.93877551020408168"/>
    <n v="5.1020408163265307E-2"/>
    <n v="5.1020408163265302E-3"/>
    <n v="0"/>
    <n v="5.6338028169014086E-2"/>
    <n v="0.40845070422535212"/>
    <n v="0"/>
    <n v="0.38028169014084506"/>
    <n v="1.4084507042253521E-2"/>
    <n v="2.8169014084507043E-2"/>
    <n v="3.1761653395365481E-3"/>
    <n v="8.7680057260445549E-3"/>
    <n v="1.4555439731047373"/>
    <n v="25.491876174286482"/>
    <n v="29432"/>
    <n v="0.67"/>
    <n v="7.2000000000000008E-2"/>
    <s v="потенциал"/>
    <n v="4.8275651381683389E-2"/>
    <s v="потенциал"/>
    <x v="459"/>
    <x v="9"/>
  </r>
  <r>
    <n v="645"/>
    <s v="24"/>
    <s v="Красноярский"/>
    <s v="ДУДИНКА"/>
    <n v="22207"/>
    <n v="0"/>
    <n v="0"/>
    <n v="0"/>
    <n v="365"/>
    <n v="57"/>
    <n v="3"/>
    <n v="13"/>
    <n v="40"/>
    <n v="62"/>
    <n v="6"/>
    <n v="35"/>
    <n v="3"/>
    <n v="7"/>
    <n v="198"/>
    <n v="434"/>
    <n v="269661.80417905701"/>
    <n v="412483.86"/>
    <n v="24806"/>
    <n v="69.599999999999994"/>
    <n v="5"/>
    <n v="0.84101382488479259"/>
    <n v="0.1313364055299539"/>
    <n v="6.9124423963133645E-3"/>
    <n v="6.5656565656565663E-2"/>
    <n v="0.20202020202020202"/>
    <n v="0.31313131313131315"/>
    <n v="3.0303030303030304E-2"/>
    <n v="0.17676767676767677"/>
    <n v="1.5151515151515152E-2"/>
    <n v="3.5353535353535352E-2"/>
    <n v="8.916107533660558E-3"/>
    <n v="1.9543387220245869E-2"/>
    <n v="12.143099211017113"/>
    <n v="18.574497230602962"/>
    <n v="24806"/>
    <n v="0.69599999999999995"/>
    <n v="0.05"/>
    <s v="потенциал"/>
    <n v="3.8691512280848654E-2"/>
    <s v="потенциал"/>
    <x v="460"/>
    <x v="7"/>
  </r>
  <r>
    <n v="646"/>
    <s v="59"/>
    <s v="Пермский"/>
    <s v="ВЕРЕЩАГИНО"/>
    <n v="22161"/>
    <n v="0"/>
    <n v="0"/>
    <n v="0"/>
    <n v="641"/>
    <n v="24"/>
    <n v="5"/>
    <n v="11"/>
    <n v="23"/>
    <n v="142"/>
    <n v="9"/>
    <n v="60"/>
    <n v="5"/>
    <n v="1"/>
    <n v="277"/>
    <n v="681"/>
    <n v="128642.356778677"/>
    <n v="947981.31"/>
    <n v="28315"/>
    <n v="64.5"/>
    <n v="5.8"/>
    <n v="0.94126284875183552"/>
    <n v="3.5242290748898682E-2"/>
    <n v="7.3421439060205578E-3"/>
    <n v="3.9711191335740074E-2"/>
    <n v="8.3032490974729242E-2"/>
    <n v="0.5126353790613718"/>
    <n v="3.2490974729241874E-2"/>
    <n v="0.21660649819494585"/>
    <n v="1.8050541516245487E-2"/>
    <n v="3.6101083032490976E-3"/>
    <n v="1.2499435946031315E-2"/>
    <n v="3.0729660213889266E-2"/>
    <n v="5.8048985505472226"/>
    <n v="42.777009611479627"/>
    <n v="28315"/>
    <n v="0.64500000000000002"/>
    <n v="5.7999999999999996E-2"/>
    <s v="потенциал"/>
    <n v="4.8275651381683389E-2"/>
    <s v="потенциал"/>
    <x v="461"/>
    <x v="9"/>
  </r>
  <r>
    <n v="647"/>
    <s v="50"/>
    <s v="Московская"/>
    <s v="ЭЛЕКТРОГОРСК"/>
    <n v="22120"/>
    <n v="0"/>
    <n v="0"/>
    <n v="0"/>
    <n v="1514"/>
    <n v="73"/>
    <n v="6"/>
    <n v="82"/>
    <n v="65"/>
    <n v="75"/>
    <n v="54"/>
    <n v="266"/>
    <n v="25"/>
    <n v="22"/>
    <n v="563"/>
    <n v="1604"/>
    <n v="689415.04220682604"/>
    <n v="6456706.2999999998"/>
    <n v="34948"/>
    <n v="71"/>
    <n v="2.7"/>
    <n v="0.94389027431421446"/>
    <n v="4.5511221945137161E-2"/>
    <n v="3.740648379052369E-3"/>
    <n v="0.14564831261101244"/>
    <n v="0.11545293072824156"/>
    <n v="0.13321492007104796"/>
    <n v="9.5914742451154528E-2"/>
    <n v="0.47246891651865008"/>
    <n v="4.4404973357015987E-2"/>
    <n v="3.9076376554174071E-2"/>
    <n v="2.5452079566003618E-2"/>
    <n v="7.2513562386980104E-2"/>
    <n v="31.167045307722695"/>
    <n v="291.89449819168175"/>
    <n v="34948"/>
    <n v="0.71"/>
    <n v="2.7000000000000003E-2"/>
    <s v="потенциал"/>
    <n v="7.2420036803003074E-2"/>
    <s v="потенциал"/>
    <x v="462"/>
    <x v="12"/>
  </r>
  <r>
    <n v="648"/>
    <s v="16"/>
    <s v="Татарстан"/>
    <s v="БАВЛЫ"/>
    <n v="22109"/>
    <n v="0"/>
    <n v="0"/>
    <n v="0"/>
    <n v="915"/>
    <n v="25"/>
    <n v="2"/>
    <n v="12"/>
    <n v="40"/>
    <n v="217"/>
    <n v="6"/>
    <n v="45"/>
    <n v="5"/>
    <n v="3"/>
    <n v="418"/>
    <n v="964"/>
    <n v="170808.06292201401"/>
    <n v="1219115.425"/>
    <n v="29830"/>
    <n v="70.900000000000006"/>
    <n v="3.9"/>
    <n v="0.94917012448132776"/>
    <n v="2.5933609958506226E-2"/>
    <n v="2.0746887966804979E-3"/>
    <n v="2.8708133971291867E-2"/>
    <n v="9.569377990430622E-2"/>
    <n v="0.51913875598086123"/>
    <n v="1.4354066985645933E-2"/>
    <n v="0.1076555023923445"/>
    <n v="1.1961722488038277E-2"/>
    <n v="7.1770334928229667E-3"/>
    <n v="1.8906327739834458E-2"/>
    <n v="4.3602152969378985E-2"/>
    <n v="7.7257254024159394"/>
    <n v="55.141138224252572"/>
    <n v="29830"/>
    <n v="0.70900000000000007"/>
    <n v="3.9E-2"/>
    <s v="потенциал"/>
    <n v="7.2420036803003074E-2"/>
    <s v="потенциал"/>
    <x v="463"/>
    <x v="12"/>
  </r>
  <r>
    <n v="649"/>
    <s v="16"/>
    <s v="Татарстан"/>
    <s v="МЕНДЕЛЕЕВСК"/>
    <n v="22075"/>
    <n v="0"/>
    <n v="0"/>
    <n v="0"/>
    <n v="1038"/>
    <n v="47"/>
    <n v="4"/>
    <n v="41"/>
    <n v="60"/>
    <n v="182"/>
    <n v="29"/>
    <n v="75"/>
    <n v="3"/>
    <n v="1"/>
    <n v="510"/>
    <n v="1110"/>
    <n v="343494.67752923397"/>
    <n v="907382.82499999995"/>
    <n v="29830"/>
    <n v="70.900000000000006"/>
    <n v="3.9"/>
    <n v="0.93513513513513513"/>
    <n v="4.234234234234234E-2"/>
    <n v="3.6036036036036037E-3"/>
    <n v="8.0392156862745104E-2"/>
    <n v="0.11764705882352941"/>
    <n v="0.35686274509803922"/>
    <n v="5.6862745098039215E-2"/>
    <n v="0.14705882352941177"/>
    <n v="5.8823529411764705E-3"/>
    <n v="1.9607843137254902E-3"/>
    <n v="2.3103057757644395E-2"/>
    <n v="5.028312570781427E-2"/>
    <n v="15.560347792943782"/>
    <n v="41.104544733861836"/>
    <n v="29830"/>
    <n v="0.70900000000000007"/>
    <n v="3.9E-2"/>
    <s v="потенциал"/>
    <n v="7.2420036803003074E-2"/>
    <s v="потенциал"/>
    <x v="464"/>
    <x v="12"/>
  </r>
  <r>
    <n v="650"/>
    <s v="66"/>
    <s v="Свердловская"/>
    <s v="НИЖНЯЯ ТУРА"/>
    <n v="21997"/>
    <n v="0"/>
    <n v="1"/>
    <n v="0"/>
    <n v="1466"/>
    <n v="36"/>
    <n v="3"/>
    <n v="13"/>
    <n v="59"/>
    <n v="256"/>
    <n v="14"/>
    <n v="78"/>
    <n v="6"/>
    <n v="2"/>
    <n v="893"/>
    <n v="1521"/>
    <n v="349513.25750988501"/>
    <n v="992246.88"/>
    <n v="32157"/>
    <n v="69.400000000000006"/>
    <n v="6.1"/>
    <n v="0.96383957922419461"/>
    <n v="2.3668639053254437E-2"/>
    <n v="1.9723865877712033E-3"/>
    <n v="1.4557670772676373E-2"/>
    <n v="6.6069428891377374E-2"/>
    <n v="0.28667413213885778"/>
    <n v="1.5677491601343786E-2"/>
    <n v="8.7346024636058228E-2"/>
    <n v="6.7189249720044789E-3"/>
    <n v="2.2396416573348264E-3"/>
    <n v="4.0596444969768608E-2"/>
    <n v="6.9145792608082915E-2"/>
    <n v="15.8891329503971"/>
    <n v="45.108282038459791"/>
    <n v="32157"/>
    <n v="0.69400000000000006"/>
    <n v="6.0999999999999999E-2"/>
    <s v="потенциал"/>
    <s v="не потенциал"/>
    <s v="потенциал"/>
    <x v="0"/>
    <x v="8"/>
  </r>
  <r>
    <n v="651"/>
    <s v="54"/>
    <s v="Новосибирская"/>
    <s v="ТОГУЧИН"/>
    <n v="21900"/>
    <n v="0"/>
    <n v="0"/>
    <n v="0"/>
    <n v="885"/>
    <n v="34"/>
    <n v="6"/>
    <n v="26"/>
    <n v="77"/>
    <n v="140"/>
    <n v="15"/>
    <n v="93"/>
    <n v="3"/>
    <n v="0"/>
    <n v="400"/>
    <n v="935"/>
    <n v="-67310.715150712495"/>
    <n v="1055529.6950000001"/>
    <n v="23110"/>
    <n v="68.599999999999994"/>
    <n v="5.0999999999999996"/>
    <n v="0.946524064171123"/>
    <n v="3.6363636363636362E-2"/>
    <n v="6.4171122994652408E-3"/>
    <n v="6.5000000000000002E-2"/>
    <n v="0.1925"/>
    <n v="0.35"/>
    <n v="3.7499999999999999E-2"/>
    <n v="0.23250000000000001"/>
    <n v="7.4999999999999997E-3"/>
    <n v="0"/>
    <n v="1.8264840182648401E-2"/>
    <n v="4.269406392694064E-2"/>
    <n v="-3.0735486370188352"/>
    <n v="48.197702968036531"/>
    <n v="23110"/>
    <n v="0.68599999999999994"/>
    <n v="5.0999999999999997E-2"/>
    <s v="потенциал"/>
    <n v="3.8691512280848654E-2"/>
    <s v="потенциал"/>
    <x v="465"/>
    <x v="7"/>
  </r>
  <r>
    <n v="652"/>
    <s v="42"/>
    <s v="Кемеровская"/>
    <s v="КАЛТАН"/>
    <n v="21893"/>
    <n v="0"/>
    <n v="0"/>
    <n v="0"/>
    <n v="3055"/>
    <n v="187"/>
    <n v="11"/>
    <n v="258"/>
    <n v="144"/>
    <n v="176"/>
    <n v="441"/>
    <n v="1204"/>
    <n v="23"/>
    <n v="7"/>
    <n v="1944"/>
    <n v="3266"/>
    <n v="1484045.9072154099"/>
    <n v="35521114.549999997"/>
    <n v="20193"/>
    <n v="67.900000000000006"/>
    <n v="6.2"/>
    <n v="0.93539497856705445"/>
    <n v="5.7256582976117576E-2"/>
    <n v="3.3680342927127987E-3"/>
    <n v="0.13271604938271606"/>
    <n v="7.407407407407407E-2"/>
    <n v="9.0534979423868317E-2"/>
    <n v="0.22685185185185186"/>
    <n v="0.61934156378600824"/>
    <n v="1.1831275720164609E-2"/>
    <n v="3.6008230452674898E-3"/>
    <n v="8.8795505412688991E-2"/>
    <n v="0.14918010322934272"/>
    <n v="67.786320157831724"/>
    <n v="1622.4873041611472"/>
    <n v="20193"/>
    <n v="0.67900000000000005"/>
    <n v="6.2E-2"/>
    <s v="потенциал"/>
    <n v="4.8991176808558419E-2"/>
    <s v="потенциал"/>
    <x v="466"/>
    <x v="5"/>
  </r>
  <r>
    <n v="653"/>
    <s v="52"/>
    <s v="Нижегородская"/>
    <s v="ЛЫСКОВО"/>
    <n v="21882"/>
    <n v="0"/>
    <n v="0"/>
    <n v="0"/>
    <n v="1011"/>
    <n v="47"/>
    <n v="0"/>
    <n v="23"/>
    <n v="55"/>
    <n v="203"/>
    <n v="17"/>
    <n v="121"/>
    <n v="3"/>
    <n v="2"/>
    <n v="445"/>
    <n v="1079"/>
    <n v="48890.7222551171"/>
    <n v="2070801.105"/>
    <n v="27930"/>
    <n v="70.400000000000006"/>
    <n v="4.2"/>
    <n v="0.93697868396663575"/>
    <n v="4.3558850787766452E-2"/>
    <n v="0"/>
    <n v="5.1685393258426963E-2"/>
    <n v="0.12359550561797752"/>
    <n v="0.45617977528089887"/>
    <n v="3.8202247191011236E-2"/>
    <n v="0.27191011235955054"/>
    <n v="6.7415730337078653E-3"/>
    <n v="4.4943820224719105E-3"/>
    <n v="2.0336349511013617E-2"/>
    <n v="4.9309935106480213E-2"/>
    <n v="2.2342894733167489"/>
    <n v="94.634910200164512"/>
    <n v="27930"/>
    <n v="0.70400000000000007"/>
    <n v="4.2000000000000003E-2"/>
    <s v="потенциал"/>
    <n v="3.8691512280848654E-2"/>
    <s v="потенциал"/>
    <x v="467"/>
    <x v="7"/>
  </r>
  <r>
    <n v="654"/>
    <s v="50"/>
    <s v="Московская"/>
    <s v="СТАРАЯ КУПАВНА"/>
    <n v="21859"/>
    <n v="0"/>
    <n v="0"/>
    <n v="0"/>
    <n v="1438"/>
    <n v="146"/>
    <n v="20"/>
    <n v="158"/>
    <n v="88"/>
    <n v="113"/>
    <n v="83"/>
    <n v="384"/>
    <n v="42"/>
    <n v="29"/>
    <n v="862"/>
    <n v="1619"/>
    <n v="1095128.6553352701"/>
    <n v="11774700.58"/>
    <n v="34948"/>
    <n v="71"/>
    <n v="2.7"/>
    <n v="0.88820259419394687"/>
    <n v="9.017912291537987E-2"/>
    <n v="1.2353304508956145E-2"/>
    <n v="0.18329466357308585"/>
    <n v="0.10208816705336426"/>
    <n v="0.13109048723897912"/>
    <n v="9.6287703016241302E-2"/>
    <n v="0.44547563805104406"/>
    <n v="4.8723897911832945E-2"/>
    <n v="3.3642691415313224E-2"/>
    <n v="3.9434557848025985E-2"/>
    <n v="7.4065602269088246E-2"/>
    <n v="50.099668572911391"/>
    <n v="538.66602223340499"/>
    <n v="34948"/>
    <n v="0.71"/>
    <n v="2.7000000000000003E-2"/>
    <s v="потенциал"/>
    <n v="7.2420036803003074E-2"/>
    <s v="потенциал"/>
    <x v="468"/>
    <x v="12"/>
  </r>
  <r>
    <n v="655"/>
    <s v="50"/>
    <s v="Московская"/>
    <s v="КУРОВСКОЕ"/>
    <n v="21821"/>
    <n v="0"/>
    <n v="0"/>
    <n v="0"/>
    <n v="1033"/>
    <n v="38"/>
    <n v="6"/>
    <n v="65"/>
    <n v="46"/>
    <n v="57"/>
    <n v="20"/>
    <n v="174"/>
    <n v="9"/>
    <n v="10"/>
    <n v="434"/>
    <n v="1086"/>
    <n v="276727.02421859198"/>
    <n v="3736616.5049999999"/>
    <n v="34948"/>
    <n v="71"/>
    <n v="2.7"/>
    <n v="0.95119705340699812"/>
    <n v="3.4990791896869246E-2"/>
    <n v="5.5248618784530384E-3"/>
    <n v="0.14976958525345621"/>
    <n v="0.10599078341013825"/>
    <n v="0.1313364055299539"/>
    <n v="4.6082949308755762E-2"/>
    <n v="0.4009216589861751"/>
    <n v="2.0737327188940093E-2"/>
    <n v="2.3041474654377881E-2"/>
    <n v="1.9889097658219147E-2"/>
    <n v="4.9768571559506897E-2"/>
    <n v="12.681683892516016"/>
    <n v="171.23947138077997"/>
    <n v="34948"/>
    <n v="0.71"/>
    <n v="2.7000000000000003E-2"/>
    <s v="потенциал"/>
    <n v="7.2420036803003074E-2"/>
    <s v="потенциал"/>
    <x v="469"/>
    <x v="12"/>
  </r>
  <r>
    <n v="656"/>
    <s v="62"/>
    <s v="Рязанская"/>
    <s v="РЯЖСК"/>
    <n v="21676"/>
    <n v="0"/>
    <n v="0"/>
    <n v="0"/>
    <n v="396"/>
    <n v="17"/>
    <n v="1"/>
    <n v="17"/>
    <n v="16"/>
    <n v="24"/>
    <n v="7"/>
    <n v="78"/>
    <n v="3"/>
    <n v="3"/>
    <n v="150"/>
    <n v="418"/>
    <n v="32384.915424494298"/>
    <n v="1362845.0249999999"/>
    <n v="21988"/>
    <n v="61.6"/>
    <n v="4.4000000000000004"/>
    <n v="0.94736842105263153"/>
    <n v="4.0669856459330141E-2"/>
    <n v="2.3923444976076554E-3"/>
    <n v="0.11333333333333333"/>
    <n v="0.10666666666666667"/>
    <n v="0.16"/>
    <n v="4.6666666666666669E-2"/>
    <n v="0.52"/>
    <n v="0.02"/>
    <n v="0.02"/>
    <n v="6.9200959586639601E-3"/>
    <n v="1.928400073814357E-2"/>
    <n v="1.4940448156714476"/>
    <n v="62.873455665251889"/>
    <n v="21988"/>
    <n v="0.61599999999999999"/>
    <n v="4.4000000000000004E-2"/>
    <s v="потенциал"/>
    <n v="6.2447674634600124E-2"/>
    <s v="потенциал"/>
    <x v="470"/>
    <x v="6"/>
  </r>
  <r>
    <n v="657"/>
    <s v="60"/>
    <s v="Псковская"/>
    <s v="ОСТРОВ"/>
    <n v="21670"/>
    <n v="0"/>
    <n v="0"/>
    <n v="0"/>
    <n v="319"/>
    <n v="13"/>
    <n v="4"/>
    <n v="10"/>
    <n v="12"/>
    <n v="18"/>
    <n v="2"/>
    <n v="61"/>
    <n v="1"/>
    <n v="4"/>
    <n v="129"/>
    <n v="336"/>
    <n v="76592.261015074706"/>
    <n v="1031303.375"/>
    <n v="19500"/>
    <n v="67.7"/>
    <n v="6.5"/>
    <n v="0.94940476190476186"/>
    <n v="3.8690476190476192E-2"/>
    <n v="1.1904761904761904E-2"/>
    <n v="7.7519379844961239E-2"/>
    <n v="9.3023255813953487E-2"/>
    <n v="0.13953488372093023"/>
    <n v="1.5503875968992248E-2"/>
    <n v="0.47286821705426357"/>
    <n v="7.7519379844961239E-3"/>
    <n v="3.1007751937984496E-2"/>
    <n v="5.9529303184125519E-3"/>
    <n v="1.5505306875865252E-2"/>
    <n v="3.534483664747333"/>
    <n v="47.591295569912319"/>
    <n v="19500"/>
    <n v="0.67700000000000005"/>
    <n v="6.5000000000000002E-2"/>
    <s v="потенциал"/>
    <n v="4.8991176808558419E-2"/>
    <s v="потенциал"/>
    <x v="471"/>
    <x v="5"/>
  </r>
  <r>
    <n v="658"/>
    <s v="50"/>
    <s v="Московская"/>
    <s v="ХОТЬКОВО"/>
    <n v="21612"/>
    <n v="0"/>
    <n v="0"/>
    <n v="0"/>
    <n v="1105"/>
    <n v="115"/>
    <n v="21"/>
    <n v="94"/>
    <n v="65"/>
    <n v="87"/>
    <n v="40"/>
    <n v="259"/>
    <n v="24"/>
    <n v="24"/>
    <n v="587"/>
    <n v="1245"/>
    <n v="979115.21797565196"/>
    <n v="6269325.3650000002"/>
    <n v="34948"/>
    <n v="71"/>
    <n v="2.7"/>
    <n v="0.8875502008032129"/>
    <n v="9.2369477911646583E-2"/>
    <n v="1.6867469879518072E-2"/>
    <n v="0.16013628620102216"/>
    <n v="0.11073253833049404"/>
    <n v="0.14821124361158433"/>
    <n v="6.8143100511073251E-2"/>
    <n v="0.44122657580919933"/>
    <n v="4.0885860306643949E-2"/>
    <n v="4.0885860306643949E-2"/>
    <n v="2.7160836572274662E-2"/>
    <n v="5.7606885063853412E-2"/>
    <n v="45.304239217825838"/>
    <n v="290.085386128077"/>
    <n v="34948"/>
    <n v="0.71"/>
    <n v="2.7000000000000003E-2"/>
    <s v="потенциал"/>
    <n v="7.2420036803003074E-2"/>
    <s v="потенциал"/>
    <x v="472"/>
    <x v="12"/>
  </r>
  <r>
    <n v="659"/>
    <s v="23"/>
    <s v="Краснодарский"/>
    <s v="ХАДЫЖЕНСК"/>
    <n v="21580"/>
    <n v="0"/>
    <n v="0"/>
    <n v="0"/>
    <n v="456"/>
    <n v="41"/>
    <n v="6"/>
    <n v="12"/>
    <n v="19"/>
    <n v="19"/>
    <n v="6"/>
    <n v="62"/>
    <n v="7"/>
    <n v="9"/>
    <n v="162"/>
    <n v="507"/>
    <n v="269105.429599169"/>
    <n v="1596718.49"/>
    <n v="28788"/>
    <n v="64.8"/>
    <n v="5.7"/>
    <n v="0.89940828402366868"/>
    <n v="8.0867850098619326E-2"/>
    <n v="1.1834319526627219E-2"/>
    <n v="7.407407407407407E-2"/>
    <n v="0.11728395061728394"/>
    <n v="0.11728395061728394"/>
    <n v="3.7037037037037035E-2"/>
    <n v="0.38271604938271603"/>
    <n v="4.3209876543209874E-2"/>
    <n v="5.5555555555555552E-2"/>
    <n v="7.506950880444856E-3"/>
    <n v="2.3493975903614458E-2"/>
    <n v="12.470131121370203"/>
    <n v="73.990662187210376"/>
    <n v="28788"/>
    <n v="0.64800000000000002"/>
    <n v="5.7000000000000002E-2"/>
    <s v="потенциал"/>
    <n v="4.8275651381683389E-2"/>
    <s v="потенциал"/>
    <x v="473"/>
    <x v="9"/>
  </r>
  <r>
    <n v="660"/>
    <s v="47"/>
    <s v="Ленинградская"/>
    <s v="ПИКАЛЕВО"/>
    <n v="21567"/>
    <n v="0"/>
    <n v="0"/>
    <n v="0"/>
    <n v="295"/>
    <n v="6"/>
    <n v="3"/>
    <n v="10"/>
    <n v="14"/>
    <n v="33"/>
    <n v="6"/>
    <n v="35"/>
    <n v="2"/>
    <n v="3"/>
    <n v="106"/>
    <n v="306"/>
    <n v="61369.257737130203"/>
    <n v="524125.58500000002"/>
    <n v="20932"/>
    <n v="69.7"/>
    <n v="4.5"/>
    <n v="0.96405228758169936"/>
    <n v="1.9607843137254902E-2"/>
    <n v="9.8039215686274508E-3"/>
    <n v="9.4339622641509441E-2"/>
    <n v="0.13207547169811321"/>
    <n v="0.31132075471698112"/>
    <n v="5.6603773584905662E-2"/>
    <n v="0.330188679245283"/>
    <n v="1.8867924528301886E-2"/>
    <n v="2.8301886792452831E-2"/>
    <n v="4.9149163073213707E-3"/>
    <n v="1.4188343302267353E-2"/>
    <n v="2.8455166567965042"/>
    <n v="24.302201743404275"/>
    <n v="20932"/>
    <n v="0.69700000000000006"/>
    <n v="4.4999999999999998E-2"/>
    <s v="потенциал"/>
    <n v="6.2447674634600124E-2"/>
    <s v="потенциал"/>
    <x v="474"/>
    <x v="6"/>
  </r>
  <r>
    <n v="661"/>
    <s v="46"/>
    <s v="Курская"/>
    <s v="ЛЬГОВ"/>
    <n v="21452"/>
    <n v="0"/>
    <n v="0"/>
    <n v="0"/>
    <n v="433"/>
    <n v="13"/>
    <n v="2"/>
    <n v="7"/>
    <n v="13"/>
    <n v="104"/>
    <n v="2"/>
    <n v="47"/>
    <n v="5"/>
    <n v="1"/>
    <n v="195"/>
    <n v="455"/>
    <n v="14929.748972433899"/>
    <n v="700402.56"/>
    <n v="23188"/>
    <n v="67.099999999999994"/>
    <n v="3.9"/>
    <n v="0.9516483516483516"/>
    <n v="2.8571428571428571E-2"/>
    <n v="4.3956043956043956E-3"/>
    <n v="3.5897435897435895E-2"/>
    <n v="6.6666666666666666E-2"/>
    <n v="0.53333333333333333"/>
    <n v="1.0256410256410256E-2"/>
    <n v="0.24102564102564103"/>
    <n v="2.564102564102564E-2"/>
    <n v="5.1282051282051282E-3"/>
    <n v="9.0900615327242223E-3"/>
    <n v="2.1210143576356515E-2"/>
    <n v="0.69596070167974544"/>
    <n v="32.649755733731126"/>
    <n v="23188"/>
    <n v="0.67099999999999993"/>
    <n v="3.9E-2"/>
    <s v="потенциал"/>
    <n v="3.8691512280848654E-2"/>
    <s v="потенциал"/>
    <x v="475"/>
    <x v="7"/>
  </r>
  <r>
    <n v="662"/>
    <s v="64"/>
    <s v="Саратовская"/>
    <s v="ЕРШОВ"/>
    <n v="21447"/>
    <n v="0"/>
    <n v="0"/>
    <n v="0"/>
    <n v="603"/>
    <n v="37"/>
    <n v="10"/>
    <n v="11"/>
    <n v="19"/>
    <n v="65"/>
    <n v="8"/>
    <n v="123"/>
    <n v="1"/>
    <n v="1"/>
    <n v="253"/>
    <n v="652"/>
    <n v="29235.782017827802"/>
    <n v="6553564.7450000001"/>
    <n v="17941"/>
    <n v="65.5"/>
    <n v="4.5999999999999996"/>
    <n v="0.92484662576687116"/>
    <n v="5.674846625766871E-2"/>
    <n v="1.5337423312883436E-2"/>
    <n v="4.3478260869565216E-2"/>
    <n v="7.5098814229249009E-2"/>
    <n v="0.25691699604743085"/>
    <n v="3.1620553359683792E-2"/>
    <n v="0.48616600790513836"/>
    <n v="3.952569169960474E-3"/>
    <n v="3.952569169960474E-3"/>
    <n v="1.1796521658040751E-2"/>
    <n v="3.0400522217559567E-2"/>
    <n v="1.3631641729765376"/>
    <n v="305.57023103464354"/>
    <n v="17941"/>
    <n v="0.65500000000000003"/>
    <n v="4.5999999999999999E-2"/>
    <s v="потенциал"/>
    <n v="6.2447674634600124E-2"/>
    <s v="потенциал"/>
    <x v="476"/>
    <x v="6"/>
  </r>
  <r>
    <n v="663"/>
    <s v="52"/>
    <s v="Нижегородская"/>
    <s v="СЕРГАЧ"/>
    <n v="21387"/>
    <n v="0"/>
    <n v="0"/>
    <n v="0"/>
    <n v="576"/>
    <n v="30"/>
    <n v="1"/>
    <n v="6"/>
    <n v="16"/>
    <n v="113"/>
    <n v="9"/>
    <n v="105"/>
    <n v="2"/>
    <n v="1"/>
    <n v="284"/>
    <n v="616"/>
    <n v="188296.13917831299"/>
    <n v="2224817.835"/>
    <n v="27930"/>
    <n v="70.400000000000006"/>
    <n v="4.2"/>
    <n v="0.93506493506493504"/>
    <n v="4.8701298701298704E-2"/>
    <n v="1.6233766233766235E-3"/>
    <n v="2.1126760563380281E-2"/>
    <n v="5.6338028169014086E-2"/>
    <n v="0.397887323943662"/>
    <n v="3.1690140845070422E-2"/>
    <n v="0.36971830985915494"/>
    <n v="7.0422535211267607E-3"/>
    <n v="3.5211267605633804E-3"/>
    <n v="1.3279094777201104E-2"/>
    <n v="2.8802543601253099E-2"/>
    <n v="8.804233374400944"/>
    <n v="104.02664398933932"/>
    <n v="27930"/>
    <n v="0.70400000000000007"/>
    <n v="4.2000000000000003E-2"/>
    <s v="потенциал"/>
    <n v="3.8691512280848654E-2"/>
    <s v="потенциал"/>
    <x v="477"/>
    <x v="7"/>
  </r>
  <r>
    <n v="664"/>
    <s v="39"/>
    <s v="Калининградская"/>
    <s v="СВЕТЛЫЙ"/>
    <n v="21380"/>
    <n v="0"/>
    <n v="0"/>
    <n v="0"/>
    <n v="3522"/>
    <n v="355"/>
    <n v="37"/>
    <n v="262"/>
    <n v="217"/>
    <n v="394"/>
    <n v="187"/>
    <n v="855"/>
    <n v="37"/>
    <n v="28"/>
    <n v="1860"/>
    <n v="3942"/>
    <n v="920729.93483433104"/>
    <n v="9733512.4137500003"/>
    <n v="22994"/>
    <n v="71.3"/>
    <n v="5.4"/>
    <n v="0.893455098934551"/>
    <n v="9.0055809233891421E-2"/>
    <n v="9.3860984271943171E-3"/>
    <n v="0.14086021505376345"/>
    <n v="0.11666666666666667"/>
    <n v="0.21182795698924731"/>
    <n v="0.10053763440860215"/>
    <n v="0.45967741935483869"/>
    <n v="1.9892473118279571E-2"/>
    <n v="1.5053763440860216E-2"/>
    <n v="8.699719363891488E-2"/>
    <n v="0.18437792329279701"/>
    <n v="43.065010983832131"/>
    <n v="455.26250765902716"/>
    <n v="22994"/>
    <n v="0.71299999999999997"/>
    <n v="5.4000000000000006E-2"/>
    <s v="потенциал"/>
    <n v="3.8691512280848654E-2"/>
    <s v="потенциал"/>
    <x v="478"/>
    <x v="7"/>
  </r>
  <r>
    <n v="665"/>
    <s v="29"/>
    <s v="Архангельская"/>
    <s v="ОНЕГА"/>
    <n v="21359"/>
    <n v="0"/>
    <n v="0"/>
    <n v="0"/>
    <n v="230"/>
    <n v="17"/>
    <n v="2"/>
    <n v="3"/>
    <n v="8"/>
    <n v="30"/>
    <n v="4"/>
    <n v="45"/>
    <n v="4"/>
    <n v="1"/>
    <n v="114"/>
    <n v="253"/>
    <n v="19858.673674610902"/>
    <n v="1097914.06935"/>
    <n v="29432"/>
    <n v="67"/>
    <n v="7.2"/>
    <n v="0.90909090909090906"/>
    <n v="6.7193675889328064E-2"/>
    <n v="7.9051383399209481E-3"/>
    <n v="2.6315789473684209E-2"/>
    <n v="7.0175438596491224E-2"/>
    <n v="0.26315789473684209"/>
    <n v="3.5087719298245612E-2"/>
    <n v="0.39473684210526316"/>
    <n v="3.5087719298245612E-2"/>
    <n v="8.771929824561403E-3"/>
    <n v="5.3373285266164142E-3"/>
    <n v="1.1845123835385551E-2"/>
    <n v="0.92975671494971213"/>
    <n v="51.402877913291825"/>
    <n v="29432"/>
    <n v="0.67"/>
    <n v="7.2000000000000008E-2"/>
    <s v="потенциал"/>
    <n v="4.8275651381683389E-2"/>
    <s v="потенциал"/>
    <x v="479"/>
    <x v="9"/>
  </r>
  <r>
    <n v="666"/>
    <s v="13"/>
    <s v="Мордовия"/>
    <s v="КОВЫЛКИНО"/>
    <n v="21307"/>
    <n v="0"/>
    <n v="0"/>
    <n v="0"/>
    <n v="327"/>
    <n v="11"/>
    <n v="1"/>
    <n v="5"/>
    <n v="8"/>
    <n v="26"/>
    <n v="2"/>
    <n v="56"/>
    <n v="5"/>
    <n v="2"/>
    <n v="134"/>
    <n v="346"/>
    <n v="41804.6418657494"/>
    <n v="1026213.73"/>
    <n v="16134"/>
    <n v="70.900000000000006"/>
    <n v="4.2"/>
    <n v="0.94508670520231219"/>
    <n v="3.1791907514450865E-2"/>
    <n v="2.8901734104046241E-3"/>
    <n v="3.7313432835820892E-2"/>
    <n v="5.9701492537313432E-2"/>
    <n v="0.19402985074626866"/>
    <n v="1.4925373134328358E-2"/>
    <n v="0.41791044776119401"/>
    <n v="3.7313432835820892E-2"/>
    <n v="1.4925373134328358E-2"/>
    <n v="6.289013000422396E-3"/>
    <n v="1.6238794762284695E-2"/>
    <n v="1.96201444904254"/>
    <n v="48.163220068522079"/>
    <n v="16134"/>
    <n v="0.70900000000000007"/>
    <n v="4.2000000000000003E-2"/>
    <s v="потенциал"/>
    <n v="6.2447674634600124E-2"/>
    <s v="потенциал"/>
    <x v="480"/>
    <x v="6"/>
  </r>
  <r>
    <n v="667"/>
    <s v="83"/>
    <s v="Ненецкий"/>
    <s v="НАРЬЯН-МАР"/>
    <n v="21296"/>
    <n v="0"/>
    <n v="0"/>
    <n v="0"/>
    <n v="111"/>
    <n v="14"/>
    <n v="4"/>
    <n v="1"/>
    <n v="3"/>
    <n v="6"/>
    <n v="0"/>
    <n v="16"/>
    <n v="3"/>
    <n v="4"/>
    <n v="39"/>
    <n v="132"/>
    <n v="24009.381115116801"/>
    <n v="290173.15999999997"/>
    <n v="66491"/>
    <n v="71.2"/>
    <n v="5.3"/>
    <n v="0.84090909090909094"/>
    <n v="0.10606060606060606"/>
    <n v="3.0303030303030304E-2"/>
    <n v="2.564102564102564E-2"/>
    <n v="7.6923076923076927E-2"/>
    <n v="0.15384615384615385"/>
    <n v="0"/>
    <n v="0.41025641025641024"/>
    <n v="7.6923076923076927E-2"/>
    <n v="0.10256410256410256"/>
    <n v="1.8313298271975958E-3"/>
    <n v="6.1983471074380167E-3"/>
    <n v="1.12741271201713"/>
    <n v="13.625711870773854"/>
    <n v="66491"/>
    <n v="0.71200000000000008"/>
    <n v="5.2999999999999999E-2"/>
    <s v="потенциал"/>
    <e v="#DIV/0!"/>
    <s v="потенциал"/>
    <x v="0"/>
    <x v="13"/>
  </r>
  <r>
    <n v="668"/>
    <s v="14"/>
    <s v="Саха /Якутия/"/>
    <s v="АЛДАН"/>
    <n v="21277"/>
    <n v="0"/>
    <n v="0"/>
    <n v="0"/>
    <n v="514"/>
    <n v="49"/>
    <n v="2"/>
    <n v="2"/>
    <n v="19"/>
    <n v="90"/>
    <n v="0"/>
    <n v="26"/>
    <n v="1"/>
    <n v="1"/>
    <n v="386"/>
    <n v="571"/>
    <n v="135080.15669439299"/>
    <n v="332481.58500000002"/>
    <n v="34205"/>
    <n v="70.599999999999994"/>
    <n v="7.4"/>
    <n v="0.90017513134851135"/>
    <n v="8.5814360770577927E-2"/>
    <n v="3.5026269702276708E-3"/>
    <n v="5.1813471502590676E-3"/>
    <n v="4.9222797927461141E-2"/>
    <n v="0.23316062176165803"/>
    <n v="0"/>
    <n v="6.7357512953367879E-2"/>
    <n v="2.5906735751295338E-3"/>
    <n v="2.5906735751295338E-3"/>
    <n v="1.8141655308549137E-2"/>
    <n v="2.6836490106687972E-2"/>
    <n v="6.3486467403484044"/>
    <n v="15.626337594585705"/>
    <n v="34205"/>
    <n v="0.70599999999999996"/>
    <n v="7.400000000000001E-2"/>
    <s v="потенциал"/>
    <n v="5.6072747445950068E-2"/>
    <s v="потенциал"/>
    <x v="481"/>
    <x v="8"/>
  </r>
  <r>
    <n v="669"/>
    <s v="50"/>
    <s v="Московская"/>
    <s v="РОШАЛЬ"/>
    <n v="21265"/>
    <n v="0"/>
    <n v="0"/>
    <n v="0"/>
    <n v="780"/>
    <n v="32"/>
    <n v="4"/>
    <n v="45"/>
    <n v="30"/>
    <n v="33"/>
    <n v="21"/>
    <n v="160"/>
    <n v="12"/>
    <n v="11"/>
    <n v="333"/>
    <n v="816"/>
    <n v="501271.02687230898"/>
    <n v="2828374.9"/>
    <n v="34948"/>
    <n v="71"/>
    <n v="2.7"/>
    <n v="0.95588235294117652"/>
    <n v="3.9215686274509803E-2"/>
    <n v="4.9019607843137254E-3"/>
    <n v="0.13513513513513514"/>
    <n v="9.0090090090090086E-2"/>
    <n v="9.90990990990991E-2"/>
    <n v="6.3063063063063057E-2"/>
    <n v="0.48048048048048048"/>
    <n v="3.6036036036036036E-2"/>
    <n v="3.3033033033033031E-2"/>
    <n v="1.5659534446273219E-2"/>
    <n v="3.8372913237714551E-2"/>
    <n v="23.572585321999011"/>
    <n v="133.00610862920291"/>
    <n v="34948"/>
    <n v="0.71"/>
    <n v="2.7000000000000003E-2"/>
    <s v="потенциал"/>
    <n v="7.2420036803003074E-2"/>
    <s v="потенциал"/>
    <x v="482"/>
    <x v="12"/>
  </r>
  <r>
    <n v="670"/>
    <s v="12"/>
    <s v="Марий Эл"/>
    <s v="КОЗЬМОДЕМЬЯНСК"/>
    <n v="21262"/>
    <n v="0"/>
    <n v="0"/>
    <n v="0"/>
    <n v="637"/>
    <n v="66"/>
    <n v="1"/>
    <n v="19"/>
    <n v="27"/>
    <n v="93"/>
    <n v="11"/>
    <n v="70"/>
    <n v="2"/>
    <n v="3"/>
    <n v="240"/>
    <n v="705"/>
    <n v="-2420.3653072626398"/>
    <n v="1265092.1599999999"/>
    <n v="16374"/>
    <n v="67.8"/>
    <n v="4.8"/>
    <n v="0.90354609929078011"/>
    <n v="9.3617021276595741E-2"/>
    <n v="1.4184397163120568E-3"/>
    <n v="7.9166666666666663E-2"/>
    <n v="0.1125"/>
    <n v="0.38750000000000001"/>
    <n v="4.583333333333333E-2"/>
    <n v="0.29166666666666669"/>
    <n v="8.3333333333333332E-3"/>
    <n v="1.2500000000000001E-2"/>
    <n v="1.1287743391966889E-2"/>
    <n v="3.3157746213902738E-2"/>
    <n v="-0.11383526042999904"/>
    <n v="59.500148621954658"/>
    <n v="16374"/>
    <n v="0.67799999999999994"/>
    <n v="4.8000000000000001E-2"/>
    <s v="потенциал"/>
    <n v="6.2447674634600124E-2"/>
    <s v="потенциал"/>
    <x v="483"/>
    <x v="6"/>
  </r>
  <r>
    <n v="671"/>
    <s v="59"/>
    <s v="Пермский"/>
    <s v="ОСА"/>
    <n v="21191"/>
    <n v="0"/>
    <n v="0"/>
    <n v="0"/>
    <n v="744"/>
    <n v="28"/>
    <n v="1"/>
    <n v="26"/>
    <n v="35"/>
    <n v="248"/>
    <n v="13"/>
    <n v="68"/>
    <n v="1"/>
    <n v="1"/>
    <n v="393"/>
    <n v="786"/>
    <n v="55142.369160657698"/>
    <n v="900715.24"/>
    <n v="28315"/>
    <n v="64.5"/>
    <n v="5.8"/>
    <n v="0.94656488549618323"/>
    <n v="3.5623409669211195E-2"/>
    <n v="1.2722646310432571E-3"/>
    <n v="6.6157760814249358E-2"/>
    <n v="8.9058524173027995E-2"/>
    <n v="0.63104325699745545"/>
    <n v="3.3078880407124679E-2"/>
    <n v="0.17302798982188294"/>
    <n v="2.5445292620865142E-3"/>
    <n v="2.5445292620865142E-3"/>
    <n v="1.8545608984946439E-2"/>
    <n v="3.7091217969892877E-2"/>
    <n v="2.6021598395855645"/>
    <n v="42.504612335425414"/>
    <n v="28315"/>
    <n v="0.64500000000000002"/>
    <n v="5.7999999999999996E-2"/>
    <s v="потенциал"/>
    <n v="4.8275651381683389E-2"/>
    <s v="потенциал"/>
    <x v="484"/>
    <x v="9"/>
  </r>
  <r>
    <n v="672"/>
    <s v="50"/>
    <s v="Московская"/>
    <s v="БРОННИЦЫ"/>
    <n v="21102"/>
    <n v="0"/>
    <n v="0"/>
    <n v="0"/>
    <n v="908"/>
    <n v="90"/>
    <n v="11"/>
    <n v="77"/>
    <n v="67"/>
    <n v="93"/>
    <n v="33"/>
    <n v="175"/>
    <n v="19"/>
    <n v="18"/>
    <n v="494"/>
    <n v="1021"/>
    <n v="696360.94120491797"/>
    <n v="4657969.8099999996"/>
    <n v="34948"/>
    <n v="71"/>
    <n v="2.7"/>
    <n v="0.8893241919686582"/>
    <n v="8.8148873653281098E-2"/>
    <n v="1.0773751224289911E-2"/>
    <n v="0.15587044534412955"/>
    <n v="0.13562753036437247"/>
    <n v="0.18825910931174089"/>
    <n v="6.6801619433198386E-2"/>
    <n v="0.354251012145749"/>
    <n v="3.8461538461538464E-2"/>
    <n v="3.643724696356275E-2"/>
    <n v="2.3410103307743343E-2"/>
    <n v="4.8384039427542415E-2"/>
    <n v="32.999760269401854"/>
    <n v="220.73594019524214"/>
    <n v="34948"/>
    <n v="0.71"/>
    <n v="2.7000000000000003E-2"/>
    <s v="потенциал"/>
    <n v="7.2420036803003074E-2"/>
    <s v="потенциал"/>
    <x v="485"/>
    <x v="12"/>
  </r>
  <r>
    <n v="673"/>
    <s v="48"/>
    <s v="Липецкая"/>
    <s v="ДАНКОВ"/>
    <n v="21056"/>
    <n v="0"/>
    <n v="0"/>
    <n v="0"/>
    <n v="816"/>
    <n v="40"/>
    <n v="7"/>
    <n v="34"/>
    <n v="24"/>
    <n v="34"/>
    <n v="34"/>
    <n v="192"/>
    <n v="6"/>
    <n v="8"/>
    <n v="305"/>
    <n v="870"/>
    <n v="188374.041689003"/>
    <n v="2468733.7949999999"/>
    <n v="25263"/>
    <n v="67.400000000000006"/>
    <n v="3.7"/>
    <n v="0.93793103448275861"/>
    <n v="4.5977011494252873E-2"/>
    <n v="8.0459770114942528E-3"/>
    <n v="0.11147540983606558"/>
    <n v="7.8688524590163941E-2"/>
    <n v="0.11147540983606558"/>
    <n v="0.11147540983606558"/>
    <n v="0.62950819672131153"/>
    <n v="1.9672131147540985E-2"/>
    <n v="2.6229508196721311E-2"/>
    <n v="1.4485182370820669E-2"/>
    <n v="4.131838905775076E-2"/>
    <n v="8.9463355665369964"/>
    <n v="117.24609588715805"/>
    <n v="25263"/>
    <n v="0.67400000000000004"/>
    <n v="3.7000000000000005E-2"/>
    <s v="потенциал"/>
    <n v="3.8691512280848654E-2"/>
    <s v="потенциал"/>
    <x v="486"/>
    <x v="7"/>
  </r>
  <r>
    <n v="674"/>
    <s v="47"/>
    <s v="Ленинградская"/>
    <s v="ЛОДЕЙНОЕ ПОЛЕ"/>
    <n v="21053"/>
    <n v="0"/>
    <n v="0"/>
    <n v="0"/>
    <n v="438"/>
    <n v="15"/>
    <n v="3"/>
    <n v="24"/>
    <n v="34"/>
    <n v="70"/>
    <n v="14"/>
    <n v="41"/>
    <n v="4"/>
    <n v="4"/>
    <n v="196"/>
    <n v="462"/>
    <n v="32746.0315627452"/>
    <n v="527057.79500000004"/>
    <n v="20932"/>
    <n v="69.7"/>
    <n v="4.5"/>
    <n v="0.94805194805194803"/>
    <n v="3.2467532467532464E-2"/>
    <n v="6.4935064935064939E-3"/>
    <n v="0.12244897959183673"/>
    <n v="0.17346938775510204"/>
    <n v="0.35714285714285715"/>
    <n v="7.1428571428571425E-2"/>
    <n v="0.20918367346938777"/>
    <n v="2.0408163265306121E-2"/>
    <n v="2.0408163265306121E-2"/>
    <n v="9.3098370778511384E-3"/>
    <n v="2.1944615969220538E-2"/>
    <n v="1.5554092795680046"/>
    <n v="25.034807153374818"/>
    <n v="20932"/>
    <n v="0.69700000000000006"/>
    <n v="4.4999999999999998E-2"/>
    <s v="потенциал"/>
    <n v="6.2447674634600124E-2"/>
    <s v="потенциал"/>
    <x v="487"/>
    <x v="6"/>
  </r>
  <r>
    <n v="675"/>
    <s v="24"/>
    <s v="Красноярский"/>
    <s v="БОГОТОЛ"/>
    <n v="21029"/>
    <n v="0"/>
    <n v="0"/>
    <n v="0"/>
    <n v="845"/>
    <n v="20"/>
    <n v="4"/>
    <n v="13"/>
    <n v="67"/>
    <n v="250"/>
    <n v="10"/>
    <n v="30"/>
    <n v="1"/>
    <n v="2"/>
    <n v="509"/>
    <n v="888"/>
    <n v="158610.736994796"/>
    <n v="510102.89"/>
    <n v="24806"/>
    <n v="69.599999999999994"/>
    <n v="5"/>
    <n v="0.95157657657657657"/>
    <n v="2.2522522522522521E-2"/>
    <n v="4.5045045045045045E-3"/>
    <n v="2.5540275049115914E-2"/>
    <n v="0.13163064833005894"/>
    <n v="0.49115913555992141"/>
    <n v="1.9646365422396856E-2"/>
    <n v="5.8939096267190572E-2"/>
    <n v="1.9646365422396855E-3"/>
    <n v="3.929273084479371E-3"/>
    <n v="2.4204669741785152E-2"/>
    <n v="4.2227400256788242E-2"/>
    <n v="7.5424764370534021"/>
    <n v="24.257115887583815"/>
    <n v="24806"/>
    <n v="0.69599999999999995"/>
    <n v="0.05"/>
    <s v="потенциал"/>
    <n v="3.8691512280848654E-2"/>
    <s v="потенциал"/>
    <x v="488"/>
    <x v="7"/>
  </r>
  <r>
    <n v="676"/>
    <s v="66"/>
    <s v="Свердловская"/>
    <s v="КИРОВГРАД"/>
    <n v="21006"/>
    <n v="0"/>
    <n v="0"/>
    <n v="0"/>
    <n v="1032"/>
    <n v="78"/>
    <n v="5"/>
    <n v="37"/>
    <n v="41"/>
    <n v="238"/>
    <n v="26"/>
    <n v="118"/>
    <n v="10"/>
    <n v="14"/>
    <n v="478"/>
    <n v="1144"/>
    <n v="466162.11201112898"/>
    <n v="1913795.2282"/>
    <n v="32157"/>
    <n v="69.400000000000006"/>
    <n v="6.1"/>
    <n v="0.90209790209790208"/>
    <n v="6.8181818181818177E-2"/>
    <n v="4.370629370629371E-3"/>
    <n v="7.7405857740585768E-2"/>
    <n v="8.5774058577405859E-2"/>
    <n v="0.497907949790795"/>
    <n v="5.4393305439330547E-2"/>
    <n v="0.24686192468619247"/>
    <n v="2.0920502092050208E-2"/>
    <n v="2.9288702928870293E-2"/>
    <n v="2.2755403218128155E-2"/>
    <n v="5.4460630296105872E-2"/>
    <n v="22.191855279973769"/>
    <n v="91.107075511758552"/>
    <n v="32157"/>
    <n v="0.69400000000000006"/>
    <n v="6.0999999999999999E-2"/>
    <s v="потенциал"/>
    <n v="5.6072747445950068E-2"/>
    <s v="потенциал"/>
    <x v="489"/>
    <x v="8"/>
  </r>
  <r>
    <n v="677"/>
    <s v="07"/>
    <s v="Кабардино-Балкарская"/>
    <s v="ТЫРНЫАУЗ"/>
    <n v="21000"/>
    <n v="0"/>
    <n v="0"/>
    <n v="0"/>
    <n v="530"/>
    <n v="10"/>
    <n v="2"/>
    <n v="1"/>
    <n v="44"/>
    <n v="76"/>
    <n v="0"/>
    <n v="23"/>
    <n v="3"/>
    <n v="1"/>
    <n v="296"/>
    <n v="548"/>
    <n v="108792.62384056101"/>
    <n v="440433.83500000002"/>
    <n v="16619"/>
    <n v="68.099999999999994"/>
    <n v="9.5"/>
    <n v="0.96715328467153283"/>
    <n v="1.824817518248175E-2"/>
    <n v="3.6496350364963502E-3"/>
    <n v="3.3783783783783786E-3"/>
    <n v="0.14864864864864866"/>
    <n v="0.25675675675675674"/>
    <n v="0"/>
    <n v="7.77027027027027E-2"/>
    <n v="1.0135135135135136E-2"/>
    <n v="3.3783783783783786E-3"/>
    <n v="1.4095238095238095E-2"/>
    <n v="2.6095238095238095E-2"/>
    <n v="5.1806011352648094"/>
    <n v="20.973039761904761"/>
    <n v="16619"/>
    <n v="0.68099999999999994"/>
    <n v="9.5000000000000001E-2"/>
    <s v="потенциал"/>
    <n v="6.4049399508168792E-2"/>
    <s v="потенциал"/>
    <x v="490"/>
    <x v="3"/>
  </r>
  <r>
    <n v="678"/>
    <s v="48"/>
    <s v="Липецкая"/>
    <s v="ЛЕБЕДЯНЬ"/>
    <n v="20991"/>
    <n v="0"/>
    <n v="0"/>
    <n v="0"/>
    <n v="3302"/>
    <n v="223"/>
    <n v="51"/>
    <n v="262"/>
    <n v="34"/>
    <n v="34"/>
    <n v="262"/>
    <n v="1320"/>
    <n v="27"/>
    <n v="20"/>
    <n v="1651"/>
    <n v="3590"/>
    <n v="796316.57713276695"/>
    <n v="14207069.785"/>
    <n v="25263"/>
    <n v="67.400000000000006"/>
    <n v="3.7"/>
    <n v="0.91977715877437327"/>
    <n v="6.2116991643454036E-2"/>
    <n v="1.4206128133704735E-2"/>
    <n v="0.15869170199878863"/>
    <n v="2.0593579648697759E-2"/>
    <n v="2.0593579648697759E-2"/>
    <n v="0.15869170199878863"/>
    <n v="0.7995154451847365"/>
    <n v="1.6353725015142338E-2"/>
    <n v="1.2113870381586917E-2"/>
    <n v="7.8652755943023206E-2"/>
    <n v="0.17102567767138296"/>
    <n v="37.936095332893473"/>
    <n v="676.8171971321043"/>
    <n v="25263"/>
    <n v="0.67400000000000004"/>
    <n v="3.7000000000000005E-2"/>
    <s v="потенциал"/>
    <n v="3.8691512280848654E-2"/>
    <s v="потенциал"/>
    <x v="491"/>
    <x v="7"/>
  </r>
  <r>
    <n v="679"/>
    <s v="50"/>
    <s v="Московская"/>
    <s v="ЧЕРНОГОЛОВКА"/>
    <n v="20986"/>
    <n v="0"/>
    <n v="0"/>
    <n v="0"/>
    <n v="717"/>
    <n v="111"/>
    <n v="29"/>
    <n v="77"/>
    <n v="25"/>
    <n v="25"/>
    <n v="24"/>
    <n v="254"/>
    <n v="42"/>
    <n v="61"/>
    <n v="432"/>
    <n v="862"/>
    <n v="760836.46350898"/>
    <n v="7824841.3499999996"/>
    <n v="34948"/>
    <n v="71"/>
    <n v="2.7"/>
    <n v="0.8317865429234339"/>
    <n v="0.12877030162412992"/>
    <n v="3.3642691415313224E-2"/>
    <n v="0.17824074074074073"/>
    <n v="5.7870370370370371E-2"/>
    <n v="5.7870370370370371E-2"/>
    <n v="5.5555555555555552E-2"/>
    <n v="0.58796296296296291"/>
    <n v="9.7222222222222224E-2"/>
    <n v="0.14120370370370369"/>
    <n v="2.0585152006099304E-2"/>
    <n v="4.1075002382540741E-2"/>
    <n v="36.254477437767086"/>
    <n v="372.8600662346326"/>
    <n v="34948"/>
    <n v="0.71"/>
    <n v="2.7000000000000003E-2"/>
    <s v="потенциал"/>
    <n v="7.2420036803003074E-2"/>
    <s v="потенциал"/>
    <x v="492"/>
    <x v="12"/>
  </r>
  <r>
    <n v="680"/>
    <s v="74"/>
    <s v="Челябинская"/>
    <s v="БАКАЛ"/>
    <n v="20953"/>
    <n v="0"/>
    <n v="0"/>
    <n v="0"/>
    <n v="1217"/>
    <n v="43"/>
    <n v="0"/>
    <n v="13"/>
    <n v="22"/>
    <n v="76"/>
    <n v="29"/>
    <n v="84"/>
    <n v="3"/>
    <n v="0"/>
    <n v="247"/>
    <n v="1266"/>
    <n v="7652.7225368194304"/>
    <n v="621032.69499999995"/>
    <n v="23157"/>
    <n v="70.400000000000006"/>
    <n v="6.2"/>
    <n v="0.96129541864139023"/>
    <n v="3.3965244865718801E-2"/>
    <n v="0"/>
    <n v="5.2631578947368418E-2"/>
    <n v="8.9068825910931168E-2"/>
    <n v="0.30769230769230771"/>
    <n v="0.11740890688259109"/>
    <n v="0.34008097165991902"/>
    <n v="1.2145748987854251E-2"/>
    <n v="0"/>
    <n v="1.1788288073306926E-2"/>
    <n v="6.0420942108528615E-2"/>
    <n v="0.36523278465228992"/>
    <n v="29.639321099603873"/>
    <n v="23157"/>
    <n v="0.70400000000000007"/>
    <n v="6.2E-2"/>
    <s v="потенциал"/>
    <n v="4.8991176808558419E-2"/>
    <s v="потенциал"/>
    <x v="493"/>
    <x v="5"/>
  </r>
  <r>
    <n v="681"/>
    <s v="15"/>
    <s v="Северная Осетия - Алания"/>
    <s v="АЛАГИР"/>
    <n v="20949"/>
    <n v="0"/>
    <n v="0"/>
    <n v="0"/>
    <n v="830"/>
    <n v="15"/>
    <n v="1"/>
    <n v="1"/>
    <n v="49"/>
    <n v="316"/>
    <n v="0"/>
    <n v="12"/>
    <n v="0"/>
    <n v="0"/>
    <n v="492"/>
    <n v="875"/>
    <n v="71553.511647761203"/>
    <n v="262972.58500000002"/>
    <n v="19820"/>
    <n v="65.8"/>
    <n v="8.6"/>
    <n v="0.94857142857142862"/>
    <n v="1.7142857142857144E-2"/>
    <n v="1.1428571428571429E-3"/>
    <n v="2.0325203252032522E-3"/>
    <n v="9.959349593495935E-2"/>
    <n v="0.64227642276422769"/>
    <n v="0"/>
    <n v="2.4390243902439025E-2"/>
    <n v="0"/>
    <n v="0"/>
    <n v="2.3485607904911929E-2"/>
    <n v="4.1768103489426701E-2"/>
    <n v="3.4156051194692445"/>
    <n v="12.552989880185212"/>
    <n v="19820"/>
    <n v="0.65799999999999992"/>
    <n v="8.5999999999999993E-2"/>
    <s v="потенциал"/>
    <n v="6.4049399508168792E-2"/>
    <s v="потенциал"/>
    <x v="494"/>
    <x v="3"/>
  </r>
  <r>
    <n v="682"/>
    <s v="52"/>
    <s v="Нижегородская"/>
    <s v="ШАХУНЬЯ"/>
    <n v="20926"/>
    <n v="0"/>
    <n v="0"/>
    <n v="0"/>
    <n v="648"/>
    <n v="30"/>
    <n v="2"/>
    <n v="13"/>
    <n v="21"/>
    <n v="93"/>
    <n v="8"/>
    <n v="125"/>
    <n v="0"/>
    <n v="1"/>
    <n v="274"/>
    <n v="690"/>
    <n v="140678.58297833899"/>
    <n v="2058037.37"/>
    <n v="27930"/>
    <n v="70.400000000000006"/>
    <n v="4.2"/>
    <n v="0.93913043478260871"/>
    <n v="4.3478260869565216E-2"/>
    <n v="2.8985507246376812E-3"/>
    <n v="4.7445255474452552E-2"/>
    <n v="7.6642335766423361E-2"/>
    <n v="0.33941605839416056"/>
    <n v="2.9197080291970802E-2"/>
    <n v="0.45620437956204379"/>
    <n v="0"/>
    <n v="3.6496350364963502E-3"/>
    <n v="1.3093758960145275E-2"/>
    <n v="3.2973334607665106E-2"/>
    <n v="6.7226695488071773"/>
    <n v="98.348340342158082"/>
    <n v="27930"/>
    <n v="0.70400000000000007"/>
    <n v="4.2000000000000003E-2"/>
    <s v="потенциал"/>
    <n v="3.8691512280848654E-2"/>
    <s v="потенциал"/>
    <x v="495"/>
    <x v="7"/>
  </r>
  <r>
    <n v="683"/>
    <s v="34"/>
    <s v="Волгоградская"/>
    <s v="СУРОВИКИНО"/>
    <n v="20527"/>
    <n v="0"/>
    <n v="0"/>
    <n v="0"/>
    <n v="426"/>
    <n v="28"/>
    <n v="2"/>
    <n v="13"/>
    <n v="11"/>
    <n v="28"/>
    <n v="4"/>
    <n v="78"/>
    <n v="2"/>
    <n v="4"/>
    <n v="155"/>
    <n v="461"/>
    <n v="52808.965976122498"/>
    <n v="1359208.615"/>
    <n v="19056"/>
    <n v="66.900000000000006"/>
    <n v="6.6"/>
    <n v="0.92407809110629069"/>
    <n v="6.0737527114967459E-2"/>
    <n v="4.3383947939262474E-3"/>
    <n v="8.387096774193549E-2"/>
    <n v="7.0967741935483872E-2"/>
    <n v="0.18064516129032257"/>
    <n v="2.5806451612903226E-2"/>
    <n v="0.50322580645161286"/>
    <n v="1.2903225806451613E-2"/>
    <n v="2.5806451612903226E-2"/>
    <n v="7.5510303502703754E-3"/>
    <n v="2.2458225751449311E-2"/>
    <n v="2.5726587409812685"/>
    <n v="66.215648414283621"/>
    <n v="19056"/>
    <n v="0.66900000000000004"/>
    <n v="6.6000000000000003E-2"/>
    <s v="потенциал"/>
    <n v="4.8991176808558419E-2"/>
    <s v="потенциал"/>
    <x v="496"/>
    <x v="5"/>
  </r>
  <r>
    <n v="684"/>
    <s v="28"/>
    <s v="Амурская"/>
    <s v="РАЙЧИХИНСК"/>
    <n v="20499"/>
    <n v="0"/>
    <n v="0"/>
    <n v="0"/>
    <n v="138"/>
    <n v="17"/>
    <n v="0"/>
    <n v="0"/>
    <n v="1"/>
    <n v="25"/>
    <n v="0"/>
    <n v="14"/>
    <n v="0"/>
    <n v="0"/>
    <n v="60"/>
    <n v="156"/>
    <n v="10172.3527915101"/>
    <n v="574588.27830000001"/>
    <n v="26765"/>
    <n v="67.3"/>
    <n v="5.6"/>
    <n v="0.88461538461538458"/>
    <n v="0.10897435897435898"/>
    <n v="0"/>
    <n v="0"/>
    <n v="1.6666666666666666E-2"/>
    <n v="0.41666666666666669"/>
    <n v="0"/>
    <n v="0.23333333333333334"/>
    <n v="0"/>
    <n v="0"/>
    <n v="2.926972047416947E-3"/>
    <n v="7.6101273232840622E-3"/>
    <n v="0.49623653795356359"/>
    <n v="28.030063822625493"/>
    <n v="26765"/>
    <n v="0.67299999999999993"/>
    <n v="5.5999999999999994E-2"/>
    <s v="потенциал"/>
    <n v="4.8275651381683389E-2"/>
    <s v="потенциал"/>
    <x v="497"/>
    <x v="9"/>
  </r>
  <r>
    <n v="685"/>
    <s v="66"/>
    <s v="Свердловская"/>
    <s v="СЫСЕРТЬ"/>
    <n v="20485"/>
    <n v="0"/>
    <n v="0"/>
    <n v="0"/>
    <n v="1096"/>
    <n v="146"/>
    <n v="13"/>
    <n v="88"/>
    <n v="54"/>
    <n v="159"/>
    <n v="52"/>
    <n v="199"/>
    <n v="21"/>
    <n v="3"/>
    <n v="582"/>
    <n v="1272"/>
    <n v="328585.99669168901"/>
    <n v="3438680.67"/>
    <n v="32157"/>
    <n v="69.400000000000006"/>
    <n v="6.1"/>
    <n v="0.86163522012578619"/>
    <n v="0.11477987421383648"/>
    <n v="1.0220125786163521E-2"/>
    <n v="0.15120274914089346"/>
    <n v="9.2783505154639179E-2"/>
    <n v="0.27319587628865977"/>
    <n v="8.9347079037800689E-2"/>
    <n v="0.34192439862542956"/>
    <n v="3.608247422680412E-2"/>
    <n v="5.1546391752577319E-3"/>
    <n v="2.8411032462777642E-2"/>
    <n v="6.2094215279472786E-2"/>
    <n v="16.040322025466878"/>
    <n v="167.86334732731265"/>
    <n v="32157"/>
    <n v="0.69400000000000006"/>
    <n v="6.0999999999999999E-2"/>
    <s v="потенциал"/>
    <n v="5.6072747445950068E-2"/>
    <s v="потенциал"/>
    <x v="498"/>
    <x v="8"/>
  </r>
  <r>
    <n v="686"/>
    <s v="66"/>
    <s v="Свердловская"/>
    <s v="СРЕДНЕУРАЛЬСК"/>
    <n v="20445"/>
    <n v="0"/>
    <n v="0"/>
    <n v="0"/>
    <n v="1968"/>
    <n v="216"/>
    <n v="22"/>
    <n v="164"/>
    <n v="86"/>
    <n v="157"/>
    <n v="79"/>
    <n v="300"/>
    <n v="25"/>
    <n v="20"/>
    <n v="952"/>
    <n v="2218"/>
    <n v="659440.51789149304"/>
    <n v="6330278.1449999996"/>
    <n v="32157"/>
    <n v="69.400000000000006"/>
    <n v="6.1"/>
    <n v="0.88728584310189362"/>
    <n v="9.7385031559963933E-2"/>
    <n v="9.9188458070333628E-3"/>
    <n v="0.17226890756302521"/>
    <n v="9.0336134453781511E-2"/>
    <n v="0.16491596638655462"/>
    <n v="8.2983193277310921E-2"/>
    <n v="0.31512605042016806"/>
    <n v="2.6260504201680673E-2"/>
    <n v="2.100840336134454E-2"/>
    <n v="4.6563952066519934E-2"/>
    <n v="0.10848618244069455"/>
    <n v="32.25436624560983"/>
    <n v="309.6247564196625"/>
    <n v="32157"/>
    <n v="0.69400000000000006"/>
    <n v="6.0999999999999999E-2"/>
    <s v="потенциал"/>
    <n v="5.6072747445950068E-2"/>
    <s v="потенциал"/>
    <x v="499"/>
    <x v="8"/>
  </r>
  <r>
    <n v="687"/>
    <s v="34"/>
    <s v="Волгоградская"/>
    <s v="КОТЕЛЬНИКОВО"/>
    <n v="20441"/>
    <n v="0"/>
    <n v="0"/>
    <n v="0"/>
    <n v="387"/>
    <n v="19"/>
    <n v="3"/>
    <n v="11"/>
    <n v="22"/>
    <n v="45"/>
    <n v="5"/>
    <n v="41"/>
    <n v="4"/>
    <n v="4"/>
    <n v="164"/>
    <n v="413"/>
    <n v="77271.121149130093"/>
    <n v="376752.5"/>
    <n v="19056"/>
    <n v="66.900000000000006"/>
    <n v="6.6"/>
    <n v="0.93704600484261502"/>
    <n v="4.6004842615012108E-2"/>
    <n v="7.2639225181598066E-3"/>
    <n v="6.7073170731707321E-2"/>
    <n v="0.13414634146341464"/>
    <n v="0.27439024390243905"/>
    <n v="3.048780487804878E-2"/>
    <n v="0.25"/>
    <n v="2.4390243902439025E-2"/>
    <n v="2.4390243902439025E-2"/>
    <n v="8.0230908468274555E-3"/>
    <n v="2.0204490974022798E-2"/>
    <n v="3.7802025903395182"/>
    <n v="18.431216672374148"/>
    <n v="19056"/>
    <n v="0.66900000000000004"/>
    <n v="6.6000000000000003E-2"/>
    <s v="потенциал"/>
    <n v="4.8991176808558419E-2"/>
    <s v="потенциал"/>
    <x v="500"/>
    <x v="5"/>
  </r>
  <r>
    <n v="688"/>
    <s v="89"/>
    <s v="Ямало-Ненецкий"/>
    <s v="ТАРКО-САЛЕ"/>
    <n v="20372"/>
    <n v="0"/>
    <n v="0"/>
    <n v="0"/>
    <n v="342"/>
    <n v="24"/>
    <n v="4"/>
    <n v="6"/>
    <n v="17"/>
    <n v="51"/>
    <n v="5"/>
    <n v="29"/>
    <n v="3"/>
    <n v="5"/>
    <n v="129"/>
    <n v="378"/>
    <n v="53894.980289101397"/>
    <n v="1319342.5900000001"/>
    <n v="61252"/>
    <n v="77.5"/>
    <n v="3.1"/>
    <n v="0.90476190476190477"/>
    <n v="6.3492063492063489E-2"/>
    <n v="1.0582010582010581E-2"/>
    <n v="4.6511627906976744E-2"/>
    <n v="0.13178294573643412"/>
    <n v="0.39534883720930231"/>
    <n v="3.875968992248062E-2"/>
    <n v="0.22480620155038761"/>
    <n v="2.3255813953488372E-2"/>
    <n v="3.875968992248062E-2"/>
    <n v="6.3322206950716673E-3"/>
    <n v="1.8554879246023954E-2"/>
    <n v="2.6455419344738562"/>
    <n v="64.76254614176321"/>
    <n v="61252"/>
    <n v="0.77500000000000002"/>
    <n v="3.1E-2"/>
    <s v="потенциал"/>
    <e v="#DIV/0!"/>
    <s v="потенциал"/>
    <x v="0"/>
    <x v="13"/>
  </r>
  <r>
    <n v="689"/>
    <s v="16"/>
    <s v="Татарстан"/>
    <s v="БУИНСК"/>
    <n v="20342"/>
    <n v="0"/>
    <n v="0"/>
    <n v="0"/>
    <n v="340"/>
    <n v="24"/>
    <n v="1"/>
    <n v="13"/>
    <n v="11"/>
    <n v="52"/>
    <n v="6"/>
    <n v="45"/>
    <n v="1"/>
    <n v="1"/>
    <n v="147"/>
    <n v="366"/>
    <n v="67357.289100364505"/>
    <n v="983882.625"/>
    <n v="29830"/>
    <n v="70.900000000000006"/>
    <n v="3.9"/>
    <n v="0.92896174863387981"/>
    <n v="6.5573770491803282E-2"/>
    <n v="2.7322404371584699E-3"/>
    <n v="8.8435374149659865E-2"/>
    <n v="7.4829931972789115E-2"/>
    <n v="0.35374149659863946"/>
    <n v="4.0816326530612242E-2"/>
    <n v="0.30612244897959184"/>
    <n v="6.8027210884353739E-3"/>
    <n v="6.8027210884353739E-3"/>
    <n v="7.2264280798348245E-3"/>
    <n v="1.7992331137547932E-2"/>
    <n v="3.3112422131729677"/>
    <n v="48.367054616065282"/>
    <n v="29830"/>
    <n v="0.70900000000000007"/>
    <n v="3.9E-2"/>
    <s v="потенциал"/>
    <n v="7.2420036803003074E-2"/>
    <s v="потенциал"/>
    <x v="501"/>
    <x v="12"/>
  </r>
  <r>
    <n v="690"/>
    <s v="86"/>
    <s v="Ханты-Мансийский Автономный округ - Югра"/>
    <s v="БЕЛОЯРСКИЙ"/>
    <n v="20283"/>
    <n v="0"/>
    <n v="0"/>
    <n v="0"/>
    <n v="200"/>
    <n v="23"/>
    <n v="3"/>
    <n v="3"/>
    <n v="8"/>
    <n v="34"/>
    <n v="3"/>
    <n v="26"/>
    <n v="0"/>
    <n v="3"/>
    <n v="102"/>
    <n v="231"/>
    <n v="61923.3016040086"/>
    <n v="383181.6"/>
    <n v="41503"/>
    <n v="74.400000000000006"/>
    <n v="4.5999999999999996"/>
    <n v="0.86580086580086579"/>
    <n v="9.9567099567099568E-2"/>
    <n v="1.2987012987012988E-2"/>
    <n v="2.9411764705882353E-2"/>
    <n v="7.8431372549019607E-2"/>
    <n v="0.33333333333333331"/>
    <n v="2.9411764705882353E-2"/>
    <n v="0.25490196078431371"/>
    <n v="0"/>
    <n v="2.9411764705882353E-2"/>
    <n v="5.0288418872947785E-3"/>
    <n v="1.1388847803579353E-2"/>
    <n v="3.0529656167237884"/>
    <n v="18.891761573731696"/>
    <n v="41503"/>
    <n v="0.74400000000000011"/>
    <n v="4.5999999999999999E-2"/>
    <s v="потенциал"/>
    <n v="9.4586223681889375E-2"/>
    <s v="потенциал"/>
    <x v="502"/>
    <x v="4"/>
  </r>
  <r>
    <n v="691"/>
    <s v="61"/>
    <s v="Ростовская"/>
    <s v="ПРОЛЕТАРСК"/>
    <n v="20267"/>
    <n v="0"/>
    <n v="0"/>
    <n v="0"/>
    <n v="358"/>
    <n v="26"/>
    <n v="0"/>
    <n v="9"/>
    <n v="12"/>
    <n v="42"/>
    <n v="2"/>
    <n v="38"/>
    <n v="2"/>
    <n v="1"/>
    <n v="131"/>
    <n v="390"/>
    <n v="138183.57035992999"/>
    <n v="440886.76500000001"/>
    <n v="23355"/>
    <n v="65.599999999999994"/>
    <n v="5.9"/>
    <n v="0.91794871794871791"/>
    <n v="6.6666666666666666E-2"/>
    <n v="0"/>
    <n v="6.8702290076335881E-2"/>
    <n v="9.1603053435114504E-2"/>
    <n v="0.32061068702290074"/>
    <n v="1.5267175572519083E-2"/>
    <n v="0.29007633587786258"/>
    <n v="1.5267175572519083E-2"/>
    <n v="7.6335877862595417E-3"/>
    <n v="6.4637094784625254E-3"/>
    <n v="1.9243104554201411E-2"/>
    <n v="6.818156133612769"/>
    <n v="21.753923372970839"/>
    <n v="23355"/>
    <n v="0.65599999999999992"/>
    <n v="5.9000000000000004E-2"/>
    <s v="потенциал"/>
    <n v="4.8991176808558419E-2"/>
    <s v="потенциал"/>
    <x v="503"/>
    <x v="5"/>
  </r>
  <r>
    <n v="692"/>
    <s v="47"/>
    <s v="Ленинградская"/>
    <s v="КОММУНАР"/>
    <n v="20265"/>
    <n v="0"/>
    <n v="0"/>
    <n v="0"/>
    <n v="1199"/>
    <n v="50"/>
    <n v="7"/>
    <n v="89"/>
    <n v="81"/>
    <n v="121"/>
    <n v="66"/>
    <n v="212"/>
    <n v="22"/>
    <n v="16"/>
    <n v="586"/>
    <n v="1264"/>
    <n v="650442.66462088504"/>
    <n v="4253054.3099999996"/>
    <n v="20932"/>
    <n v="69.7"/>
    <n v="4.5"/>
    <n v="0.94857594936708856"/>
    <n v="3.9556962025316458E-2"/>
    <n v="5.5379746835443038E-3"/>
    <n v="0.15187713310580206"/>
    <n v="0.13822525597269625"/>
    <n v="0.20648464163822525"/>
    <n v="0.11262798634812286"/>
    <n v="0.36177474402730375"/>
    <n v="3.7542662116040959E-2"/>
    <n v="2.7303754266211604E-2"/>
    <n v="2.8916851714779177E-2"/>
    <n v="6.2373550456452008E-2"/>
    <n v="32.096849968955588"/>
    <n v="209.87191265729086"/>
    <n v="20932"/>
    <n v="0.69700000000000006"/>
    <n v="4.4999999999999998E-2"/>
    <s v="потенциал"/>
    <n v="6.2447674634600124E-2"/>
    <s v="потенциал"/>
    <x v="504"/>
    <x v="6"/>
  </r>
  <r>
    <n v="693"/>
    <s v="50"/>
    <s v="Московская"/>
    <s v="ПУЩИНО"/>
    <n v="20263"/>
    <n v="0"/>
    <n v="0"/>
    <n v="0"/>
    <n v="972"/>
    <n v="93"/>
    <n v="19"/>
    <n v="70"/>
    <n v="49"/>
    <n v="87"/>
    <n v="29"/>
    <n v="250"/>
    <n v="37"/>
    <n v="38"/>
    <n v="553"/>
    <n v="1089"/>
    <n v="834375.79408564395"/>
    <n v="6777202.9800000004"/>
    <n v="34948"/>
    <n v="71"/>
    <n v="2.7"/>
    <n v="0.8925619834710744"/>
    <n v="8.5399449035812675E-2"/>
    <n v="1.7447199265381085E-2"/>
    <n v="0.12658227848101267"/>
    <n v="8.8607594936708861E-2"/>
    <n v="0.15732368896925858"/>
    <n v="5.2441229656419529E-2"/>
    <n v="0.45207956600361665"/>
    <n v="6.6907775768535266E-2"/>
    <n v="6.8716094032549732E-2"/>
    <n v="2.7291121749000641E-2"/>
    <n v="5.3743275921630557E-2"/>
    <n v="41.177308102731281"/>
    <n v="334.4619740413562"/>
    <n v="34948"/>
    <n v="0.71"/>
    <n v="2.7000000000000003E-2"/>
    <s v="потенциал"/>
    <n v="7.2420036803003074E-2"/>
    <s v="потенциал"/>
    <x v="505"/>
    <x v="12"/>
  </r>
  <r>
    <n v="694"/>
    <s v="56"/>
    <s v="Оренбургская"/>
    <s v="АБДУЛИНО"/>
    <n v="20183"/>
    <n v="0"/>
    <n v="0"/>
    <n v="0"/>
    <n v="367"/>
    <n v="17"/>
    <n v="4"/>
    <n v="26"/>
    <n v="8"/>
    <n v="22"/>
    <n v="3"/>
    <n v="72"/>
    <n v="3"/>
    <n v="1"/>
    <n v="148"/>
    <n v="390"/>
    <n v="-64.411770205920604"/>
    <n v="1377237.635"/>
    <n v="20724"/>
    <n v="68.8"/>
    <n v="4.4000000000000004"/>
    <n v="0.94102564102564101"/>
    <n v="4.3589743589743588E-2"/>
    <n v="1.0256410256410256E-2"/>
    <n v="0.17567567567567569"/>
    <n v="5.4054054054054057E-2"/>
    <n v="0.14864864864864866"/>
    <n v="2.0270270270270271E-2"/>
    <n v="0.48648648648648651"/>
    <n v="2.0270270270270271E-2"/>
    <n v="6.7567567567567571E-3"/>
    <n v="7.3329039290491995E-3"/>
    <n v="1.9323192786008025E-2"/>
    <n v="-3.1913873163514146E-3"/>
    <n v="68.237508546796803"/>
    <n v="20724"/>
    <n v="0.68799999999999994"/>
    <n v="4.4000000000000004E-2"/>
    <s v="потенциал"/>
    <n v="6.2447674634600124E-2"/>
    <s v="потенциал"/>
    <x v="506"/>
    <x v="6"/>
  </r>
  <r>
    <n v="695"/>
    <s v="50"/>
    <s v="Московская"/>
    <s v="ЭЛЕКТРОУГЛИ"/>
    <n v="20120"/>
    <n v="0"/>
    <n v="0"/>
    <n v="0"/>
    <n v="1534"/>
    <n v="156"/>
    <n v="11"/>
    <n v="155"/>
    <n v="95"/>
    <n v="108"/>
    <n v="63"/>
    <n v="371"/>
    <n v="56"/>
    <n v="31"/>
    <n v="854"/>
    <n v="1716"/>
    <n v="125137.153507586"/>
    <n v="10070259.385"/>
    <n v="34948"/>
    <n v="71"/>
    <n v="2.7"/>
    <n v="0.89393939393939392"/>
    <n v="9.0909090909090912E-2"/>
    <n v="6.41025641025641E-3"/>
    <n v="0.18149882903981265"/>
    <n v="0.11124121779859485"/>
    <n v="0.12646370023419204"/>
    <n v="7.3770491803278687E-2"/>
    <n v="0.4344262295081967"/>
    <n v="6.5573770491803282E-2"/>
    <n v="3.6299765807962528E-2"/>
    <n v="4.2445328031809143E-2"/>
    <n v="8.5288270377733594E-2"/>
    <n v="6.2195404327826047"/>
    <n v="500.50990979125248"/>
    <n v="34948"/>
    <n v="0.71"/>
    <n v="2.7000000000000003E-2"/>
    <s v="потенциал"/>
    <n v="7.2420036803003074E-2"/>
    <s v="потенциал"/>
    <x v="507"/>
    <x v="12"/>
  </r>
  <r>
    <n v="696"/>
    <s v="36"/>
    <s v="Воронежская"/>
    <s v="КАЛАЧ"/>
    <n v="20046"/>
    <n v="0"/>
    <n v="0"/>
    <n v="0"/>
    <n v="360"/>
    <n v="13"/>
    <n v="5"/>
    <n v="17"/>
    <n v="20"/>
    <n v="16"/>
    <n v="3"/>
    <n v="66"/>
    <n v="2"/>
    <n v="2"/>
    <n v="147"/>
    <n v="383"/>
    <n v="64764.791493902099"/>
    <n v="1204564.5049999999"/>
    <n v="25505"/>
    <n v="64.900000000000006"/>
    <n v="4.5"/>
    <n v="0.93994778067885121"/>
    <n v="3.3942558746736295E-2"/>
    <n v="1.3054830287206266E-2"/>
    <n v="0.11564625850340136"/>
    <n v="0.1360544217687075"/>
    <n v="0.10884353741496598"/>
    <n v="2.0408163265306121E-2"/>
    <n v="0.44897959183673469"/>
    <n v="1.3605442176870748E-2"/>
    <n v="1.3605442176870748E-2"/>
    <n v="7.3331337922777611E-3"/>
    <n v="1.9106056071036617E-2"/>
    <n v="3.2308087146514066"/>
    <n v="60.090018208121315"/>
    <n v="25505"/>
    <n v="0.64900000000000002"/>
    <n v="4.4999999999999998E-2"/>
    <s v="потенциал"/>
    <n v="4.8275651381683389E-2"/>
    <s v="потенциал"/>
    <x v="508"/>
    <x v="9"/>
  </r>
  <r>
    <n v="697"/>
    <s v="03"/>
    <s v="Бурятия"/>
    <s v="КЯХТА"/>
    <n v="20041"/>
    <n v="0"/>
    <n v="1"/>
    <n v="0"/>
    <n v="147"/>
    <n v="12"/>
    <n v="0"/>
    <n v="0"/>
    <n v="4"/>
    <n v="34"/>
    <n v="0"/>
    <n v="13"/>
    <n v="0"/>
    <n v="0"/>
    <n v="73"/>
    <n v="161"/>
    <n v="-4989.2729493605602"/>
    <n v="179815.23"/>
    <n v="22326"/>
    <n v="63.8"/>
    <n v="8.4"/>
    <n v="0.91304347826086951"/>
    <n v="7.4534161490683232E-2"/>
    <n v="0"/>
    <n v="0"/>
    <n v="5.4794520547945202E-2"/>
    <n v="0.46575342465753422"/>
    <n v="0"/>
    <n v="0.17808219178082191"/>
    <n v="0"/>
    <n v="0"/>
    <n v="3.6425328077441246E-3"/>
    <n v="8.0335312609151246E-3"/>
    <n v="-0.2489532932169333"/>
    <n v="8.9723681453021307"/>
    <n v="22326"/>
    <n v="0.63800000000000001"/>
    <n v="8.4000000000000005E-2"/>
    <s v="потенциал"/>
    <s v="не потенциал"/>
    <s v="потенциал"/>
    <x v="0"/>
    <x v="5"/>
  </r>
  <r>
    <n v="698"/>
    <s v="28"/>
    <s v="Амурская"/>
    <s v="ШИМАНОВСК"/>
    <n v="19815"/>
    <n v="0"/>
    <n v="0"/>
    <n v="0"/>
    <n v="110"/>
    <n v="12"/>
    <n v="0"/>
    <n v="0"/>
    <n v="0"/>
    <n v="12"/>
    <n v="0"/>
    <n v="16"/>
    <n v="1"/>
    <n v="0"/>
    <n v="36"/>
    <n v="122"/>
    <n v="15420.5796021598"/>
    <n v="316500.065"/>
    <n v="26765"/>
    <n v="67.3"/>
    <n v="5.6"/>
    <n v="0.90163934426229508"/>
    <n v="9.8360655737704916E-2"/>
    <n v="0"/>
    <n v="0"/>
    <n v="0"/>
    <n v="0.33333333333333331"/>
    <n v="0"/>
    <n v="0.44444444444444442"/>
    <n v="2.7777777777777776E-2"/>
    <n v="0"/>
    <n v="1.8168054504163512E-3"/>
    <n v="6.1569518041887459E-3"/>
    <n v="0.77822758527175373"/>
    <n v="15.972751198586929"/>
    <n v="26765"/>
    <n v="0.67299999999999993"/>
    <n v="5.5999999999999994E-2"/>
    <s v="потенциал"/>
    <n v="4.8275651381683389E-2"/>
    <s v="потенциал"/>
    <x v="509"/>
    <x v="9"/>
  </r>
  <r>
    <n v="699"/>
    <s v="54"/>
    <s v="Новосибирская"/>
    <s v="ЧЕРЕПАНОВО"/>
    <n v="19803"/>
    <n v="0"/>
    <n v="0"/>
    <n v="0"/>
    <n v="973"/>
    <n v="38"/>
    <n v="8"/>
    <n v="40"/>
    <n v="44"/>
    <n v="82"/>
    <n v="51"/>
    <n v="154"/>
    <n v="8"/>
    <n v="4"/>
    <n v="388"/>
    <n v="1029"/>
    <n v="138487.40038514501"/>
    <n v="2124477.8250000002"/>
    <n v="23110"/>
    <n v="68.599999999999994"/>
    <n v="5.0999999999999996"/>
    <n v="0.94557823129251706"/>
    <n v="3.69290573372206E-2"/>
    <n v="7.7745383867832843E-3"/>
    <n v="0.10309278350515463"/>
    <n v="0.1134020618556701"/>
    <n v="0.21134020618556701"/>
    <n v="0.13144329896907217"/>
    <n v="0.39690721649484534"/>
    <n v="2.0618556701030927E-2"/>
    <n v="1.0309278350515464E-2"/>
    <n v="1.959299096096551E-2"/>
    <n v="5.1961823966065745E-2"/>
    <n v="6.993253566891128"/>
    <n v="107.28060521133163"/>
    <n v="23110"/>
    <n v="0.68599999999999994"/>
    <n v="5.0999999999999997E-2"/>
    <s v="потенциал"/>
    <n v="3.8691512280848654E-2"/>
    <s v="потенциал"/>
    <x v="510"/>
    <x v="7"/>
  </r>
  <r>
    <n v="700"/>
    <s v="36"/>
    <s v="Воронежская"/>
    <s v="БОБРОВ"/>
    <n v="19738"/>
    <n v="0"/>
    <n v="0"/>
    <n v="0"/>
    <n v="1231"/>
    <n v="41"/>
    <n v="4"/>
    <n v="37"/>
    <n v="17"/>
    <n v="97"/>
    <n v="80"/>
    <n v="478"/>
    <n v="6"/>
    <n v="2"/>
    <n v="677"/>
    <n v="1281"/>
    <n v="130060.374405756"/>
    <n v="6680785.9249999998"/>
    <n v="25505"/>
    <n v="64.900000000000006"/>
    <n v="4.5"/>
    <n v="0.96096799375487896"/>
    <n v="3.200624512099922E-2"/>
    <n v="3.1225604996096799E-3"/>
    <n v="5.4652880354505169E-2"/>
    <n v="2.5110782865583457E-2"/>
    <n v="0.14327917282127031"/>
    <n v="0.11816838995568685"/>
    <n v="0.70605612998522893"/>
    <n v="8.8626292466765146E-3"/>
    <n v="2.9542097488921715E-3"/>
    <n v="3.4299321106495084E-2"/>
    <n v="6.4900192522038713E-2"/>
    <n v="6.5893390619999996"/>
    <n v="338.47329643327589"/>
    <n v="25505"/>
    <n v="0.64900000000000002"/>
    <n v="4.4999999999999998E-2"/>
    <s v="потенциал"/>
    <n v="4.8275651381683389E-2"/>
    <s v="потенциал"/>
    <x v="511"/>
    <x v="9"/>
  </r>
  <r>
    <n v="701"/>
    <s v="32"/>
    <s v="Брянская"/>
    <s v="КАРАЧЕВ"/>
    <n v="19715"/>
    <n v="0"/>
    <n v="1"/>
    <n v="0"/>
    <n v="206"/>
    <n v="7"/>
    <n v="2"/>
    <n v="3"/>
    <n v="6"/>
    <n v="25"/>
    <n v="1"/>
    <n v="21"/>
    <n v="3"/>
    <n v="0"/>
    <n v="75"/>
    <n v="216"/>
    <n v="28974.040901538501"/>
    <n v="414767.01500000001"/>
    <n v="22039"/>
    <n v="66.8"/>
    <n v="5"/>
    <n v="0.95370370370370372"/>
    <n v="3.2407407407407406E-2"/>
    <n v="9.2592592592592587E-3"/>
    <n v="0.04"/>
    <n v="0.08"/>
    <n v="0.33333333333333331"/>
    <n v="1.3333333333333334E-2"/>
    <n v="0.28000000000000003"/>
    <n v="0.04"/>
    <n v="0"/>
    <n v="3.8042099923915802E-3"/>
    <n v="1.095612477808775E-2"/>
    <n v="1.4696444789012681"/>
    <n v="21.038144306365712"/>
    <n v="22039"/>
    <n v="0.66799999999999993"/>
    <n v="0.05"/>
    <s v="потенциал"/>
    <s v="не потенциал"/>
    <s v="потенциал"/>
    <x v="0"/>
    <x v="6"/>
  </r>
  <r>
    <n v="702"/>
    <s v="59"/>
    <s v="Пермский"/>
    <s v="КИЗЕЛ"/>
    <n v="19590"/>
    <n v="0"/>
    <n v="0"/>
    <n v="0"/>
    <n v="640"/>
    <n v="26"/>
    <n v="2"/>
    <n v="12"/>
    <n v="16"/>
    <n v="43"/>
    <n v="6"/>
    <n v="45"/>
    <n v="4"/>
    <n v="1"/>
    <n v="162"/>
    <n v="672"/>
    <n v="343921.35417828301"/>
    <n v="826575.52835000004"/>
    <n v="28315"/>
    <n v="64.5"/>
    <n v="5.8"/>
    <n v="0.95238095238095233"/>
    <n v="3.8690476190476192E-2"/>
    <n v="2.976190476190476E-3"/>
    <n v="7.407407407407407E-2"/>
    <n v="9.8765432098765427E-2"/>
    <n v="0.26543209876543211"/>
    <n v="3.7037037037037035E-2"/>
    <n v="0.27777777777777779"/>
    <n v="2.4691358024691357E-2"/>
    <n v="6.1728395061728392E-3"/>
    <n v="8.2695252679938751E-3"/>
    <n v="3.4303215926493109E-2"/>
    <n v="17.555964991234458"/>
    <n v="42.193748256763655"/>
    <n v="28315"/>
    <n v="0.64500000000000002"/>
    <n v="5.7999999999999996E-2"/>
    <s v="потенциал"/>
    <n v="4.8275651381683389E-2"/>
    <s v="потенциал"/>
    <x v="512"/>
    <x v="9"/>
  </r>
  <r>
    <n v="703"/>
    <s v="33"/>
    <s v="Владимирская"/>
    <s v="ЮРЬЕВ-ПОЛЬСКИЙ"/>
    <n v="19588"/>
    <n v="0"/>
    <n v="0"/>
    <n v="0"/>
    <n v="316"/>
    <n v="7"/>
    <n v="1"/>
    <n v="1"/>
    <n v="23"/>
    <n v="27"/>
    <n v="2"/>
    <n v="56"/>
    <n v="3"/>
    <n v="1"/>
    <n v="132"/>
    <n v="329"/>
    <n v="5610.2830187417103"/>
    <n v="1106989.55"/>
    <n v="20569"/>
    <n v="69.8"/>
    <n v="4.3"/>
    <n v="0.96048632218844987"/>
    <n v="2.1276595744680851E-2"/>
    <n v="3.0395136778115501E-3"/>
    <n v="7.575757575757576E-3"/>
    <n v="0.17424242424242425"/>
    <n v="0.20454545454545456"/>
    <n v="1.5151515151515152E-2"/>
    <n v="0.42424242424242425"/>
    <n v="2.2727272727272728E-2"/>
    <n v="7.575757575757576E-3"/>
    <n v="6.7388196855217479E-3"/>
    <n v="1.6795997549520113E-2"/>
    <n v="0.28641428521246226"/>
    <n v="56.513658872779253"/>
    <n v="20569"/>
    <n v="0.69799999999999995"/>
    <n v="4.2999999999999997E-2"/>
    <s v="потенциал"/>
    <n v="6.2447674634600124E-2"/>
    <s v="потенциал"/>
    <x v="513"/>
    <x v="6"/>
  </r>
  <r>
    <n v="704"/>
    <s v="31"/>
    <s v="Белгородская"/>
    <s v="НОВЫЙ ОСКОЛ"/>
    <n v="19530"/>
    <n v="0"/>
    <n v="1"/>
    <n v="0"/>
    <n v="335"/>
    <n v="18"/>
    <n v="1"/>
    <n v="8"/>
    <n v="22"/>
    <n v="35"/>
    <n v="5"/>
    <n v="41"/>
    <n v="1"/>
    <n v="1"/>
    <n v="142"/>
    <n v="359"/>
    <n v="22094.539200890002"/>
    <n v="818431.87"/>
    <n v="25372"/>
    <n v="68.8"/>
    <n v="4"/>
    <n v="0.93314763231197773"/>
    <n v="5.0139275766016712E-2"/>
    <n v="2.7855153203342618E-3"/>
    <n v="5.6338028169014086E-2"/>
    <n v="0.15492957746478872"/>
    <n v="0.24647887323943662"/>
    <n v="3.5211267605633804E-2"/>
    <n v="0.28873239436619719"/>
    <n v="7.0422535211267607E-3"/>
    <n v="7.0422535211267607E-3"/>
    <n v="7.2708653353814644E-3"/>
    <n v="1.8381976446492577E-2"/>
    <n v="1.1313128111054789"/>
    <n v="41.906393753200206"/>
    <n v="25372"/>
    <n v="0.68799999999999994"/>
    <n v="0.04"/>
    <s v="потенциал"/>
    <s v="не потенциал"/>
    <s v="потенциал"/>
    <x v="0"/>
    <x v="7"/>
  </r>
  <r>
    <n v="705"/>
    <s v="33"/>
    <s v="Владимирская"/>
    <s v="СОБИНКА"/>
    <n v="19482"/>
    <n v="0"/>
    <n v="0"/>
    <n v="0"/>
    <n v="705"/>
    <n v="16"/>
    <n v="3"/>
    <n v="14"/>
    <n v="26"/>
    <n v="54"/>
    <n v="9"/>
    <n v="179"/>
    <n v="4"/>
    <n v="1"/>
    <n v="335"/>
    <n v="731"/>
    <n v="392623.63304658199"/>
    <n v="3098825.42"/>
    <n v="20569"/>
    <n v="69.8"/>
    <n v="4.3"/>
    <n v="0.96443228454172369"/>
    <n v="2.188782489740082E-2"/>
    <n v="4.1039671682626538E-3"/>
    <n v="4.1791044776119404E-2"/>
    <n v="7.7611940298507459E-2"/>
    <n v="0.16119402985074627"/>
    <n v="2.6865671641791045E-2"/>
    <n v="0.53432835820895519"/>
    <n v="1.1940298507462687E-2"/>
    <n v="2.9850746268656717E-3"/>
    <n v="1.7195359819320397E-2"/>
    <n v="3.7521815008726006E-2"/>
    <n v="20.153148190462066"/>
    <n v="159.06094959449749"/>
    <n v="20569"/>
    <n v="0.69799999999999995"/>
    <n v="4.2999999999999997E-2"/>
    <s v="потенциал"/>
    <n v="6.2447674634600124E-2"/>
    <s v="потенциал"/>
    <x v="514"/>
    <x v="6"/>
  </r>
  <r>
    <n v="706"/>
    <s v="47"/>
    <s v="Ленинградская"/>
    <s v="НИКОЛЬСКОЕ"/>
    <n v="19345"/>
    <n v="0"/>
    <n v="1"/>
    <n v="0"/>
    <n v="1072"/>
    <n v="42"/>
    <n v="9"/>
    <n v="105"/>
    <n v="87"/>
    <n v="90"/>
    <n v="53"/>
    <n v="229"/>
    <n v="19"/>
    <n v="7"/>
    <n v="621"/>
    <n v="1135"/>
    <n v="515991.41140382201"/>
    <n v="4115144.125"/>
    <n v="20932"/>
    <n v="69.7"/>
    <n v="4.5"/>
    <n v="0.94449339207048455"/>
    <n v="3.7004405286343613E-2"/>
    <n v="7.9295154185022032E-3"/>
    <n v="0.16908212560386474"/>
    <n v="0.14009661835748793"/>
    <n v="0.14492753623188406"/>
    <n v="8.5346215780998394E-2"/>
    <n v="0.3687600644122383"/>
    <n v="3.0595813204508857E-2"/>
    <n v="1.1272141706924315E-2"/>
    <n v="3.2101318170069788E-2"/>
    <n v="5.8671491341431896E-2"/>
    <n v="26.673115089367901"/>
    <n v="212.72391444817782"/>
    <n v="20932"/>
    <n v="0.69700000000000006"/>
    <n v="4.4999999999999998E-2"/>
    <s v="потенциал"/>
    <s v="не потенциал"/>
    <s v="потенциал"/>
    <x v="0"/>
    <x v="6"/>
  </r>
  <r>
    <n v="707"/>
    <s v="62"/>
    <s v="Рязанская"/>
    <s v="НОВОМИЧУРИНСК"/>
    <n v="19309"/>
    <n v="0"/>
    <n v="0"/>
    <n v="0"/>
    <n v="490"/>
    <n v="18"/>
    <n v="3"/>
    <n v="14"/>
    <n v="18"/>
    <n v="37"/>
    <n v="8"/>
    <n v="70"/>
    <n v="3"/>
    <n v="4"/>
    <n v="165"/>
    <n v="516"/>
    <n v="68265.592449921096"/>
    <n v="919245.245"/>
    <n v="21988"/>
    <n v="61.6"/>
    <n v="4.4000000000000004"/>
    <n v="0.94961240310077522"/>
    <n v="3.4883720930232558E-2"/>
    <n v="5.8139534883720929E-3"/>
    <n v="8.4848484848484854E-2"/>
    <n v="0.10909090909090909"/>
    <n v="0.22424242424242424"/>
    <n v="4.8484848484848485E-2"/>
    <n v="0.42424242424242425"/>
    <n v="1.8181818181818181E-2"/>
    <n v="2.4242424242424242E-2"/>
    <n v="8.545237971930188E-3"/>
    <n v="2.6723289657672587E-2"/>
    <n v="3.5354286835113728"/>
    <n v="47.607087109637995"/>
    <n v="21988"/>
    <n v="0.61599999999999999"/>
    <n v="4.4000000000000004E-2"/>
    <s v="потенциал"/>
    <n v="6.2447674634600124E-2"/>
    <s v="потенциал"/>
    <x v="515"/>
    <x v="6"/>
  </r>
  <r>
    <n v="708"/>
    <s v="16"/>
    <s v="Татарстан"/>
    <s v="АГРЫЗ"/>
    <n v="19299"/>
    <n v="0"/>
    <n v="0"/>
    <n v="0"/>
    <n v="671"/>
    <n v="32"/>
    <n v="0"/>
    <n v="10"/>
    <n v="33"/>
    <n v="217"/>
    <n v="7"/>
    <n v="48"/>
    <n v="5"/>
    <n v="1"/>
    <n v="365"/>
    <n v="713"/>
    <n v="190459.909917654"/>
    <n v="481700.44500000001"/>
    <n v="29830"/>
    <n v="70.900000000000006"/>
    <n v="3.9"/>
    <n v="0.94109396914445997"/>
    <n v="4.4880785413744739E-2"/>
    <n v="0"/>
    <n v="2.7397260273972601E-2"/>
    <n v="9.0410958904109592E-2"/>
    <n v="0.59452054794520548"/>
    <n v="1.9178082191780823E-2"/>
    <n v="0.13150684931506848"/>
    <n v="1.3698630136986301E-2"/>
    <n v="2.7397260273972603E-3"/>
    <n v="1.8912897041297477E-2"/>
    <n v="3.6944919425876986E-2"/>
    <n v="9.8689004568969381"/>
    <n v="24.95986553707446"/>
    <n v="29830"/>
    <n v="0.70900000000000007"/>
    <n v="3.9E-2"/>
    <s v="потенциал"/>
    <n v="7.2420036803003074E-2"/>
    <s v="потенциал"/>
    <x v="516"/>
    <x v="12"/>
  </r>
  <r>
    <n v="709"/>
    <s v="63"/>
    <s v="Самарская"/>
    <s v="НЕФТЕГОРСК"/>
    <n v="19256"/>
    <n v="0"/>
    <n v="0"/>
    <n v="0"/>
    <n v="872"/>
    <n v="67"/>
    <n v="7"/>
    <n v="23"/>
    <n v="25"/>
    <n v="106"/>
    <n v="33"/>
    <n v="146"/>
    <n v="6"/>
    <n v="3"/>
    <n v="387"/>
    <n v="955"/>
    <n v="206522.32621040801"/>
    <n v="3749874.24"/>
    <n v="26062"/>
    <n v="70.400000000000006"/>
    <n v="3"/>
    <n v="0.9130890052356021"/>
    <n v="7.0157068062827219E-2"/>
    <n v="7.3298429319371729E-3"/>
    <n v="5.9431524547803614E-2"/>
    <n v="6.4599483204134361E-2"/>
    <n v="0.27390180878552972"/>
    <n v="8.5271317829457363E-2"/>
    <n v="0.37726098191214469"/>
    <n v="1.5503875968992248E-2"/>
    <n v="7.7519379844961239E-3"/>
    <n v="2.0097631906938099E-2"/>
    <n v="4.9594931449937679E-2"/>
    <n v="10.725089645326548"/>
    <n v="194.73796427087663"/>
    <n v="26062"/>
    <n v="0.70400000000000007"/>
    <n v="0.03"/>
    <s v="потенциал"/>
    <n v="3.8691512280848654E-2"/>
    <s v="потенциал"/>
    <x v="517"/>
    <x v="7"/>
  </r>
  <r>
    <n v="710"/>
    <s v="10"/>
    <s v="Карелия"/>
    <s v="СОРТАВАЛА"/>
    <n v="19215"/>
    <n v="0"/>
    <n v="0"/>
    <n v="0"/>
    <n v="149"/>
    <n v="6"/>
    <n v="1"/>
    <n v="2"/>
    <n v="7"/>
    <n v="20"/>
    <n v="2"/>
    <n v="26"/>
    <n v="2"/>
    <n v="1"/>
    <n v="71"/>
    <n v="159"/>
    <n v="27738.464010281001"/>
    <n v="317590.28999999998"/>
    <n v="22939"/>
    <n v="67.099999999999994"/>
    <n v="8.1"/>
    <n v="0.93710691823899372"/>
    <n v="3.7735849056603772E-2"/>
    <n v="6.2893081761006293E-3"/>
    <n v="2.8169014084507043E-2"/>
    <n v="9.8591549295774641E-2"/>
    <n v="0.28169014084507044"/>
    <n v="2.8169014084507043E-2"/>
    <n v="0.36619718309859156"/>
    <n v="2.8169014084507043E-2"/>
    <n v="1.4084507042253521E-2"/>
    <n v="3.6950299245381213E-3"/>
    <n v="8.2747853239656527E-3"/>
    <n v="1.4435838673058028"/>
    <n v="16.52824824355972"/>
    <n v="22939"/>
    <n v="0.67099999999999993"/>
    <n v="8.1000000000000003E-2"/>
    <s v="потенциал"/>
    <n v="4.8991176808558419E-2"/>
    <s v="потенциал"/>
    <x v="518"/>
    <x v="5"/>
  </r>
  <r>
    <n v="711"/>
    <s v="07"/>
    <s v="Кабардино-Балкарская"/>
    <s v="ТЕРЕК"/>
    <n v="19170"/>
    <n v="0"/>
    <n v="0"/>
    <n v="0"/>
    <n v="785"/>
    <n v="20"/>
    <n v="1"/>
    <n v="1"/>
    <n v="23"/>
    <n v="231"/>
    <n v="1"/>
    <n v="30"/>
    <n v="0"/>
    <n v="0"/>
    <n v="401"/>
    <n v="830"/>
    <n v="-43531.406194871699"/>
    <n v="648095.82999999996"/>
    <n v="16619"/>
    <n v="68.099999999999994"/>
    <n v="9.5"/>
    <n v="0.94578313253012047"/>
    <n v="2.4096385542168676E-2"/>
    <n v="1.2048192771084338E-3"/>
    <n v="2.4937655860349127E-3"/>
    <n v="5.7356608478802994E-2"/>
    <n v="0.57605985037406482"/>
    <n v="2.4937655860349127E-3"/>
    <n v="7.4812967581047385E-2"/>
    <n v="0"/>
    <n v="0"/>
    <n v="2.0918101199791341E-2"/>
    <n v="4.3296817944705267E-2"/>
    <n v="-2.2708088781884035"/>
    <n v="33.807815858111631"/>
    <n v="16619"/>
    <n v="0.68099999999999994"/>
    <n v="9.5000000000000001E-2"/>
    <s v="потенциал"/>
    <n v="6.4049399508168792E-2"/>
    <s v="потенциал"/>
    <x v="519"/>
    <x v="3"/>
  </r>
  <r>
    <n v="712"/>
    <s v="59"/>
    <s v="Пермский"/>
    <s v="НЫТВА"/>
    <n v="19042"/>
    <n v="0"/>
    <n v="0"/>
    <n v="0"/>
    <n v="763"/>
    <n v="32"/>
    <n v="3"/>
    <n v="34"/>
    <n v="40"/>
    <n v="125"/>
    <n v="21"/>
    <n v="88"/>
    <n v="5"/>
    <n v="1"/>
    <n v="346"/>
    <n v="809"/>
    <n v="93630.419025637602"/>
    <n v="1172675.825"/>
    <n v="28315"/>
    <n v="64.5"/>
    <n v="5.8"/>
    <n v="0.94313967861557479"/>
    <n v="3.9555006180469712E-2"/>
    <n v="3.708281829419036E-3"/>
    <n v="9.8265895953757232E-2"/>
    <n v="0.11560693641618497"/>
    <n v="0.36127167630057805"/>
    <n v="6.0693641618497107E-2"/>
    <n v="0.25433526011560692"/>
    <n v="1.4450867052023121E-2"/>
    <n v="2.8901734104046241E-3"/>
    <n v="1.8170360256275601E-2"/>
    <n v="4.2485033084760003E-2"/>
    <n v="4.9170475278666945"/>
    <n v="61.583647988656651"/>
    <n v="28315"/>
    <n v="0.64500000000000002"/>
    <n v="5.7999999999999996E-2"/>
    <s v="потенциал"/>
    <n v="4.8275651381683389E-2"/>
    <s v="потенциал"/>
    <x v="520"/>
    <x v="9"/>
  </r>
  <r>
    <n v="713"/>
    <s v="32"/>
    <s v="Брянская"/>
    <s v="СТАРОДУБ"/>
    <n v="19010"/>
    <n v="0"/>
    <n v="1"/>
    <n v="0"/>
    <n v="204"/>
    <n v="12"/>
    <n v="2"/>
    <n v="3"/>
    <n v="5"/>
    <n v="26"/>
    <n v="1"/>
    <n v="37"/>
    <n v="2"/>
    <n v="1"/>
    <n v="85"/>
    <n v="225"/>
    <n v="150408.48913842"/>
    <n v="1680042.83"/>
    <n v="22039"/>
    <n v="66.8"/>
    <n v="5"/>
    <n v="0.90666666666666662"/>
    <n v="5.3333333333333337E-2"/>
    <n v="8.8888888888888889E-3"/>
    <n v="3.5294117647058823E-2"/>
    <n v="5.8823529411764705E-2"/>
    <n v="0.30588235294117649"/>
    <n v="1.1764705882352941E-2"/>
    <n v="0.43529411764705883"/>
    <n v="2.3529411764705882E-2"/>
    <n v="1.1764705882352941E-2"/>
    <n v="4.4713308784850078E-3"/>
    <n v="1.1835875854813256E-2"/>
    <n v="7.9120720220105207"/>
    <n v="88.376792740662808"/>
    <n v="22039"/>
    <n v="0.66799999999999993"/>
    <n v="0.05"/>
    <s v="потенциал"/>
    <s v="не потенциал"/>
    <s v="потенциал"/>
    <x v="0"/>
    <x v="6"/>
  </r>
  <r>
    <n v="714"/>
    <s v="71"/>
    <s v="Тульская"/>
    <s v="СУВОРОВ"/>
    <n v="18975"/>
    <n v="0"/>
    <n v="0"/>
    <n v="0"/>
    <n v="561"/>
    <n v="20"/>
    <n v="2"/>
    <n v="11"/>
    <n v="21"/>
    <n v="69"/>
    <n v="10"/>
    <n v="87"/>
    <n v="5"/>
    <n v="2"/>
    <n v="225"/>
    <n v="589"/>
    <n v="118377.29509319201"/>
    <n v="1375259.845"/>
    <n v="23040"/>
    <n v="68.5"/>
    <n v="4.0999999999999996"/>
    <n v="0.95246179966044142"/>
    <n v="3.3955857385398983E-2"/>
    <n v="3.3955857385398981E-3"/>
    <n v="4.8888888888888891E-2"/>
    <n v="9.3333333333333338E-2"/>
    <n v="0.30666666666666664"/>
    <n v="4.4444444444444446E-2"/>
    <n v="0.38666666666666666"/>
    <n v="2.2222222222222223E-2"/>
    <n v="8.8888888888888889E-3"/>
    <n v="1.1857707509881422E-2"/>
    <n v="3.104084321475626E-2"/>
    <n v="6.2385926267821876"/>
    <n v="72.477462187088278"/>
    <n v="23040"/>
    <n v="0.68500000000000005"/>
    <n v="4.0999999999999995E-2"/>
    <s v="потенциал"/>
    <n v="3.8691512280848654E-2"/>
    <s v="потенциал"/>
    <x v="521"/>
    <x v="7"/>
  </r>
  <r>
    <n v="715"/>
    <s v="47"/>
    <s v="Ленинградская"/>
    <s v="ПРИОЗЕРСК"/>
    <n v="18929"/>
    <n v="0"/>
    <n v="0"/>
    <n v="0"/>
    <n v="552"/>
    <n v="46"/>
    <n v="11"/>
    <n v="56"/>
    <n v="32"/>
    <n v="56"/>
    <n v="17"/>
    <n v="92"/>
    <n v="13"/>
    <n v="9"/>
    <n v="276"/>
    <n v="619"/>
    <n v="142514.75804230999"/>
    <n v="1113127.07"/>
    <n v="20932"/>
    <n v="69.7"/>
    <n v="4.5"/>
    <n v="0.89176090468497582"/>
    <n v="7.4313408723747976E-2"/>
    <n v="1.7770597738287562E-2"/>
    <n v="0.20289855072463769"/>
    <n v="0.11594202898550725"/>
    <n v="0.20289855072463769"/>
    <n v="6.1594202898550728E-2"/>
    <n v="0.33333333333333331"/>
    <n v="4.710144927536232E-2"/>
    <n v="3.2608695652173912E-2"/>
    <n v="1.4580801944106925E-2"/>
    <n v="3.2701146389138361E-2"/>
    <n v="7.5289110910407304"/>
    <n v="58.805381689471183"/>
    <n v="20932"/>
    <n v="0.69700000000000006"/>
    <n v="4.4999999999999998E-2"/>
    <s v="потенциал"/>
    <n v="6.2447674634600124E-2"/>
    <s v="потенциал"/>
    <x v="522"/>
    <x v="6"/>
  </r>
  <r>
    <n v="716"/>
    <s v="51"/>
    <s v="Мурманская"/>
    <s v="КОВДОР"/>
    <n v="18836"/>
    <n v="0"/>
    <n v="0"/>
    <n v="0"/>
    <n v="291"/>
    <n v="30"/>
    <n v="2"/>
    <n v="7"/>
    <n v="14"/>
    <n v="30"/>
    <n v="0"/>
    <n v="18"/>
    <n v="2"/>
    <n v="0"/>
    <n v="130"/>
    <n v="326"/>
    <n v="19472.938820324202"/>
    <n v="202322.95499999999"/>
    <n v="34149"/>
    <n v="74.2"/>
    <n v="6.7"/>
    <n v="0.8926380368098159"/>
    <n v="9.202453987730061E-2"/>
    <n v="6.1349693251533744E-3"/>
    <n v="5.3846153846153849E-2"/>
    <n v="0.1076923076923077"/>
    <n v="0.23076923076923078"/>
    <n v="0"/>
    <n v="0.13846153846153847"/>
    <n v="1.5384615384615385E-2"/>
    <n v="0"/>
    <n v="6.9016776385644515E-3"/>
    <n v="1.7307283924400084E-2"/>
    <n v="1.0338149724105012"/>
    <n v="10.741290879167551"/>
    <n v="34149"/>
    <n v="0.74199999999999999"/>
    <n v="6.7000000000000004E-2"/>
    <s v="потенциал"/>
    <n v="5.6072747445950068E-2"/>
    <s v="потенциал"/>
    <x v="523"/>
    <x v="8"/>
  </r>
  <r>
    <n v="717"/>
    <s v="74"/>
    <s v="Челябинская"/>
    <s v="КУСА"/>
    <n v="18792"/>
    <n v="0"/>
    <n v="0"/>
    <n v="0"/>
    <n v="751"/>
    <n v="30"/>
    <n v="3"/>
    <n v="19"/>
    <n v="34"/>
    <n v="162"/>
    <n v="11"/>
    <n v="62"/>
    <n v="3"/>
    <n v="1"/>
    <n v="345"/>
    <n v="797"/>
    <n v="229594.89114103201"/>
    <n v="858739.73"/>
    <n v="23157"/>
    <n v="70.400000000000006"/>
    <n v="6.2"/>
    <n v="0.94228356336260977"/>
    <n v="3.7641154328732745E-2"/>
    <n v="3.7641154328732747E-3"/>
    <n v="5.5072463768115941E-2"/>
    <n v="9.8550724637681164E-2"/>
    <n v="0.46956521739130436"/>
    <n v="3.1884057971014491E-2"/>
    <n v="0.17971014492753623"/>
    <n v="8.6956521739130436E-3"/>
    <n v="2.8985507246376812E-3"/>
    <n v="1.8358876117496807E-2"/>
    <n v="4.2411664538101322E-2"/>
    <n v="12.217693228024267"/>
    <n v="45.697090783312049"/>
    <n v="23157"/>
    <n v="0.70400000000000007"/>
    <n v="6.2E-2"/>
    <s v="потенциал"/>
    <n v="4.8991176808558419E-2"/>
    <s v="потенциал"/>
    <x v="524"/>
    <x v="5"/>
  </r>
  <r>
    <n v="718"/>
    <s v="15"/>
    <s v="Северная Осетия - Алания"/>
    <s v="АРДОН"/>
    <n v="18774"/>
    <n v="0"/>
    <n v="0"/>
    <n v="0"/>
    <n v="408"/>
    <n v="10"/>
    <n v="0"/>
    <n v="1"/>
    <n v="30"/>
    <n v="86"/>
    <n v="1"/>
    <n v="38"/>
    <n v="1"/>
    <n v="0"/>
    <n v="239"/>
    <n v="432"/>
    <n v="47678.642930498703"/>
    <n v="616585.30000000005"/>
    <n v="19820"/>
    <n v="65.8"/>
    <n v="8.6"/>
    <n v="0.94444444444444442"/>
    <n v="2.3148148148148147E-2"/>
    <n v="0"/>
    <n v="4.1841004184100415E-3"/>
    <n v="0.12552301255230125"/>
    <n v="0.35983263598326359"/>
    <n v="4.1841004184100415E-3"/>
    <n v="0.15899581589958159"/>
    <n v="4.1841004184100415E-3"/>
    <n v="0"/>
    <n v="1.2730371790774476E-2"/>
    <n v="2.3010546500479387E-2"/>
    <n v="2.5396102551666511"/>
    <n v="32.842510919356556"/>
    <n v="19820"/>
    <n v="0.65799999999999992"/>
    <n v="8.5999999999999993E-2"/>
    <s v="потенциал"/>
    <n v="6.4049399508168792E-2"/>
    <s v="потенциал"/>
    <x v="525"/>
    <x v="3"/>
  </r>
  <r>
    <n v="719"/>
    <s v="24"/>
    <s v="Красноярский"/>
    <s v="ЕНИСЕЙСК"/>
    <n v="18769"/>
    <n v="0"/>
    <n v="0"/>
    <n v="0"/>
    <n v="422"/>
    <n v="29"/>
    <n v="4"/>
    <n v="6"/>
    <n v="19"/>
    <n v="93"/>
    <n v="6"/>
    <n v="43"/>
    <n v="3"/>
    <n v="1"/>
    <n v="197"/>
    <n v="461"/>
    <n v="-2381.77611773833"/>
    <n v="596445.35499999998"/>
    <n v="24806"/>
    <n v="69.599999999999994"/>
    <n v="5"/>
    <n v="0.91540130151843813"/>
    <n v="6.2906724511930592E-2"/>
    <n v="8.6767895878524948E-3"/>
    <n v="3.0456852791878174E-2"/>
    <n v="9.6446700507614211E-2"/>
    <n v="0.4720812182741117"/>
    <n v="3.0456852791878174E-2"/>
    <n v="0.21827411167512689"/>
    <n v="1.5228426395939087E-2"/>
    <n v="5.076142131979695E-3"/>
    <n v="1.0496030688901913E-2"/>
    <n v="2.4561777398902446E-2"/>
    <n v="-0.1268994681516506"/>
    <n v="31.778217006766475"/>
    <n v="24806"/>
    <n v="0.69599999999999995"/>
    <n v="0.05"/>
    <s v="потенциал"/>
    <n v="3.8691512280848654E-2"/>
    <s v="потенциал"/>
    <x v="526"/>
    <x v="7"/>
  </r>
  <r>
    <n v="720"/>
    <s v="48"/>
    <s v="Липецкая"/>
    <s v="УСМАНЬ"/>
    <n v="18752"/>
    <n v="0"/>
    <n v="0"/>
    <n v="0"/>
    <n v="533"/>
    <n v="26"/>
    <n v="3"/>
    <n v="14"/>
    <n v="24"/>
    <n v="29"/>
    <n v="7"/>
    <n v="64"/>
    <n v="0"/>
    <n v="0"/>
    <n v="170"/>
    <n v="562"/>
    <n v="-25807.4127164499"/>
    <n v="1132214.74"/>
    <n v="25263"/>
    <n v="67.400000000000006"/>
    <n v="3.7"/>
    <n v="0.94839857651245552"/>
    <n v="4.6263345195729534E-2"/>
    <n v="5.3380782918149468E-3"/>
    <n v="8.2352941176470587E-2"/>
    <n v="0.14117647058823529"/>
    <n v="0.17058823529411765"/>
    <n v="4.1176470588235294E-2"/>
    <n v="0.37647058823529411"/>
    <n v="0"/>
    <n v="0"/>
    <n v="9.0656996587030712E-3"/>
    <n v="2.9970136518771329E-2"/>
    <n v="-1.3762485450325246"/>
    <n v="60.378345776450509"/>
    <n v="25263"/>
    <n v="0.67400000000000004"/>
    <n v="3.7000000000000005E-2"/>
    <s v="потенциал"/>
    <n v="3.8691512280848654E-2"/>
    <s v="потенциал"/>
    <x v="527"/>
    <x v="7"/>
  </r>
  <r>
    <n v="721"/>
    <s v="47"/>
    <s v="Ленинградская"/>
    <s v="ПОДПОРОЖЬЕ"/>
    <n v="18729"/>
    <n v="0"/>
    <n v="0"/>
    <n v="0"/>
    <n v="654"/>
    <n v="12"/>
    <n v="2"/>
    <n v="13"/>
    <n v="39"/>
    <n v="209"/>
    <n v="10"/>
    <n v="47"/>
    <n v="7"/>
    <n v="3"/>
    <n v="332"/>
    <n v="689"/>
    <n v="386615.24889619398"/>
    <n v="876080.45499999996"/>
    <n v="20932"/>
    <n v="69.7"/>
    <n v="4.5"/>
    <n v="0.94920174165457183"/>
    <n v="1.741654571843251E-2"/>
    <n v="2.9027576197387518E-3"/>
    <n v="3.9156626506024098E-2"/>
    <n v="0.11746987951807229"/>
    <n v="0.62951807228915657"/>
    <n v="3.0120481927710843E-2"/>
    <n v="0.14156626506024098"/>
    <n v="2.1084337349397589E-2"/>
    <n v="9.0361445783132526E-3"/>
    <n v="1.7726520369480483E-2"/>
    <n v="3.6787869080036305E-2"/>
    <n v="20.642599652741417"/>
    <n v="46.776680815847079"/>
    <n v="20932"/>
    <n v="0.69700000000000006"/>
    <n v="4.4999999999999998E-2"/>
    <s v="потенциал"/>
    <n v="6.2447674634600124E-2"/>
    <s v="потенциал"/>
    <x v="528"/>
    <x v="6"/>
  </r>
  <r>
    <n v="722"/>
    <s v="22"/>
    <s v="Алтайский"/>
    <s v="ЯРОВОЕ"/>
    <n v="18605"/>
    <n v="0"/>
    <n v="0"/>
    <n v="0"/>
    <n v="547"/>
    <n v="24"/>
    <n v="3"/>
    <n v="9"/>
    <n v="12"/>
    <n v="50"/>
    <n v="16"/>
    <n v="69"/>
    <n v="3"/>
    <n v="1"/>
    <n v="259"/>
    <n v="582"/>
    <n v="10164.745777964299"/>
    <n v="1337605.19"/>
    <n v="18434"/>
    <n v="63.6"/>
    <n v="7.2"/>
    <n v="0.93986254295532645"/>
    <n v="4.1237113402061855E-2"/>
    <n v="5.1546391752577319E-3"/>
    <n v="3.4749034749034749E-2"/>
    <n v="4.633204633204633E-2"/>
    <n v="0.19305019305019305"/>
    <n v="6.1776061776061778E-2"/>
    <n v="0.26640926640926643"/>
    <n v="1.1583011583011582E-2"/>
    <n v="3.8610038610038611E-3"/>
    <n v="1.3920988981456597E-2"/>
    <n v="3.1281913464122547E-2"/>
    <n v="0.54634484159980112"/>
    <n v="71.894930932545009"/>
    <n v="18434"/>
    <n v="0.63600000000000001"/>
    <n v="7.2000000000000008E-2"/>
    <s v="потенциал"/>
    <n v="4.8991176808558419E-2"/>
    <s v="потенциал"/>
    <x v="529"/>
    <x v="5"/>
  </r>
  <r>
    <n v="723"/>
    <s v="75"/>
    <s v="Забайкальский"/>
    <s v="ПЕТРОВСК-ЗАБАЙКАЛЬСКИЙ"/>
    <n v="18555"/>
    <n v="1"/>
    <n v="0"/>
    <n v="0"/>
    <n v="69"/>
    <n v="7"/>
    <n v="0"/>
    <n v="0"/>
    <n v="3"/>
    <n v="4"/>
    <n v="0"/>
    <n v="10"/>
    <n v="1"/>
    <n v="1"/>
    <n v="29"/>
    <n v="76"/>
    <n v="17872.5787317227"/>
    <n v="66081.06"/>
    <n v="20520"/>
    <n v="65.599999999999994"/>
    <n v="10"/>
    <n v="0.90789473684210531"/>
    <n v="9.2105263157894732E-2"/>
    <n v="0"/>
    <n v="0"/>
    <n v="0.10344827586206896"/>
    <n v="0.13793103448275862"/>
    <n v="0"/>
    <n v="0.34482758620689657"/>
    <n v="3.4482758620689655E-2"/>
    <n v="3.4482758620689655E-2"/>
    <n v="1.5629210455402856E-3"/>
    <n v="4.0959310158986796E-3"/>
    <n v="0.96322170475465918"/>
    <n v="3.5613613581244947"/>
    <n v="20520"/>
    <n v="0.65599999999999992"/>
    <n v="0.1"/>
    <s v="потенциал"/>
    <s v="не потенциал"/>
    <s v="потенциал"/>
    <x v="0"/>
    <x v="3"/>
  </r>
  <r>
    <n v="724"/>
    <s v="73"/>
    <s v="Ульяновская"/>
    <s v="ИНЗА"/>
    <n v="18547"/>
    <n v="0"/>
    <n v="0"/>
    <n v="0"/>
    <n v="318"/>
    <n v="19"/>
    <n v="0"/>
    <n v="7"/>
    <n v="3"/>
    <n v="28"/>
    <n v="5"/>
    <n v="61"/>
    <n v="1"/>
    <n v="1"/>
    <n v="123"/>
    <n v="340"/>
    <n v="25908.840909209699"/>
    <n v="1087300.1499999999"/>
    <n v="21541"/>
    <n v="65.8"/>
    <n v="4.8"/>
    <n v="0.93529411764705883"/>
    <n v="5.5882352941176473E-2"/>
    <n v="0"/>
    <n v="5.6910569105691054E-2"/>
    <n v="2.4390243902439025E-2"/>
    <n v="0.22764227642276422"/>
    <n v="4.065040650406504E-2"/>
    <n v="0.49593495934959347"/>
    <n v="8.130081300813009E-3"/>
    <n v="8.130081300813009E-3"/>
    <n v="6.6318002911522076E-3"/>
    <n v="1.8331805682859761E-2"/>
    <n v="1.3969289323992937"/>
    <n v="58.624044319836088"/>
    <n v="21541"/>
    <n v="0.65799999999999992"/>
    <n v="4.8000000000000001E-2"/>
    <s v="потенциал"/>
    <n v="6.2447674634600124E-2"/>
    <s v="потенциал"/>
    <x v="530"/>
    <x v="6"/>
  </r>
  <r>
    <n v="725"/>
    <s v="38"/>
    <s v="Иркутская"/>
    <s v="СЛЮДЯНКА"/>
    <n v="18542"/>
    <n v="0"/>
    <n v="0"/>
    <n v="0"/>
    <n v="521"/>
    <n v="31"/>
    <n v="6"/>
    <n v="18"/>
    <n v="14"/>
    <n v="44"/>
    <n v="8"/>
    <n v="54"/>
    <n v="4"/>
    <n v="5"/>
    <n v="217"/>
    <n v="564"/>
    <n v="296484.61527836899"/>
    <n v="357126.69"/>
    <n v="20224"/>
    <n v="68.099999999999994"/>
    <n v="8.8000000000000007"/>
    <n v="0.92375886524822692"/>
    <n v="5.4964539007092202E-2"/>
    <n v="1.0638297872340425E-2"/>
    <n v="8.294930875576037E-2"/>
    <n v="6.4516129032258063E-2"/>
    <n v="0.20276497695852536"/>
    <n v="3.6866359447004608E-2"/>
    <n v="0.24884792626728111"/>
    <n v="1.8433179723502304E-2"/>
    <n v="2.3041474654377881E-2"/>
    <n v="1.1703160392622156E-2"/>
    <n v="3.0417430697875093E-2"/>
    <n v="15.989894039389979"/>
    <n v="19.260419048646316"/>
    <n v="20224"/>
    <n v="0.68099999999999994"/>
    <n v="8.8000000000000009E-2"/>
    <s v="потенциал"/>
    <n v="6.4049399508168792E-2"/>
    <s v="потенциал"/>
    <x v="531"/>
    <x v="3"/>
  </r>
  <r>
    <n v="726"/>
    <s v="50"/>
    <s v="Московская"/>
    <s v="АПРЕЛЕВКА"/>
    <n v="18467"/>
    <n v="0"/>
    <n v="0"/>
    <n v="0"/>
    <n v="1689"/>
    <n v="259"/>
    <n v="41"/>
    <n v="237"/>
    <n v="115"/>
    <n v="105"/>
    <n v="106"/>
    <n v="482"/>
    <n v="60"/>
    <n v="62"/>
    <n v="1029"/>
    <n v="2001"/>
    <n v="818685.05837484798"/>
    <n v="13173066.5339"/>
    <n v="34948"/>
    <n v="71"/>
    <n v="2.7"/>
    <n v="0.84407796101949029"/>
    <n v="0.1294352823588206"/>
    <n v="2.048975512243878E-2"/>
    <n v="0.23032069970845481"/>
    <n v="0.11175898931000972"/>
    <n v="0.10204081632653061"/>
    <n v="0.10301263362487852"/>
    <n v="0.46841593780369289"/>
    <n v="5.8309037900874633E-2"/>
    <n v="6.0252672497570457E-2"/>
    <n v="5.5721015866139603E-2"/>
    <n v="0.10835544484756593"/>
    <n v="44.33232568228992"/>
    <n v="713.3300771051064"/>
    <n v="34948"/>
    <n v="0.71"/>
    <n v="2.7000000000000003E-2"/>
    <s v="потенциал"/>
    <n v="7.2420036803003074E-2"/>
    <s v="потенциал"/>
    <x v="532"/>
    <x v="12"/>
  </r>
  <r>
    <n v="727"/>
    <s v="62"/>
    <s v="Рязанская"/>
    <s v="РЫБНОЕ"/>
    <n v="18378"/>
    <n v="0"/>
    <n v="0"/>
    <n v="0"/>
    <n v="704"/>
    <n v="24"/>
    <n v="5"/>
    <n v="20"/>
    <n v="49"/>
    <n v="92"/>
    <n v="12"/>
    <n v="102"/>
    <n v="1"/>
    <n v="2"/>
    <n v="355"/>
    <n v="738"/>
    <n v="190329.09294424899"/>
    <n v="2184857.92"/>
    <n v="21988"/>
    <n v="61.6"/>
    <n v="4.4000000000000004"/>
    <n v="0.95392953929539293"/>
    <n v="3.2520325203252036E-2"/>
    <n v="6.7750677506775072E-3"/>
    <n v="5.6338028169014086E-2"/>
    <n v="0.13802816901408452"/>
    <n v="0.25915492957746478"/>
    <n v="3.3802816901408447E-2"/>
    <n v="0.28732394366197184"/>
    <n v="2.8169014084507044E-3"/>
    <n v="5.6338028169014088E-3"/>
    <n v="1.9316574164762217E-2"/>
    <n v="4.0156709108716944E-2"/>
    <n v="10.356355041040864"/>
    <n v="118.88442267929045"/>
    <n v="21988"/>
    <n v="0.61599999999999999"/>
    <n v="4.4000000000000004E-2"/>
    <s v="потенциал"/>
    <n v="6.2447674634600124E-2"/>
    <s v="потенциал"/>
    <x v="533"/>
    <x v="6"/>
  </r>
  <r>
    <n v="728"/>
    <s v="32"/>
    <s v="Брянская"/>
    <s v="ЖУКОВКА"/>
    <n v="18269"/>
    <n v="0"/>
    <n v="1"/>
    <n v="0"/>
    <n v="256"/>
    <n v="8"/>
    <n v="1"/>
    <n v="0"/>
    <n v="8"/>
    <n v="28"/>
    <n v="0"/>
    <n v="35"/>
    <n v="0"/>
    <n v="0"/>
    <n v="90"/>
    <n v="275"/>
    <n v="8753.9356584854395"/>
    <n v="827359.09"/>
    <n v="22039"/>
    <n v="66.8"/>
    <n v="5"/>
    <n v="0.93090909090909091"/>
    <n v="2.9090909090909091E-2"/>
    <n v="3.6363636363636364E-3"/>
    <n v="0"/>
    <n v="8.8888888888888892E-2"/>
    <n v="0.31111111111111112"/>
    <n v="0"/>
    <n v="0.3888888888888889"/>
    <n v="0"/>
    <n v="0"/>
    <n v="4.9263780174065358E-3"/>
    <n v="1.5052821719853303E-2"/>
    <n v="0.47916884659726527"/>
    <n v="45.287595927527505"/>
    <n v="22039"/>
    <n v="0.66799999999999993"/>
    <n v="0.05"/>
    <s v="потенциал"/>
    <s v="не потенциал"/>
    <s v="потенциал"/>
    <x v="0"/>
    <x v="6"/>
  </r>
  <r>
    <n v="729"/>
    <s v="91"/>
    <s v="Крым"/>
    <s v="БЕЛОГОРСК"/>
    <n v="18252"/>
    <n v="0"/>
    <n v="0"/>
    <n v="0"/>
    <n v="9"/>
    <n v="0"/>
    <n v="0"/>
    <n v="0"/>
    <n v="0"/>
    <n v="0"/>
    <n v="0"/>
    <n v="1"/>
    <n v="0"/>
    <n v="0"/>
    <n v="2"/>
    <n v="9"/>
    <n v="342.67718779230501"/>
    <n v="0"/>
    <n v="0"/>
    <n v="0"/>
    <n v="0"/>
    <n v="1"/>
    <n v="0"/>
    <n v="0"/>
    <n v="0"/>
    <n v="0"/>
    <n v="0"/>
    <n v="0"/>
    <n v="0.5"/>
    <n v="0"/>
    <n v="0"/>
    <n v="1.0957703265395574E-4"/>
    <n v="4.9309664694280081E-4"/>
    <n v="1.8774774698241563E-2"/>
    <n v="0"/>
    <n v="0"/>
    <n v="0"/>
    <n v="0"/>
    <s v="потенциал"/>
    <e v="#DIV/0!"/>
    <s v="потенциал"/>
    <x v="0"/>
    <x v="10"/>
  </r>
  <r>
    <n v="730"/>
    <s v="33"/>
    <s v="Владимирская"/>
    <s v="РАДУЖНЫЙ"/>
    <n v="18212"/>
    <n v="0"/>
    <n v="0"/>
    <n v="0"/>
    <n v="437"/>
    <n v="16"/>
    <n v="4"/>
    <n v="13"/>
    <n v="21"/>
    <n v="31"/>
    <n v="9"/>
    <n v="48"/>
    <n v="5"/>
    <n v="3"/>
    <n v="179"/>
    <n v="461"/>
    <n v="136487.68947152799"/>
    <n v="1294234.72"/>
    <n v="20569"/>
    <n v="69.8"/>
    <n v="4.3"/>
    <n v="0.94793926247288507"/>
    <n v="3.4707158351409979E-2"/>
    <n v="8.6767895878524948E-3"/>
    <n v="7.2625698324022353E-2"/>
    <n v="0.11731843575418995"/>
    <n v="0.17318435754189945"/>
    <n v="5.027932960893855E-2"/>
    <n v="0.26815642458100558"/>
    <n v="2.7932960893854747E-2"/>
    <n v="1.6759776536312849E-2"/>
    <n v="9.8286843839226878E-3"/>
    <n v="2.5312980452448935E-2"/>
    <n v="7.4943822464050074"/>
    <n v="71.064941796617617"/>
    <n v="20569"/>
    <n v="0.69799999999999995"/>
    <n v="4.2999999999999997E-2"/>
    <s v="потенциал"/>
    <n v="6.2447674634600124E-2"/>
    <s v="потенциал"/>
    <x v="534"/>
    <x v="6"/>
  </r>
  <r>
    <n v="731"/>
    <s v="30"/>
    <s v="Астраханская"/>
    <s v="ХАРАБАЛИ"/>
    <n v="18209"/>
    <n v="0"/>
    <n v="1"/>
    <n v="0"/>
    <n v="487"/>
    <n v="8"/>
    <n v="1"/>
    <n v="1"/>
    <n v="16"/>
    <n v="107"/>
    <n v="2"/>
    <n v="29"/>
    <n v="0"/>
    <n v="0"/>
    <n v="183"/>
    <n v="501"/>
    <n v="-2499.2082022960499"/>
    <n v="517009.52500000002"/>
    <n v="22169"/>
    <n v="69.7"/>
    <n v="7.5"/>
    <n v="0.97205588822355293"/>
    <n v="1.5968063872255488E-2"/>
    <n v="1.996007984031936E-3"/>
    <n v="5.4644808743169399E-3"/>
    <n v="8.7431693989071038E-2"/>
    <n v="0.58469945355191255"/>
    <n v="1.092896174863388E-2"/>
    <n v="0.15846994535519127"/>
    <n v="0"/>
    <n v="0"/>
    <n v="1.0049975286946016E-2"/>
    <n v="2.7513866769180075E-2"/>
    <n v="-0.13725126049184744"/>
    <n v="28.393076226042069"/>
    <n v="22169"/>
    <n v="0.69700000000000006"/>
    <n v="7.4999999999999997E-2"/>
    <s v="потенциал"/>
    <s v="не потенциал"/>
    <s v="потенциал"/>
    <x v="0"/>
    <x v="5"/>
  </r>
  <r>
    <n v="732"/>
    <s v="40"/>
    <s v="Калужская"/>
    <s v="КОЗЕЛЬСК"/>
    <n v="18203"/>
    <n v="0"/>
    <n v="0"/>
    <n v="0"/>
    <n v="431"/>
    <n v="23"/>
    <n v="1"/>
    <n v="5"/>
    <n v="22"/>
    <n v="50"/>
    <n v="6"/>
    <n v="43"/>
    <n v="2"/>
    <n v="3"/>
    <n v="135"/>
    <n v="466"/>
    <n v="145237.20689683899"/>
    <n v="4061398.9649999999"/>
    <n v="24984"/>
    <n v="69.400000000000006"/>
    <n v="4.2"/>
    <n v="0.92489270386266098"/>
    <n v="4.9356223175965663E-2"/>
    <n v="2.1459227467811159E-3"/>
    <n v="3.7037037037037035E-2"/>
    <n v="0.16296296296296298"/>
    <n v="0.37037037037037035"/>
    <n v="4.4444444444444446E-2"/>
    <n v="0.31851851851851853"/>
    <n v="1.4814814814814815E-2"/>
    <n v="2.2222222222222223E-2"/>
    <n v="7.4163599406691207E-3"/>
    <n v="2.5600175795198594E-2"/>
    <n v="7.9787511342547379"/>
    <n v="223.1170117563039"/>
    <n v="24984"/>
    <n v="0.69400000000000006"/>
    <n v="4.2000000000000003E-2"/>
    <s v="потенциал"/>
    <n v="3.8691512280848654E-2"/>
    <s v="потенциал"/>
    <x v="535"/>
    <x v="7"/>
  </r>
  <r>
    <n v="733"/>
    <s v="16"/>
    <s v="Татарстан"/>
    <s v="АРСК"/>
    <n v="18114"/>
    <n v="0"/>
    <n v="0"/>
    <n v="0"/>
    <n v="494"/>
    <n v="24"/>
    <n v="7"/>
    <n v="19"/>
    <n v="14"/>
    <n v="65"/>
    <n v="17"/>
    <n v="66"/>
    <n v="6"/>
    <n v="0"/>
    <n v="223"/>
    <n v="529"/>
    <n v="-152722.63613907501"/>
    <n v="582552.625"/>
    <n v="29830"/>
    <n v="70.900000000000006"/>
    <n v="3.9"/>
    <n v="0.93383742911153123"/>
    <n v="4.5368620037807186E-2"/>
    <n v="1.3232514177693762E-2"/>
    <n v="8.520179372197309E-2"/>
    <n v="6.2780269058295965E-2"/>
    <n v="0.2914798206278027"/>
    <n v="7.623318385650224E-2"/>
    <n v="0.29596412556053814"/>
    <n v="2.6905829596412557E-2"/>
    <n v="0"/>
    <n v="1.2310919730595119E-2"/>
    <n v="2.9203930661366898E-2"/>
    <n v="-8.4311933388028599"/>
    <n v="32.160352489786902"/>
    <n v="29830"/>
    <n v="0.70900000000000007"/>
    <n v="3.9E-2"/>
    <s v="потенциал"/>
    <n v="7.2420036803003074E-2"/>
    <s v="потенциал"/>
    <x v="536"/>
    <x v="12"/>
  </r>
  <r>
    <n v="734"/>
    <s v="69"/>
    <s v="Тверская"/>
    <s v="ОСТАШКОВ"/>
    <n v="18073"/>
    <n v="0"/>
    <n v="0"/>
    <n v="0"/>
    <n v="221"/>
    <n v="23"/>
    <n v="2"/>
    <n v="4"/>
    <n v="1"/>
    <n v="29"/>
    <n v="1"/>
    <n v="76"/>
    <n v="2"/>
    <n v="2"/>
    <n v="118"/>
    <n v="248"/>
    <n v="82046.083219697903"/>
    <n v="1226537.72"/>
    <n v="20602"/>
    <n v="70.5"/>
    <n v="5.3"/>
    <n v="0.8911290322580645"/>
    <n v="9.2741935483870969E-2"/>
    <n v="8.0645161290322578E-3"/>
    <n v="3.3898305084745763E-2"/>
    <n v="8.4745762711864406E-3"/>
    <n v="0.24576271186440679"/>
    <n v="8.4745762711864406E-3"/>
    <n v="0.64406779661016944"/>
    <n v="1.6949152542372881E-2"/>
    <n v="1.6949152542372881E-2"/>
    <n v="6.5290765229900957E-3"/>
    <n v="1.3722126929674099E-2"/>
    <n v="4.5397047097713665"/>
    <n v="67.865751120455926"/>
    <n v="20602"/>
    <n v="0.70499999999999996"/>
    <n v="5.2999999999999999E-2"/>
    <s v="потенциал"/>
    <n v="6.2447674634600124E-2"/>
    <s v="потенциал"/>
    <x v="537"/>
    <x v="6"/>
  </r>
  <r>
    <n v="735"/>
    <s v="07"/>
    <s v="Кабардино-Балкарская"/>
    <s v="ЧЕГЕМ"/>
    <n v="17988"/>
    <n v="0"/>
    <n v="0"/>
    <n v="0"/>
    <n v="853"/>
    <n v="20"/>
    <n v="3"/>
    <n v="0"/>
    <n v="40"/>
    <n v="156"/>
    <n v="1"/>
    <n v="18"/>
    <n v="2"/>
    <n v="1"/>
    <n v="453"/>
    <n v="891"/>
    <n v="152353.81612460001"/>
    <n v="523517.005"/>
    <n v="16619"/>
    <n v="68.099999999999994"/>
    <n v="9.5"/>
    <n v="0.95735129068462399"/>
    <n v="2.2446689113355778E-2"/>
    <n v="3.3670033670033669E-3"/>
    <n v="0"/>
    <n v="8.8300220750551883E-2"/>
    <n v="0.3443708609271523"/>
    <n v="2.2075055187637969E-3"/>
    <n v="3.9735099337748346E-2"/>
    <n v="4.4150110375275938E-3"/>
    <n v="2.2075055187637969E-3"/>
    <n v="2.5183455637091394E-2"/>
    <n v="4.953302201467645E-2"/>
    <n v="8.4697473940738277"/>
    <n v="29.103680509228376"/>
    <n v="16619"/>
    <n v="0.68099999999999994"/>
    <n v="9.5000000000000001E-2"/>
    <s v="потенциал"/>
    <n v="6.4049399508168792E-2"/>
    <s v="потенциал"/>
    <x v="538"/>
    <x v="3"/>
  </r>
  <r>
    <n v="736"/>
    <s v="32"/>
    <s v="Брянская"/>
    <s v="ПОЧЕП"/>
    <n v="17933"/>
    <n v="0"/>
    <n v="1"/>
    <n v="0"/>
    <n v="225"/>
    <n v="10"/>
    <n v="1"/>
    <n v="1"/>
    <n v="9"/>
    <n v="29"/>
    <n v="0"/>
    <n v="59"/>
    <n v="2"/>
    <n v="1"/>
    <n v="122"/>
    <n v="238"/>
    <n v="74363.290082423599"/>
    <n v="3085127.835"/>
    <n v="22039"/>
    <n v="66.8"/>
    <n v="5"/>
    <n v="0.94537815126050417"/>
    <n v="4.2016806722689079E-2"/>
    <n v="4.2016806722689074E-3"/>
    <n v="8.1967213114754103E-3"/>
    <n v="7.3770491803278687E-2"/>
    <n v="0.23770491803278687"/>
    <n v="0"/>
    <n v="0.48360655737704916"/>
    <n v="1.6393442622950821E-2"/>
    <n v="8.1967213114754103E-3"/>
    <n v="6.8031004293760107E-3"/>
    <n v="1.3271622149110578E-2"/>
    <n v="4.146728940078269"/>
    <n v="172.03634835219987"/>
    <n v="22039"/>
    <n v="0.66799999999999993"/>
    <n v="0.05"/>
    <s v="потенциал"/>
    <s v="не потенциал"/>
    <s v="потенциал"/>
    <x v="0"/>
    <x v="6"/>
  </r>
  <r>
    <n v="737"/>
    <s v="32"/>
    <s v="Брянская"/>
    <s v="СЕЛЬЦО"/>
    <n v="17933"/>
    <n v="0"/>
    <n v="1"/>
    <n v="0"/>
    <n v="263"/>
    <n v="5"/>
    <n v="0"/>
    <n v="0"/>
    <n v="25"/>
    <n v="30"/>
    <n v="0"/>
    <n v="26"/>
    <n v="2"/>
    <n v="0"/>
    <n v="131"/>
    <n v="272"/>
    <n v="39477.382777696701"/>
    <n v="522233.59999999998"/>
    <n v="22039"/>
    <n v="66.8"/>
    <n v="5"/>
    <n v="0.96691176470588236"/>
    <n v="1.8382352941176471E-2"/>
    <n v="0"/>
    <n v="0"/>
    <n v="0.19083969465648856"/>
    <n v="0.22900763358778625"/>
    <n v="0"/>
    <n v="0.19847328244274809"/>
    <n v="1.5267175572519083E-2"/>
    <n v="0"/>
    <n v="7.3049684938381754E-3"/>
    <n v="1.516756817041209E-2"/>
    <n v="2.2013819649638489"/>
    <n v="29.121374003234259"/>
    <n v="22039"/>
    <n v="0.66799999999999993"/>
    <n v="0.05"/>
    <s v="потенциал"/>
    <s v="не потенциал"/>
    <s v="потенциал"/>
    <x v="0"/>
    <x v="6"/>
  </r>
  <r>
    <n v="738"/>
    <s v="61"/>
    <s v="Ростовская"/>
    <s v="КОНСТАНТИНОВСК"/>
    <n v="17926"/>
    <n v="0"/>
    <n v="0"/>
    <n v="0"/>
    <n v="540"/>
    <n v="37"/>
    <n v="7"/>
    <n v="21"/>
    <n v="23"/>
    <n v="88"/>
    <n v="15"/>
    <n v="47"/>
    <n v="2"/>
    <n v="2"/>
    <n v="243"/>
    <n v="585"/>
    <n v="-41438.526026381303"/>
    <n v="1154037.6599999999"/>
    <n v="23355"/>
    <n v="65.599999999999994"/>
    <n v="5.9"/>
    <n v="0.92307692307692313"/>
    <n v="6.3247863247863245E-2"/>
    <n v="1.1965811965811967E-2"/>
    <n v="8.6419753086419748E-2"/>
    <n v="9.4650205761316872E-2"/>
    <n v="0.36213991769547327"/>
    <n v="6.1728395061728392E-2"/>
    <n v="0.19341563786008231"/>
    <n v="8.23045267489712E-3"/>
    <n v="8.23045267489712E-3"/>
    <n v="1.3555729108557403E-2"/>
    <n v="3.26341626687493E-2"/>
    <n v="-2.3116437591421009"/>
    <n v="64.377867901372298"/>
    <n v="23355"/>
    <n v="0.65599999999999992"/>
    <n v="5.9000000000000004E-2"/>
    <s v="потенциал"/>
    <n v="4.8991176808558419E-2"/>
    <s v="потенциал"/>
    <x v="539"/>
    <x v="5"/>
  </r>
  <r>
    <n v="739"/>
    <s v="66"/>
    <s v="Свердловская"/>
    <s v="ТУРИНСК"/>
    <n v="17923"/>
    <n v="0"/>
    <n v="0"/>
    <n v="0"/>
    <n v="508"/>
    <n v="17"/>
    <n v="3"/>
    <n v="8"/>
    <n v="22"/>
    <n v="107"/>
    <n v="6"/>
    <n v="55"/>
    <n v="3"/>
    <n v="2"/>
    <n v="217"/>
    <n v="535"/>
    <n v="357585.90158047201"/>
    <n v="954063.14"/>
    <n v="32157"/>
    <n v="69.400000000000006"/>
    <n v="6.1"/>
    <n v="0.94953271028037378"/>
    <n v="3.1775700934579439E-2"/>
    <n v="5.6074766355140183E-3"/>
    <n v="3.6866359447004608E-2"/>
    <n v="0.10138248847926268"/>
    <n v="0.49308755760368661"/>
    <n v="2.7649769585253458E-2"/>
    <n v="0.25345622119815669"/>
    <n v="1.3824884792626729E-2"/>
    <n v="9.2165898617511521E-3"/>
    <n v="1.2107348100206439E-2"/>
    <n v="2.9849913518942141E-2"/>
    <n v="19.951230350972047"/>
    <n v="53.231219103944653"/>
    <n v="32157"/>
    <n v="0.69400000000000006"/>
    <n v="6.0999999999999999E-2"/>
    <s v="потенциал"/>
    <n v="5.6072747445950068E-2"/>
    <s v="потенциал"/>
    <x v="540"/>
    <x v="8"/>
  </r>
  <r>
    <n v="740"/>
    <s v="34"/>
    <s v="Волгоградская"/>
    <s v="НОВОАННИНСКИЙ"/>
    <n v="17911"/>
    <n v="0"/>
    <n v="0"/>
    <n v="0"/>
    <n v="223"/>
    <n v="10"/>
    <n v="1"/>
    <n v="7"/>
    <n v="1"/>
    <n v="17"/>
    <n v="4"/>
    <n v="30"/>
    <n v="0"/>
    <n v="1"/>
    <n v="70"/>
    <n v="238"/>
    <n v="51229.341544155999"/>
    <n v="342149.5"/>
    <n v="19056"/>
    <n v="66.900000000000006"/>
    <n v="6.6"/>
    <n v="0.93697478991596639"/>
    <n v="4.2016806722689079E-2"/>
    <n v="4.2016806722689074E-3"/>
    <n v="0.1"/>
    <n v="1.4285714285714285E-2"/>
    <n v="0.24285714285714285"/>
    <n v="5.7142857142857141E-2"/>
    <n v="0.42857142857142855"/>
    <n v="0"/>
    <n v="1.4285714285714285E-2"/>
    <n v="3.9082128301044048E-3"/>
    <n v="1.3287923622354977E-2"/>
    <n v="2.86021671286673"/>
    <n v="19.102758081625815"/>
    <n v="19056"/>
    <n v="0.66900000000000004"/>
    <n v="6.6000000000000003E-2"/>
    <s v="потенциал"/>
    <n v="4.8991176808558419E-2"/>
    <s v="потенциал"/>
    <x v="541"/>
    <x v="5"/>
  </r>
  <r>
    <n v="741"/>
    <s v="45"/>
    <s v="Курганская"/>
    <s v="ШУМИХА"/>
    <n v="17821"/>
    <n v="0"/>
    <n v="0"/>
    <n v="0"/>
    <n v="385"/>
    <n v="16"/>
    <n v="4"/>
    <n v="6"/>
    <n v="16"/>
    <n v="27"/>
    <n v="3"/>
    <n v="48"/>
    <n v="1"/>
    <n v="0"/>
    <n v="117"/>
    <n v="406"/>
    <n v="45000.866583307899"/>
    <n v="730430.67"/>
    <n v="18850"/>
    <n v="64.599999999999994"/>
    <n v="7"/>
    <n v="0.94827586206896552"/>
    <n v="3.9408866995073892E-2"/>
    <n v="9.852216748768473E-3"/>
    <n v="5.128205128205128E-2"/>
    <n v="0.13675213675213677"/>
    <n v="0.23076923076923078"/>
    <n v="2.564102564102564E-2"/>
    <n v="0.41025641025641024"/>
    <n v="8.5470085470085479E-3"/>
    <n v="0"/>
    <n v="6.5652881432018409E-3"/>
    <n v="2.278211099264912E-2"/>
    <n v="2.5251594513948654"/>
    <n v="40.987075360529715"/>
    <n v="18850"/>
    <n v="0.64599999999999991"/>
    <n v="7.0000000000000007E-2"/>
    <s v="потенциал"/>
    <n v="4.8991176808558419E-2"/>
    <s v="потенциал"/>
    <x v="542"/>
    <x v="5"/>
  </r>
  <r>
    <n v="742"/>
    <s v="76"/>
    <s v="Ярославская"/>
    <s v="ГАВРИЛОВ-ЯМ"/>
    <n v="17792"/>
    <n v="0"/>
    <n v="0"/>
    <n v="0"/>
    <n v="517"/>
    <n v="24"/>
    <n v="4"/>
    <n v="22"/>
    <n v="17"/>
    <n v="35"/>
    <n v="13"/>
    <n v="85"/>
    <n v="4"/>
    <n v="2"/>
    <n v="241"/>
    <n v="550"/>
    <n v="112266.490199508"/>
    <n v="870413.98"/>
    <n v="23876"/>
    <n v="72.3"/>
    <n v="3.8"/>
    <n v="0.94"/>
    <n v="4.363636363636364E-2"/>
    <n v="7.2727272727272727E-3"/>
    <n v="9.1286307053941904E-2"/>
    <n v="7.0539419087136929E-2"/>
    <n v="0.14522821576763487"/>
    <n v="5.3941908713692949E-2"/>
    <n v="0.35269709543568467"/>
    <n v="1.6597510373443983E-2"/>
    <n v="8.2987551867219917E-3"/>
    <n v="1.3545413669064749E-2"/>
    <n v="3.091276978417266E-2"/>
    <n v="6.3099421200263039"/>
    <n v="48.921649055755395"/>
    <n v="23876"/>
    <n v="0.72299999999999998"/>
    <n v="3.7999999999999999E-2"/>
    <s v="потенциал"/>
    <n v="3.8691512280848654E-2"/>
    <s v="потенциал"/>
    <x v="543"/>
    <x v="7"/>
  </r>
  <r>
    <n v="743"/>
    <s v="66"/>
    <s v="Свердловская"/>
    <s v="ИВДЕЛЬ"/>
    <n v="17764"/>
    <n v="0"/>
    <n v="1"/>
    <n v="0"/>
    <n v="644"/>
    <n v="19"/>
    <n v="0"/>
    <n v="6"/>
    <n v="39"/>
    <n v="101"/>
    <n v="11"/>
    <n v="40"/>
    <n v="2"/>
    <n v="0"/>
    <n v="322"/>
    <n v="667"/>
    <n v="121840.216406026"/>
    <n v="861794.94499999995"/>
    <n v="32157"/>
    <n v="69.400000000000006"/>
    <n v="6.1"/>
    <n v="0.96551724137931039"/>
    <n v="2.8485757121439279E-2"/>
    <n v="0"/>
    <n v="1.8633540372670808E-2"/>
    <n v="0.12111801242236025"/>
    <n v="0.31366459627329191"/>
    <n v="3.4161490683229816E-2"/>
    <n v="0.12422360248447205"/>
    <n v="6.2111801242236021E-3"/>
    <n v="0"/>
    <n v="1.8126548074757939E-2"/>
    <n v="3.7547849583427155E-2"/>
    <n v="6.8588277643563389"/>
    <n v="48.513563668092772"/>
    <n v="32157"/>
    <n v="0.69400000000000006"/>
    <n v="6.0999999999999999E-2"/>
    <s v="потенциал"/>
    <s v="не потенциал"/>
    <s v="потенциал"/>
    <x v="0"/>
    <x v="8"/>
  </r>
  <r>
    <n v="744"/>
    <s v="33"/>
    <s v="Владимирская"/>
    <s v="ПОКРОВ"/>
    <n v="17762"/>
    <n v="0"/>
    <n v="0"/>
    <n v="0"/>
    <n v="551"/>
    <n v="25"/>
    <n v="0"/>
    <n v="11"/>
    <n v="33"/>
    <n v="33"/>
    <n v="3"/>
    <n v="75"/>
    <n v="6"/>
    <n v="5"/>
    <n v="207"/>
    <n v="581"/>
    <n v="99571.629396444303"/>
    <n v="1450656.83"/>
    <n v="20569"/>
    <n v="69.8"/>
    <n v="4.3"/>
    <n v="0.94836488812392428"/>
    <n v="4.3029259896729774E-2"/>
    <n v="0"/>
    <n v="5.3140096618357488E-2"/>
    <n v="0.15942028985507245"/>
    <n v="0.15942028985507245"/>
    <n v="1.4492753623188406E-2"/>
    <n v="0.36231884057971014"/>
    <n v="2.8985507246376812E-2"/>
    <n v="2.4154589371980676E-2"/>
    <n v="1.1654093007544195E-2"/>
    <n v="3.2710280373831772E-2"/>
    <n v="5.6058793714921915"/>
    <n v="81.671930525841688"/>
    <n v="20569"/>
    <n v="0.69799999999999995"/>
    <n v="4.2999999999999997E-2"/>
    <s v="потенциал"/>
    <n v="6.2447674634600124E-2"/>
    <s v="потенциал"/>
    <x v="544"/>
    <x v="6"/>
  </r>
  <r>
    <n v="745"/>
    <s v="02"/>
    <s v="Башкортостан"/>
    <s v="БАЙМАК"/>
    <n v="17710"/>
    <n v="0"/>
    <n v="0"/>
    <n v="0"/>
    <n v="847"/>
    <n v="29"/>
    <n v="1"/>
    <n v="15"/>
    <n v="15"/>
    <n v="311"/>
    <n v="8"/>
    <n v="41"/>
    <n v="0"/>
    <n v="0"/>
    <n v="461"/>
    <n v="902"/>
    <n v="231604.81824455399"/>
    <n v="701155.48499999999"/>
    <n v="25971"/>
    <n v="65.2"/>
    <n v="5.3"/>
    <n v="0.93902439024390238"/>
    <n v="3.2150776053215077E-2"/>
    <n v="1.1086474501108647E-3"/>
    <n v="3.2537960954446853E-2"/>
    <n v="3.2537960954446853E-2"/>
    <n v="0.67462039045553146"/>
    <n v="1.735357917570499E-2"/>
    <n v="8.8937093275488072E-2"/>
    <n v="0"/>
    <n v="0"/>
    <n v="2.6030491247882551E-2"/>
    <n v="5.0931677018633541E-2"/>
    <n v="13.077629488681762"/>
    <n v="39.59093647656691"/>
    <n v="25971"/>
    <n v="0.65200000000000002"/>
    <n v="5.2999999999999999E-2"/>
    <s v="потенциал"/>
    <n v="4.8275651381683389E-2"/>
    <s v="потенциал"/>
    <x v="545"/>
    <x v="9"/>
  </r>
  <r>
    <n v="746"/>
    <s v="36"/>
    <s v="Воронежская"/>
    <s v="ПОВОРИНО"/>
    <n v="17692"/>
    <n v="0"/>
    <n v="0"/>
    <n v="0"/>
    <n v="446"/>
    <n v="8"/>
    <n v="4"/>
    <n v="8"/>
    <n v="23"/>
    <n v="76"/>
    <n v="2"/>
    <n v="39"/>
    <n v="2"/>
    <n v="2"/>
    <n v="209"/>
    <n v="465"/>
    <n v="97104.296270119696"/>
    <n v="772398.29"/>
    <n v="25505"/>
    <n v="64.900000000000006"/>
    <n v="4.5"/>
    <n v="0.95913978494623653"/>
    <n v="1.7204301075268817E-2"/>
    <n v="8.6021505376344086E-3"/>
    <n v="3.8277511961722487E-2"/>
    <n v="0.11004784688995216"/>
    <n v="0.36363636363636365"/>
    <n v="9.5693779904306216E-3"/>
    <n v="0.18660287081339713"/>
    <n v="9.5693779904306216E-3"/>
    <n v="9.5693779904306216E-3"/>
    <n v="1.181324892606828E-2"/>
    <n v="2.6283065792448563E-2"/>
    <n v="5.4885991561225245"/>
    <n v="43.65805392267692"/>
    <n v="25505"/>
    <n v="0.64900000000000002"/>
    <n v="4.4999999999999998E-2"/>
    <s v="потенциал"/>
    <n v="4.8275651381683389E-2"/>
    <s v="потенциал"/>
    <x v="546"/>
    <x v="9"/>
  </r>
  <r>
    <n v="747"/>
    <s v="74"/>
    <s v="Челябинская"/>
    <s v="КАТАВ-ИВАНОВСК"/>
    <n v="17640"/>
    <n v="0"/>
    <n v="0"/>
    <n v="0"/>
    <n v="556"/>
    <n v="17"/>
    <n v="2"/>
    <n v="12"/>
    <n v="20"/>
    <n v="194"/>
    <n v="9"/>
    <n v="38"/>
    <n v="0"/>
    <n v="1"/>
    <n v="278"/>
    <n v="589"/>
    <n v="225843.11084176"/>
    <n v="463986.26"/>
    <n v="23157"/>
    <n v="70.400000000000006"/>
    <n v="6.2"/>
    <n v="0.94397283531409171"/>
    <n v="2.8862478777589132E-2"/>
    <n v="3.3955857385398981E-3"/>
    <n v="4.3165467625899283E-2"/>
    <n v="7.1942446043165464E-2"/>
    <n v="0.69784172661870503"/>
    <n v="3.237410071942446E-2"/>
    <n v="0.1366906474820144"/>
    <n v="0"/>
    <n v="3.5971223021582736E-3"/>
    <n v="1.5759637188208615E-2"/>
    <n v="3.3390022675736965E-2"/>
    <n v="12.802897440009071"/>
    <n v="26.303075963718822"/>
    <n v="23157"/>
    <n v="0.70400000000000007"/>
    <n v="6.2E-2"/>
    <s v="потенциал"/>
    <n v="4.8991176808558419E-2"/>
    <s v="потенциал"/>
    <x v="547"/>
    <x v="5"/>
  </r>
  <r>
    <n v="748"/>
    <s v="66"/>
    <s v="Свердловская"/>
    <s v="НИЖНЯЯ САЛДА"/>
    <n v="17610"/>
    <n v="0"/>
    <n v="0"/>
    <n v="0"/>
    <n v="623"/>
    <n v="30"/>
    <n v="2"/>
    <n v="22"/>
    <n v="39"/>
    <n v="95"/>
    <n v="19"/>
    <n v="28"/>
    <n v="2"/>
    <n v="4"/>
    <n v="325"/>
    <n v="666"/>
    <n v="103813.089775093"/>
    <n v="424559.435"/>
    <n v="32157"/>
    <n v="69.400000000000006"/>
    <n v="6.1"/>
    <n v="0.93543543543543539"/>
    <n v="4.5045045045045043E-2"/>
    <n v="3.003003003003003E-3"/>
    <n v="6.7692307692307691E-2"/>
    <n v="0.12"/>
    <n v="0.29230769230769232"/>
    <n v="5.8461538461538461E-2"/>
    <n v="8.615384615384615E-2"/>
    <n v="6.1538461538461538E-3"/>
    <n v="1.2307692307692308E-2"/>
    <n v="1.845542305508234E-2"/>
    <n v="3.7819420783645655E-2"/>
    <n v="5.8951215090910276"/>
    <n v="24.108996876774558"/>
    <n v="32157"/>
    <n v="0.69400000000000006"/>
    <n v="6.0999999999999999E-2"/>
    <s v="потенциал"/>
    <n v="5.6072747445950068E-2"/>
    <s v="потенциал"/>
    <x v="548"/>
    <x v="8"/>
  </r>
  <r>
    <n v="749"/>
    <s v="44"/>
    <s v="Костромская"/>
    <s v="МАНТУРОВО"/>
    <n v="17479"/>
    <n v="0"/>
    <n v="0"/>
    <n v="0"/>
    <n v="197"/>
    <n v="5"/>
    <n v="0"/>
    <n v="3"/>
    <n v="2"/>
    <n v="31"/>
    <n v="2"/>
    <n v="41"/>
    <n v="0"/>
    <n v="0"/>
    <n v="87"/>
    <n v="210"/>
    <n v="31467.837738723199"/>
    <n v="716695.33"/>
    <n v="19320"/>
    <n v="67.5"/>
    <n v="4.3"/>
    <n v="0.93809523809523809"/>
    <n v="2.3809523809523808E-2"/>
    <n v="0"/>
    <n v="3.4482758620689655E-2"/>
    <n v="2.2988505747126436E-2"/>
    <n v="0.35632183908045978"/>
    <n v="2.2988505747126436E-2"/>
    <n v="0.47126436781609193"/>
    <n v="0"/>
    <n v="0"/>
    <n v="4.9774014531723783E-3"/>
    <n v="1.2014417300760914E-2"/>
    <n v="1.8003225435507295"/>
    <n v="41.003222724412147"/>
    <n v="19320"/>
    <n v="0.67500000000000004"/>
    <n v="4.2999999999999997E-2"/>
    <s v="потенциал"/>
    <n v="6.2447674634600124E-2"/>
    <s v="потенциал"/>
    <x v="549"/>
    <x v="6"/>
  </r>
  <r>
    <n v="750"/>
    <s v="50"/>
    <s v="Московская"/>
    <s v="ГОЛИЦЫНО"/>
    <n v="17447"/>
    <n v="0"/>
    <n v="0"/>
    <n v="0"/>
    <n v="982"/>
    <n v="101"/>
    <n v="12"/>
    <n v="111"/>
    <n v="72"/>
    <n v="77"/>
    <n v="45"/>
    <n v="241"/>
    <n v="36"/>
    <n v="45"/>
    <n v="590"/>
    <n v="1104"/>
    <n v="-441702.07797094999"/>
    <n v="5124819.4800000004"/>
    <n v="34948"/>
    <n v="71"/>
    <n v="2.7"/>
    <n v="0.88949275362318836"/>
    <n v="9.1485507246376815E-2"/>
    <n v="1.0869565217391304E-2"/>
    <n v="0.18813559322033899"/>
    <n v="0.12203389830508475"/>
    <n v="0.13050847457627118"/>
    <n v="7.6271186440677971E-2"/>
    <n v="0.40847457627118644"/>
    <n v="6.1016949152542375E-2"/>
    <n v="7.6271186440677971E-2"/>
    <n v="3.3816702011807184E-2"/>
    <n v="6.32773542729409E-2"/>
    <n v="-25.316792455490916"/>
    <n v="293.73642918553338"/>
    <n v="34948"/>
    <n v="0.71"/>
    <n v="2.7000000000000003E-2"/>
    <s v="потенциал"/>
    <n v="7.2420036803003074E-2"/>
    <s v="потенциал"/>
    <x v="550"/>
    <x v="12"/>
  </r>
  <r>
    <n v="751"/>
    <s v="24"/>
    <s v="Красноярский"/>
    <s v="БОРОДИНО"/>
    <n v="17423"/>
    <n v="0"/>
    <n v="0"/>
    <n v="0"/>
    <n v="809"/>
    <n v="30"/>
    <n v="3"/>
    <n v="8"/>
    <n v="21"/>
    <n v="91"/>
    <n v="2"/>
    <n v="46"/>
    <n v="1"/>
    <n v="0"/>
    <n v="209"/>
    <n v="851"/>
    <n v="129232.555972649"/>
    <n v="394171.84"/>
    <n v="24806"/>
    <n v="69.599999999999994"/>
    <n v="5"/>
    <n v="0.95064629847238546"/>
    <n v="3.5252643948296122E-2"/>
    <n v="3.5252643948296123E-3"/>
    <n v="3.8277511961722487E-2"/>
    <n v="0.10047846889952153"/>
    <n v="0.4354066985645933"/>
    <n v="9.5693779904306216E-3"/>
    <n v="0.22009569377990432"/>
    <n v="4.7846889952153108E-3"/>
    <n v="0"/>
    <n v="1.1995637949836423E-2"/>
    <n v="4.8843482752683236E-2"/>
    <n v="7.4173538410520008"/>
    <n v="22.623649199334213"/>
    <n v="24806"/>
    <n v="0.69599999999999995"/>
    <n v="0.05"/>
    <s v="потенциал"/>
    <n v="3.8691512280848654E-2"/>
    <s v="потенциал"/>
    <x v="551"/>
    <x v="7"/>
  </r>
  <r>
    <n v="752"/>
    <s v="56"/>
    <s v="Оренбургская"/>
    <s v="ЯСНЫЙ"/>
    <n v="17365"/>
    <n v="0"/>
    <n v="0"/>
    <n v="1"/>
    <n v="2758"/>
    <n v="237"/>
    <n v="15"/>
    <n v="298"/>
    <n v="133"/>
    <n v="121"/>
    <n v="474"/>
    <n v="957"/>
    <n v="45"/>
    <n v="55"/>
    <n v="1889"/>
    <n v="3027"/>
    <n v="803954.42799949704"/>
    <n v="13259629.535"/>
    <n v="20724"/>
    <n v="68.8"/>
    <n v="4.4000000000000004"/>
    <n v="0.91113313511727778"/>
    <n v="7.8295341922695744E-2"/>
    <n v="4.9554013875123884E-3"/>
    <n v="0.15775542615140287"/>
    <n v="7.0407623080995241E-2"/>
    <n v="6.4055055584965589E-2"/>
    <n v="0.25092641609317101"/>
    <n v="0.5066172578083642"/>
    <n v="2.3822128110111172E-2"/>
    <n v="2.9115934356802542E-2"/>
    <n v="0.10878203282464728"/>
    <n v="0.17431615318168731"/>
    <n v="46.297404434177771"/>
    <n v="763.58361848545928"/>
    <n v="20724"/>
    <n v="0.68799999999999994"/>
    <n v="4.4000000000000004E-2"/>
    <n v="0.10878203282464728"/>
    <s v="не потенциал"/>
    <n v="425.59789729989257"/>
    <x v="0"/>
    <x v="6"/>
  </r>
  <r>
    <n v="753"/>
    <s v="50"/>
    <s v="Московская"/>
    <s v="МОСКОВСКИЙ"/>
    <n v="17363"/>
    <n v="0"/>
    <n v="0"/>
    <n v="0"/>
    <n v="470"/>
    <n v="87"/>
    <n v="10"/>
    <n v="72"/>
    <n v="36"/>
    <n v="37"/>
    <n v="32"/>
    <n v="125"/>
    <n v="26"/>
    <n v="14"/>
    <n v="292"/>
    <n v="571"/>
    <n v="487736.42479413701"/>
    <n v="3081668.645"/>
    <n v="34948"/>
    <n v="71"/>
    <n v="2.7"/>
    <n v="0.82311733800350262"/>
    <n v="0.15236427320490367"/>
    <n v="1.7513134851138354E-2"/>
    <n v="0.24657534246575341"/>
    <n v="0.12328767123287671"/>
    <n v="0.12671232876712329"/>
    <n v="0.1095890410958904"/>
    <n v="0.42808219178082191"/>
    <n v="8.9041095890410954E-2"/>
    <n v="4.7945205479452052E-2"/>
    <n v="1.6817370270114613E-2"/>
    <n v="3.2886022000806314E-2"/>
    <n v="28.090561815016819"/>
    <n v="177.48480360536774"/>
    <n v="34948"/>
    <n v="0.71"/>
    <n v="2.7000000000000003E-2"/>
    <s v="потенциал"/>
    <n v="7.2420036803003074E-2"/>
    <s v="потенциал"/>
    <x v="552"/>
    <x v="12"/>
  </r>
  <r>
    <n v="754"/>
    <s v="02"/>
    <s v="Башкортостан"/>
    <s v="МЕЖГОРЬЕ"/>
    <n v="17353"/>
    <n v="0"/>
    <n v="0"/>
    <n v="0"/>
    <n v="495"/>
    <n v="32"/>
    <n v="4"/>
    <n v="8"/>
    <n v="30"/>
    <n v="97"/>
    <n v="11"/>
    <n v="57"/>
    <n v="5"/>
    <n v="0"/>
    <n v="293"/>
    <n v="540"/>
    <n v="-78864.160185334506"/>
    <n v="1393009.9950000001"/>
    <n v="25971"/>
    <n v="65.2"/>
    <n v="5.3"/>
    <n v="0.91666666666666663"/>
    <n v="5.9259259259259262E-2"/>
    <n v="7.4074074074074077E-3"/>
    <n v="2.7303754266211604E-2"/>
    <n v="0.10238907849829351"/>
    <n v="0.33105802047781568"/>
    <n v="3.7542662116040959E-2"/>
    <n v="0.19453924914675769"/>
    <n v="1.7064846416382253E-2"/>
    <n v="0"/>
    <n v="1.688468852647957E-2"/>
    <n v="3.1118538581225149E-2"/>
    <n v="-4.544698910006022"/>
    <n v="80.274880135999553"/>
    <n v="25971"/>
    <n v="0.65200000000000002"/>
    <n v="5.2999999999999999E-2"/>
    <s v="потенциал"/>
    <n v="4.8275651381683389E-2"/>
    <s v="потенциал"/>
    <x v="553"/>
    <x v="9"/>
  </r>
  <r>
    <n v="755"/>
    <s v="44"/>
    <s v="Костромская"/>
    <s v="ГАЛИЧ"/>
    <n v="17346"/>
    <n v="0"/>
    <n v="0"/>
    <n v="0"/>
    <n v="143"/>
    <n v="3"/>
    <n v="1"/>
    <n v="0"/>
    <n v="7"/>
    <n v="26"/>
    <n v="4"/>
    <n v="14"/>
    <n v="1"/>
    <n v="1"/>
    <n v="56"/>
    <n v="151"/>
    <n v="-136538.06867192901"/>
    <n v="329986.75"/>
    <n v="19320"/>
    <n v="67.5"/>
    <n v="4.3"/>
    <n v="0.94701986754966883"/>
    <n v="1.9867549668874173E-2"/>
    <n v="6.6225165562913907E-3"/>
    <n v="0"/>
    <n v="0.125"/>
    <n v="0.4642857142857143"/>
    <n v="7.1428571428571425E-2"/>
    <n v="0.25"/>
    <n v="1.7857142857142856E-2"/>
    <n v="1.7857142857142856E-2"/>
    <n v="3.2284100080710249E-3"/>
    <n v="8.7051769860486562E-3"/>
    <n v="-7.8714440604132943"/>
    <n v="19.023795111264846"/>
    <n v="19320"/>
    <n v="0.67500000000000004"/>
    <n v="4.2999999999999997E-2"/>
    <s v="потенциал"/>
    <n v="6.2447674634600124E-2"/>
    <s v="потенциал"/>
    <x v="554"/>
    <x v="6"/>
  </r>
  <r>
    <n v="756"/>
    <s v="74"/>
    <s v="Челябинская"/>
    <s v="ПЛАСТ"/>
    <n v="17344"/>
    <n v="0"/>
    <n v="0"/>
    <n v="0"/>
    <n v="514"/>
    <n v="34"/>
    <n v="4"/>
    <n v="15"/>
    <n v="25"/>
    <n v="44"/>
    <n v="27"/>
    <n v="66"/>
    <n v="6"/>
    <n v="3"/>
    <n v="244"/>
    <n v="558"/>
    <n v="6991.9007741564901"/>
    <n v="772509.24"/>
    <n v="23157"/>
    <n v="70.400000000000006"/>
    <n v="6.2"/>
    <n v="0.92114695340501795"/>
    <n v="6.093189964157706E-2"/>
    <n v="7.1684587813620072E-3"/>
    <n v="6.1475409836065573E-2"/>
    <n v="0.10245901639344263"/>
    <n v="0.18032786885245902"/>
    <n v="0.11065573770491803"/>
    <n v="0.27049180327868855"/>
    <n v="2.4590163934426229E-2"/>
    <n v="1.2295081967213115E-2"/>
    <n v="1.4068265682656827E-2"/>
    <n v="3.2172509225092252E-2"/>
    <n v="0.4031308103180633"/>
    <n v="44.54043127306273"/>
    <n v="23157"/>
    <n v="0.70400000000000007"/>
    <n v="6.2E-2"/>
    <s v="потенциал"/>
    <n v="4.8991176808558419E-2"/>
    <s v="потенциал"/>
    <x v="555"/>
    <x v="5"/>
  </r>
  <r>
    <n v="757"/>
    <s v="51"/>
    <s v="Мурманская"/>
    <s v="ПОЛЯРНЫЙ"/>
    <n v="17304"/>
    <n v="0"/>
    <n v="0"/>
    <n v="0"/>
    <n v="963"/>
    <n v="223"/>
    <n v="16"/>
    <n v="75"/>
    <n v="67"/>
    <n v="89"/>
    <n v="44"/>
    <n v="89"/>
    <n v="15"/>
    <n v="12"/>
    <n v="534"/>
    <n v="1209"/>
    <n v="231465.537550226"/>
    <n v="1131117.1950000001"/>
    <n v="34149"/>
    <n v="74.2"/>
    <n v="6.7"/>
    <n v="0.79652605459057069"/>
    <n v="0.18444995864350702"/>
    <n v="1.3234077750206782E-2"/>
    <n v="0.1404494382022472"/>
    <n v="0.12546816479400749"/>
    <n v="0.16666666666666666"/>
    <n v="8.2397003745318345E-2"/>
    <n v="0.16666666666666666"/>
    <n v="2.8089887640449437E-2"/>
    <n v="2.247191011235955E-2"/>
    <n v="3.085991678224688E-2"/>
    <n v="6.9868238557558943E-2"/>
    <n v="13.376418027636731"/>
    <n v="65.367382975034673"/>
    <n v="34149"/>
    <n v="0.74199999999999999"/>
    <n v="6.7000000000000004E-2"/>
    <s v="потенциал"/>
    <n v="5.6072747445950068E-2"/>
    <s v="потенциал"/>
    <x v="556"/>
    <x v="8"/>
  </r>
  <r>
    <n v="758"/>
    <s v="43"/>
    <s v="Кировская"/>
    <s v="ЯРАНСК"/>
    <n v="17252"/>
    <n v="0"/>
    <n v="0"/>
    <n v="0"/>
    <n v="443"/>
    <n v="6"/>
    <n v="1"/>
    <n v="7"/>
    <n v="8"/>
    <n v="149"/>
    <n v="5"/>
    <n v="33"/>
    <n v="0"/>
    <n v="0"/>
    <n v="235"/>
    <n v="463"/>
    <n v="181648.36110957299"/>
    <n v="786392.65500000003"/>
    <n v="20329"/>
    <n v="67.8"/>
    <n v="5.0999999999999996"/>
    <n v="0.95680345572354208"/>
    <n v="1.2958963282937365E-2"/>
    <n v="2.1598272138228943E-3"/>
    <n v="2.9787234042553193E-2"/>
    <n v="3.4042553191489362E-2"/>
    <n v="0.63404255319148939"/>
    <n v="2.1276595744680851E-2"/>
    <n v="0.14042553191489363"/>
    <n v="0"/>
    <n v="0"/>
    <n v="1.3621609088801298E-2"/>
    <n v="2.6837468119638302E-2"/>
    <n v="10.529119007046893"/>
    <n v="45.582695049849292"/>
    <n v="20329"/>
    <n v="0.67799999999999994"/>
    <n v="5.0999999999999997E-2"/>
    <s v="потенциал"/>
    <n v="6.2447674634600124E-2"/>
    <s v="потенциал"/>
    <x v="557"/>
    <x v="6"/>
  </r>
  <r>
    <n v="759"/>
    <s v="68"/>
    <s v="Тамбовская"/>
    <s v="КИРСАНОВ"/>
    <n v="17240"/>
    <n v="0"/>
    <n v="1"/>
    <n v="0"/>
    <n v="222"/>
    <n v="5"/>
    <n v="1"/>
    <n v="1"/>
    <n v="13"/>
    <n v="12"/>
    <n v="1"/>
    <n v="30"/>
    <n v="3"/>
    <n v="1"/>
    <n v="100"/>
    <n v="233"/>
    <n v="53376.698697770298"/>
    <n v="466436.55"/>
    <n v="22377"/>
    <n v="63.8"/>
    <n v="4.3"/>
    <n v="0.9527896995708155"/>
    <n v="2.1459227467811159E-2"/>
    <n v="4.2918454935622317E-3"/>
    <n v="0.01"/>
    <n v="0.13"/>
    <n v="0.12"/>
    <n v="0.01"/>
    <n v="0.3"/>
    <n v="0.03"/>
    <n v="0.01"/>
    <n v="5.8004640371229696E-3"/>
    <n v="1.351508120649652E-2"/>
    <n v="3.0960962121676507"/>
    <n v="27.0554843387471"/>
    <n v="22377"/>
    <n v="0.63800000000000001"/>
    <n v="4.2999999999999997E-2"/>
    <s v="потенциал"/>
    <s v="не потенциал"/>
    <s v="потенциал"/>
    <x v="0"/>
    <x v="6"/>
  </r>
  <r>
    <n v="760"/>
    <s v="27"/>
    <s v="Хабаровский"/>
    <s v="БИКИН"/>
    <n v="17156"/>
    <n v="0"/>
    <n v="0"/>
    <n v="0"/>
    <n v="202"/>
    <n v="15"/>
    <n v="5"/>
    <n v="5"/>
    <n v="8"/>
    <n v="41"/>
    <n v="0"/>
    <n v="35"/>
    <n v="2"/>
    <n v="2"/>
    <n v="106"/>
    <n v="227"/>
    <n v="94489.110454143301"/>
    <n v="591694.46"/>
    <n v="31703"/>
    <n v="70.5"/>
    <n v="5.9"/>
    <n v="0.88986784140969166"/>
    <n v="6.6079295154185022E-2"/>
    <n v="2.2026431718061675E-2"/>
    <n v="4.716981132075472E-2"/>
    <n v="7.5471698113207544E-2"/>
    <n v="0.3867924528301887"/>
    <n v="0"/>
    <n v="0.330188679245283"/>
    <n v="1.8867924528301886E-2"/>
    <n v="1.8867924528301886E-2"/>
    <n v="6.1785964094194451E-3"/>
    <n v="1.3231522499417114E-2"/>
    <n v="5.5076422507661054"/>
    <n v="34.489068547446955"/>
    <n v="31703"/>
    <n v="0.70499999999999996"/>
    <n v="5.9000000000000004E-2"/>
    <s v="потенциал"/>
    <n v="5.6072747445950068E-2"/>
    <s v="потенциал"/>
    <x v="558"/>
    <x v="8"/>
  </r>
  <r>
    <n v="761"/>
    <s v="73"/>
    <s v="Ульяновская"/>
    <s v="БАРЫШ"/>
    <n v="17149"/>
    <n v="0"/>
    <n v="0"/>
    <n v="0"/>
    <n v="376"/>
    <n v="8"/>
    <n v="1"/>
    <n v="1"/>
    <n v="11"/>
    <n v="43"/>
    <n v="1"/>
    <n v="65"/>
    <n v="3"/>
    <n v="1"/>
    <n v="136"/>
    <n v="390"/>
    <n v="52351.883354756399"/>
    <n v="819332.52"/>
    <n v="21541"/>
    <n v="65.8"/>
    <n v="4.8"/>
    <n v="0.96410256410256412"/>
    <n v="2.0512820512820513E-2"/>
    <n v="2.5641025641025641E-3"/>
    <n v="7.3529411764705881E-3"/>
    <n v="8.0882352941176475E-2"/>
    <n v="0.31617647058823528"/>
    <n v="7.3529411764705881E-3"/>
    <n v="0.47794117647058826"/>
    <n v="2.2058823529411766E-2"/>
    <n v="7.3529411764705881E-3"/>
    <n v="7.9304915738527028E-3"/>
    <n v="2.2741850836783487E-2"/>
    <n v="3.0527659545604058"/>
    <n v="47.777276809143395"/>
    <n v="21541"/>
    <n v="0.65799999999999992"/>
    <n v="4.8000000000000001E-2"/>
    <s v="потенциал"/>
    <n v="6.2447674634600124E-2"/>
    <s v="потенциал"/>
    <x v="559"/>
    <x v="6"/>
  </r>
  <r>
    <n v="762"/>
    <s v="19"/>
    <s v="Хакасия"/>
    <s v="АБАЗА"/>
    <n v="17111"/>
    <n v="0"/>
    <n v="0"/>
    <n v="0"/>
    <n v="584"/>
    <n v="22"/>
    <n v="1"/>
    <n v="16"/>
    <n v="36"/>
    <n v="141"/>
    <n v="7"/>
    <n v="29"/>
    <n v="1"/>
    <n v="0"/>
    <n v="268"/>
    <n v="615"/>
    <n v="-148977.74813169401"/>
    <n v="537551.05000000005"/>
    <n v="18385"/>
    <n v="64.400000000000006"/>
    <n v="6.2"/>
    <n v="0.94959349593495934"/>
    <n v="3.5772357723577237E-2"/>
    <n v="1.6260162601626016E-3"/>
    <n v="5.9701492537313432E-2"/>
    <n v="0.13432835820895522"/>
    <n v="0.52611940298507465"/>
    <n v="2.6119402985074626E-2"/>
    <n v="0.10820895522388059"/>
    <n v="3.7313432835820895E-3"/>
    <n v="0"/>
    <n v="1.5662439366489391E-2"/>
    <n v="3.5941791829817077E-2"/>
    <n v="-8.7065483099581567"/>
    <n v="31.415525100812346"/>
    <n v="18385"/>
    <n v="0.64400000000000002"/>
    <n v="6.2E-2"/>
    <s v="потенциал"/>
    <n v="4.8991176808558419E-2"/>
    <s v="потенциал"/>
    <x v="560"/>
    <x v="5"/>
  </r>
  <r>
    <n v="763"/>
    <s v="44"/>
    <s v="Костромская"/>
    <s v="ВОЛГОРЕЧЕНСК"/>
    <n v="17108"/>
    <n v="0"/>
    <n v="0"/>
    <n v="0"/>
    <n v="396"/>
    <n v="17"/>
    <n v="0"/>
    <n v="2"/>
    <n v="11"/>
    <n v="40"/>
    <n v="4"/>
    <n v="53"/>
    <n v="3"/>
    <n v="1"/>
    <n v="145"/>
    <n v="414"/>
    <n v="58477.391678771601"/>
    <n v="1141052.905"/>
    <n v="19320"/>
    <n v="67.5"/>
    <n v="4.3"/>
    <n v="0.95652173913043481"/>
    <n v="4.1062801932367152E-2"/>
    <n v="0"/>
    <n v="1.3793103448275862E-2"/>
    <n v="7.586206896551724E-2"/>
    <n v="0.27586206896551724"/>
    <n v="2.7586206896551724E-2"/>
    <n v="0.36551724137931035"/>
    <n v="2.0689655172413793E-2"/>
    <n v="6.8965517241379309E-3"/>
    <n v="8.4755669862052845E-3"/>
    <n v="2.4199205050268881E-2"/>
    <n v="3.4181313817378771"/>
    <n v="66.697036766425072"/>
    <n v="19320"/>
    <n v="0.67500000000000004"/>
    <n v="4.2999999999999997E-2"/>
    <s v="потенциал"/>
    <n v="6.2447674634600124E-2"/>
    <s v="потенциал"/>
    <x v="561"/>
    <x v="6"/>
  </r>
  <r>
    <n v="764"/>
    <s v="45"/>
    <s v="Курганская"/>
    <s v="КУРТАМЫШ"/>
    <n v="17098"/>
    <n v="0"/>
    <n v="0"/>
    <n v="0"/>
    <n v="375"/>
    <n v="16"/>
    <n v="0"/>
    <n v="13"/>
    <n v="19"/>
    <n v="58"/>
    <n v="4"/>
    <n v="38"/>
    <n v="1"/>
    <n v="1"/>
    <n v="161"/>
    <n v="398"/>
    <n v="124693.175708312"/>
    <n v="908249.22"/>
    <n v="18850"/>
    <n v="64.599999999999994"/>
    <n v="7"/>
    <n v="0.94221105527638194"/>
    <n v="4.0201005025125629E-2"/>
    <n v="0"/>
    <n v="8.0745341614906832E-2"/>
    <n v="0.11801242236024845"/>
    <n v="0.36024844720496896"/>
    <n v="2.4844720496894408E-2"/>
    <n v="0.2360248447204969"/>
    <n v="6.2111801242236021E-3"/>
    <n v="6.2111801242236021E-3"/>
    <n v="9.4163060007018372E-3"/>
    <n v="2.3277576324716342E-2"/>
    <n v="7.2928515445263775"/>
    <n v="53.120202362849454"/>
    <n v="18850"/>
    <n v="0.64599999999999991"/>
    <n v="7.0000000000000007E-2"/>
    <s v="потенциал"/>
    <n v="4.8991176808558419E-2"/>
    <s v="потенциал"/>
    <x v="562"/>
    <x v="5"/>
  </r>
  <r>
    <n v="765"/>
    <s v="86"/>
    <s v="Ханты-Мансийский Автономный округ - Югра"/>
    <s v="ПОКАЧИ"/>
    <n v="17053"/>
    <n v="0"/>
    <n v="0"/>
    <n v="0"/>
    <n v="599"/>
    <n v="31"/>
    <n v="2"/>
    <n v="12"/>
    <n v="27"/>
    <n v="93"/>
    <n v="8"/>
    <n v="44"/>
    <n v="3"/>
    <n v="1"/>
    <n v="337"/>
    <n v="642"/>
    <n v="333447.937182558"/>
    <n v="1091634.76"/>
    <n v="41503"/>
    <n v="74.400000000000006"/>
    <n v="4.5999999999999996"/>
    <n v="0.9330218068535826"/>
    <n v="4.8286604361370715E-2"/>
    <n v="3.1152647975077881E-3"/>
    <n v="3.5608308605341248E-2"/>
    <n v="8.0118694362017809E-2"/>
    <n v="0.27596439169139464"/>
    <n v="2.3738872403560832E-2"/>
    <n v="0.13056379821958458"/>
    <n v="8.9020771513353119E-3"/>
    <n v="2.967359050445104E-3"/>
    <n v="1.9761918723978186E-2"/>
    <n v="3.7647334779804142E-2"/>
    <n v="19.553623244153989"/>
    <n v="64.014235618366271"/>
    <n v="41503"/>
    <n v="0.74400000000000011"/>
    <n v="4.5999999999999999E-2"/>
    <s v="потенциал"/>
    <n v="9.4586223681889375E-2"/>
    <s v="потенциал"/>
    <x v="563"/>
    <x v="4"/>
  </r>
  <r>
    <n v="766"/>
    <s v="46"/>
    <s v="Курская"/>
    <s v="ЩИГРЫ"/>
    <n v="17043"/>
    <n v="0"/>
    <n v="0"/>
    <n v="0"/>
    <n v="374"/>
    <n v="6"/>
    <n v="2"/>
    <n v="3"/>
    <n v="21"/>
    <n v="87"/>
    <n v="1"/>
    <n v="27"/>
    <n v="1"/>
    <n v="0"/>
    <n v="175"/>
    <n v="390"/>
    <n v="95339.072763321004"/>
    <n v="402284.71500000003"/>
    <n v="23188"/>
    <n v="67.099999999999994"/>
    <n v="3.9"/>
    <n v="0.95897435897435901"/>
    <n v="1.5384615384615385E-2"/>
    <n v="5.1282051282051282E-3"/>
    <n v="1.7142857142857144E-2"/>
    <n v="0.12"/>
    <n v="0.49714285714285716"/>
    <n v="5.7142857142857143E-3"/>
    <n v="0.15428571428571428"/>
    <n v="5.7142857142857143E-3"/>
    <n v="0"/>
    <n v="1.0268145279586928E-2"/>
    <n v="2.2883295194508008E-2"/>
    <n v="5.5940311425993663"/>
    <n v="23.604102270726987"/>
    <n v="23188"/>
    <n v="0.67099999999999993"/>
    <n v="3.9E-2"/>
    <s v="потенциал"/>
    <n v="3.8691512280848654E-2"/>
    <s v="потенциал"/>
    <x v="564"/>
    <x v="7"/>
  </r>
  <r>
    <n v="767"/>
    <s v="64"/>
    <s v="Саратовская"/>
    <s v="НОВОУЗЕНСК"/>
    <n v="17015"/>
    <n v="0"/>
    <n v="0"/>
    <n v="0"/>
    <n v="460"/>
    <n v="19"/>
    <n v="1"/>
    <n v="12"/>
    <n v="11"/>
    <n v="29"/>
    <n v="13"/>
    <n v="76"/>
    <n v="1"/>
    <n v="1"/>
    <n v="144"/>
    <n v="482"/>
    <n v="107255.306361576"/>
    <n v="1100493.0349999999"/>
    <n v="17941"/>
    <n v="65.5"/>
    <n v="4.5999999999999996"/>
    <n v="0.9543568464730291"/>
    <n v="3.9419087136929459E-2"/>
    <n v="2.0746887966804979E-3"/>
    <n v="8.3333333333333329E-2"/>
    <n v="7.6388888888888895E-2"/>
    <n v="0.2013888888888889"/>
    <n v="9.0277777777777776E-2"/>
    <n v="0.52777777777777779"/>
    <n v="6.9444444444444441E-3"/>
    <n v="6.9444444444444441E-3"/>
    <n v="8.4631207757860719E-3"/>
    <n v="2.8327945930061712E-2"/>
    <n v="6.3035736915413461"/>
    <n v="64.677815750808108"/>
    <n v="17941"/>
    <n v="0.65500000000000003"/>
    <n v="4.5999999999999999E-2"/>
    <s v="потенциал"/>
    <n v="6.2447674634600124E-2"/>
    <s v="потенциал"/>
    <x v="565"/>
    <x v="6"/>
  </r>
  <r>
    <n v="768"/>
    <s v="74"/>
    <s v="Челябинская"/>
    <s v="КАСЛИ"/>
    <n v="16998"/>
    <n v="0"/>
    <n v="0"/>
    <n v="0"/>
    <n v="396"/>
    <n v="30"/>
    <n v="3"/>
    <n v="9"/>
    <n v="28"/>
    <n v="56"/>
    <n v="6"/>
    <n v="37"/>
    <n v="5"/>
    <n v="3"/>
    <n v="184"/>
    <n v="441"/>
    <n v="63179.933081945703"/>
    <n v="388846.27"/>
    <n v="23157"/>
    <n v="70.400000000000006"/>
    <n v="6.2"/>
    <n v="0.89795918367346939"/>
    <n v="6.8027210884353748E-2"/>
    <n v="6.8027210884353739E-3"/>
    <n v="4.8913043478260872E-2"/>
    <n v="0.15217391304347827"/>
    <n v="0.30434782608695654"/>
    <n v="3.2608695652173912E-2"/>
    <n v="0.20108695652173914"/>
    <n v="2.717391304347826E-2"/>
    <n v="1.6304347826086956E-2"/>
    <n v="1.0824802917990352E-2"/>
    <n v="2.5944228732792094E-2"/>
    <n v="3.7169039346950052"/>
    <n v="22.876001294269916"/>
    <n v="23157"/>
    <n v="0.70400000000000007"/>
    <n v="6.2E-2"/>
    <s v="потенциал"/>
    <n v="4.8991176808558419E-2"/>
    <s v="потенциал"/>
    <x v="566"/>
    <x v="5"/>
  </r>
  <r>
    <n v="769"/>
    <s v="34"/>
    <s v="Волгоградская"/>
    <s v="ЖИРНОВСК"/>
    <n v="16890"/>
    <n v="0"/>
    <n v="0"/>
    <n v="0"/>
    <n v="390"/>
    <n v="59"/>
    <n v="6"/>
    <n v="19"/>
    <n v="10"/>
    <n v="33"/>
    <n v="13"/>
    <n v="117"/>
    <n v="5"/>
    <n v="2"/>
    <n v="197"/>
    <n v="457"/>
    <n v="132663.398751992"/>
    <n v="4840529.4850000003"/>
    <n v="19056"/>
    <n v="66.900000000000006"/>
    <n v="6.6"/>
    <n v="0.85339168490153172"/>
    <n v="0.12910284463894967"/>
    <n v="1.3129102844638949E-2"/>
    <n v="9.6446700507614211E-2"/>
    <n v="5.0761421319796954E-2"/>
    <n v="0.16751269035532995"/>
    <n v="6.5989847715736044E-2"/>
    <n v="0.59390862944162437"/>
    <n v="2.5380710659898477E-2"/>
    <n v="1.015228426395939E-2"/>
    <n v="1.1663706335109532E-2"/>
    <n v="2.7057430432208408E-2"/>
    <n v="7.8545529160445238"/>
    <n v="286.59144375370045"/>
    <n v="19056"/>
    <n v="0.66900000000000004"/>
    <n v="6.6000000000000003E-2"/>
    <s v="потенциал"/>
    <n v="4.8991176808558419E-2"/>
    <s v="потенциал"/>
    <x v="567"/>
    <x v="5"/>
  </r>
  <r>
    <n v="770"/>
    <s v="71"/>
    <s v="Тульская"/>
    <s v="ЯСНОГОРСК"/>
    <n v="16804"/>
    <n v="1"/>
    <n v="0"/>
    <n v="0"/>
    <n v="881"/>
    <n v="39"/>
    <n v="1"/>
    <n v="40"/>
    <n v="62"/>
    <n v="68"/>
    <n v="26"/>
    <n v="155"/>
    <n v="3"/>
    <n v="5"/>
    <n v="405"/>
    <n v="929"/>
    <n v="295198.25907400099"/>
    <n v="3727284.37"/>
    <n v="23040"/>
    <n v="68.5"/>
    <n v="4.0999999999999996"/>
    <n v="0.94833153928955871"/>
    <n v="4.1980624327233582E-2"/>
    <n v="1.076426264800861E-3"/>
    <n v="9.8765432098765427E-2"/>
    <n v="0.15308641975308643"/>
    <n v="0.16790123456790124"/>
    <n v="6.4197530864197536E-2"/>
    <n v="0.38271604938271603"/>
    <n v="7.4074074074074077E-3"/>
    <n v="1.2345679012345678E-2"/>
    <n v="2.4101404427517258E-2"/>
    <n v="5.5284456081885265E-2"/>
    <n v="17.567142291954355"/>
    <n v="221.80935313020711"/>
    <n v="23040"/>
    <n v="0.68500000000000005"/>
    <n v="4.0999999999999995E-2"/>
    <s v="потенциал"/>
    <s v="не потенциал"/>
    <s v="потенциал"/>
    <x v="0"/>
    <x v="7"/>
  </r>
  <r>
    <n v="771"/>
    <s v="37"/>
    <s v="Ивановская"/>
    <s v="ПРИВОЛЖСК"/>
    <n v="16749"/>
    <n v="0"/>
    <n v="1"/>
    <n v="0"/>
    <n v="266"/>
    <n v="11"/>
    <n v="2"/>
    <n v="1"/>
    <n v="5"/>
    <n v="33"/>
    <n v="1"/>
    <n v="33"/>
    <n v="1"/>
    <n v="0"/>
    <n v="88"/>
    <n v="282"/>
    <n v="-3011.33384163237"/>
    <n v="629851.57999999996"/>
    <n v="20409"/>
    <n v="67.099999999999994"/>
    <n v="4.3"/>
    <n v="0.94326241134751776"/>
    <n v="3.9007092198581561E-2"/>
    <n v="7.0921985815602835E-3"/>
    <n v="1.1363636363636364E-2"/>
    <n v="5.6818181818181816E-2"/>
    <n v="0.375"/>
    <n v="1.1363636363636364E-2"/>
    <n v="0.375"/>
    <n v="1.1363636363636364E-2"/>
    <n v="0"/>
    <n v="5.2540450176129915E-3"/>
    <n v="1.6836826079168907E-2"/>
    <n v="-0.17979185871588571"/>
    <n v="37.605324496984892"/>
    <n v="20409"/>
    <n v="0.67099999999999993"/>
    <n v="4.2999999999999997E-2"/>
    <s v="потенциал"/>
    <s v="не потенциал"/>
    <s v="потенциал"/>
    <x v="0"/>
    <x v="6"/>
  </r>
  <r>
    <n v="772"/>
    <s v="40"/>
    <s v="Калужская"/>
    <s v="КОНДРОВО"/>
    <n v="16672"/>
    <n v="0"/>
    <n v="0"/>
    <n v="0"/>
    <n v="429"/>
    <n v="23"/>
    <n v="1"/>
    <n v="12"/>
    <n v="34"/>
    <n v="43"/>
    <n v="8"/>
    <n v="79"/>
    <n v="2"/>
    <n v="2"/>
    <n v="194"/>
    <n v="454"/>
    <n v="31323.5057874923"/>
    <n v="1144058.58"/>
    <n v="24984"/>
    <n v="69.400000000000006"/>
    <n v="4.2"/>
    <n v="0.94493392070484583"/>
    <n v="5.0660792951541848E-2"/>
    <n v="2.2026431718061676E-3"/>
    <n v="6.1855670103092786E-2"/>
    <n v="0.17525773195876287"/>
    <n v="0.22164948453608246"/>
    <n v="4.1237113402061855E-2"/>
    <n v="0.40721649484536082"/>
    <n v="1.0309278350515464E-2"/>
    <n v="1.0309278350515464E-2"/>
    <n v="1.1636276391554703E-2"/>
    <n v="2.7231285988483685E-2"/>
    <n v="1.8788091283284729"/>
    <n v="68.621555902111325"/>
    <n v="24984"/>
    <n v="0.69400000000000006"/>
    <n v="4.2000000000000003E-2"/>
    <s v="потенциал"/>
    <n v="3.8691512280848654E-2"/>
    <s v="потенциал"/>
    <x v="568"/>
    <x v="7"/>
  </r>
  <r>
    <n v="773"/>
    <s v="47"/>
    <s v="Ленинградская"/>
    <s v="БОКСИТОГОРСК"/>
    <n v="16593"/>
    <n v="0"/>
    <n v="0"/>
    <n v="0"/>
    <n v="269"/>
    <n v="13"/>
    <n v="2"/>
    <n v="10"/>
    <n v="10"/>
    <n v="24"/>
    <n v="7"/>
    <n v="34"/>
    <n v="2"/>
    <n v="3"/>
    <n v="98"/>
    <n v="286"/>
    <n v="-179765.85658823501"/>
    <n v="943370.55500000005"/>
    <n v="20932"/>
    <n v="69.7"/>
    <n v="4.5"/>
    <n v="0.94055944055944052"/>
    <n v="4.5454545454545456E-2"/>
    <n v="6.993006993006993E-3"/>
    <n v="0.10204081632653061"/>
    <n v="0.10204081632653061"/>
    <n v="0.24489795918367346"/>
    <n v="7.1428571428571425E-2"/>
    <n v="0.34693877551020408"/>
    <n v="2.0408163265306121E-2"/>
    <n v="3.0612244897959183E-2"/>
    <n v="5.9061049840294097E-3"/>
    <n v="1.723618393298379E-2"/>
    <n v="-10.833836954633581"/>
    <n v="56.853525884409095"/>
    <n v="20932"/>
    <n v="0.69700000000000006"/>
    <n v="4.4999999999999998E-2"/>
    <s v="потенциал"/>
    <n v="6.2447674634600124E-2"/>
    <s v="потенциал"/>
    <x v="569"/>
    <x v="6"/>
  </r>
  <r>
    <n v="774"/>
    <s v="43"/>
    <s v="Кировская"/>
    <s v="СОВЕТСК"/>
    <n v="16592"/>
    <n v="0"/>
    <n v="0"/>
    <n v="0"/>
    <n v="429"/>
    <n v="3"/>
    <n v="1"/>
    <n v="0"/>
    <n v="23"/>
    <n v="86"/>
    <n v="2"/>
    <n v="21"/>
    <n v="0"/>
    <n v="1"/>
    <n v="236"/>
    <n v="442"/>
    <n v="20320.421626750202"/>
    <n v="255655.16"/>
    <n v="20329"/>
    <n v="67.8"/>
    <n v="5.0999999999999996"/>
    <n v="0.97058823529411764"/>
    <n v="6.7873303167420816E-3"/>
    <n v="2.2624434389140274E-3"/>
    <n v="0"/>
    <n v="9.7457627118644072E-2"/>
    <n v="0.36440677966101692"/>
    <n v="8.4745762711864406E-3"/>
    <n v="8.8983050847457626E-2"/>
    <n v="0"/>
    <n v="4.2372881355932203E-3"/>
    <n v="1.4223722275795565E-2"/>
    <n v="2.663934426229508E-2"/>
    <n v="1.2247120073981559"/>
    <n v="15.408338958534234"/>
    <n v="20329"/>
    <n v="0.67799999999999994"/>
    <n v="5.0999999999999997E-2"/>
    <s v="потенциал"/>
    <n v="6.2447674634600124E-2"/>
    <s v="потенциал"/>
    <x v="570"/>
    <x v="6"/>
  </r>
  <r>
    <n v="775"/>
    <s v="54"/>
    <s v="Новосибирская"/>
    <s v="БОЛОТНОЕ"/>
    <n v="16570"/>
    <n v="0"/>
    <n v="0"/>
    <n v="0"/>
    <n v="597"/>
    <n v="21"/>
    <n v="3"/>
    <n v="17"/>
    <n v="17"/>
    <n v="72"/>
    <n v="11"/>
    <n v="85"/>
    <n v="4"/>
    <n v="1"/>
    <n v="255"/>
    <n v="624"/>
    <n v="352594.702509681"/>
    <n v="963296.17"/>
    <n v="23110"/>
    <n v="68.599999999999994"/>
    <n v="5.0999999999999996"/>
    <n v="0.95673076923076927"/>
    <n v="3.3653846153846152E-2"/>
    <n v="4.807692307692308E-3"/>
    <n v="6.6666666666666666E-2"/>
    <n v="6.6666666666666666E-2"/>
    <n v="0.28235294117647058"/>
    <n v="4.3137254901960784E-2"/>
    <n v="0.33333333333333331"/>
    <n v="1.5686274509803921E-2"/>
    <n v="3.9215686274509803E-3"/>
    <n v="1.5389257694628847E-2"/>
    <n v="3.7658418829209415E-2"/>
    <n v="21.279100936009716"/>
    <n v="58.134952926976467"/>
    <n v="23110"/>
    <n v="0.68599999999999994"/>
    <n v="5.0999999999999997E-2"/>
    <s v="потенциал"/>
    <n v="3.8691512280848654E-2"/>
    <s v="потенциал"/>
    <x v="571"/>
    <x v="7"/>
  </r>
  <r>
    <n v="776"/>
    <s v="16"/>
    <s v="Татарстан"/>
    <s v="МЕНЗЕЛИНСК"/>
    <n v="16474"/>
    <n v="0"/>
    <n v="0"/>
    <n v="0"/>
    <n v="983"/>
    <n v="44"/>
    <n v="8"/>
    <n v="28"/>
    <n v="43"/>
    <n v="177"/>
    <n v="24"/>
    <n v="117"/>
    <n v="9"/>
    <n v="3"/>
    <n v="435"/>
    <n v="1050"/>
    <n v="90676.479889847295"/>
    <n v="2410551.3450000002"/>
    <n v="29830"/>
    <n v="70.900000000000006"/>
    <n v="3.9"/>
    <n v="0.93619047619047624"/>
    <n v="4.1904761904761903E-2"/>
    <n v="7.619047619047619E-3"/>
    <n v="6.4367816091954022E-2"/>
    <n v="9.8850574712643677E-2"/>
    <n v="0.40689655172413791"/>
    <n v="5.5172413793103448E-2"/>
    <n v="0.26896551724137929"/>
    <n v="2.0689655172413793E-2"/>
    <n v="6.8965517241379309E-3"/>
    <n v="2.6405244627898505E-2"/>
    <n v="6.3736797377686047E-2"/>
    <n v="5.5042175482485911"/>
    <n v="146.32459299502247"/>
    <n v="29830"/>
    <n v="0.70900000000000007"/>
    <n v="3.9E-2"/>
    <s v="потенциал"/>
    <n v="7.2420036803003074E-2"/>
    <s v="потенциал"/>
    <x v="572"/>
    <x v="12"/>
  </r>
  <r>
    <n v="777"/>
    <s v="64"/>
    <s v="Саратовская"/>
    <s v="КАЛИНИНСК"/>
    <n v="16442"/>
    <n v="0"/>
    <n v="0"/>
    <n v="0"/>
    <n v="360"/>
    <n v="6"/>
    <n v="3"/>
    <n v="7"/>
    <n v="8"/>
    <n v="8"/>
    <n v="4"/>
    <n v="66"/>
    <n v="0"/>
    <n v="1"/>
    <n v="119"/>
    <n v="373"/>
    <n v="64373.621200266301"/>
    <n v="694879.63500000001"/>
    <n v="17941"/>
    <n v="65.5"/>
    <n v="4.5999999999999996"/>
    <n v="0.9651474530831099"/>
    <n v="1.6085790884718499E-2"/>
    <n v="8.0428954423592495E-3"/>
    <n v="5.8823529411764705E-2"/>
    <n v="6.7226890756302518E-2"/>
    <n v="6.7226890756302518E-2"/>
    <n v="3.3613445378151259E-2"/>
    <n v="0.55462184873949583"/>
    <n v="0"/>
    <n v="8.4033613445378148E-3"/>
    <n v="7.23756234034789E-3"/>
    <n v="2.2685804646636661E-2"/>
    <n v="3.9151940883266207"/>
    <n v="42.262476280257879"/>
    <n v="17941"/>
    <n v="0.65500000000000003"/>
    <n v="4.5999999999999999E-2"/>
    <s v="потенциал"/>
    <n v="6.2447674634600124E-2"/>
    <s v="потенциал"/>
    <x v="573"/>
    <x v="6"/>
  </r>
  <r>
    <n v="778"/>
    <s v="52"/>
    <s v="Нижегородская"/>
    <s v="НАВАШИНО"/>
    <n v="16413"/>
    <n v="0"/>
    <n v="0"/>
    <n v="0"/>
    <n v="507"/>
    <n v="21"/>
    <n v="2"/>
    <n v="12"/>
    <n v="38"/>
    <n v="79"/>
    <n v="7"/>
    <n v="71"/>
    <n v="6"/>
    <n v="0"/>
    <n v="291"/>
    <n v="541"/>
    <n v="85946.525563925694"/>
    <n v="1525845.95"/>
    <n v="27930"/>
    <n v="70.400000000000006"/>
    <n v="4.2"/>
    <n v="0.93715341959334564"/>
    <n v="3.8817005545286505E-2"/>
    <n v="3.6968576709796672E-3"/>
    <n v="4.1237113402061855E-2"/>
    <n v="0.13058419243986255"/>
    <n v="0.27147766323024053"/>
    <n v="2.4054982817869417E-2"/>
    <n v="0.24398625429553264"/>
    <n v="2.0618556701030927E-2"/>
    <n v="0"/>
    <n v="1.7729848290988851E-2"/>
    <n v="3.2961676719673427E-2"/>
    <n v="5.2364909257250769"/>
    <n v="92.965694876012918"/>
    <n v="27930"/>
    <n v="0.70400000000000007"/>
    <n v="4.2000000000000003E-2"/>
    <s v="потенциал"/>
    <n v="3.8691512280848654E-2"/>
    <s v="потенциал"/>
    <x v="574"/>
    <x v="7"/>
  </r>
  <r>
    <n v="779"/>
    <s v="50"/>
    <s v="Московская"/>
    <s v="ЗВЕНИГОРОД"/>
    <n v="16395"/>
    <n v="0"/>
    <n v="0"/>
    <n v="0"/>
    <n v="1127"/>
    <n v="212"/>
    <n v="33"/>
    <n v="169"/>
    <n v="87"/>
    <n v="125"/>
    <n v="58"/>
    <n v="348"/>
    <n v="57"/>
    <n v="27"/>
    <n v="752"/>
    <n v="1382"/>
    <n v="-619449.005660658"/>
    <n v="7015958.415"/>
    <n v="34948"/>
    <n v="71"/>
    <n v="2.7"/>
    <n v="0.81548480463096962"/>
    <n v="0.15340086830680175"/>
    <n v="2.3878437047756874E-2"/>
    <n v="0.22473404255319149"/>
    <n v="0.11569148936170212"/>
    <n v="0.16622340425531915"/>
    <n v="7.7127659574468085E-2"/>
    <n v="0.46276595744680848"/>
    <n v="7.5797872340425537E-2"/>
    <n v="3.5904255319148939E-2"/>
    <n v="4.5867642573955474E-2"/>
    <n v="8.4293992070753276E-2"/>
    <n v="-37.782799979302105"/>
    <n v="427.9328096980787"/>
    <n v="34948"/>
    <n v="0.71"/>
    <n v="2.7000000000000003E-2"/>
    <s v="потенциал"/>
    <n v="7.2420036803003074E-2"/>
    <s v="потенциал"/>
    <x v="575"/>
    <x v="12"/>
  </r>
  <r>
    <n v="780"/>
    <s v="02"/>
    <s v="Башкортостан"/>
    <s v="АГИДЕЛЬ"/>
    <n v="16365"/>
    <n v="0"/>
    <n v="0"/>
    <n v="0"/>
    <n v="833"/>
    <n v="56"/>
    <n v="7"/>
    <n v="16"/>
    <n v="43"/>
    <n v="76"/>
    <n v="10"/>
    <n v="107"/>
    <n v="3"/>
    <n v="1"/>
    <n v="346"/>
    <n v="900"/>
    <n v="147786.26523951499"/>
    <n v="2667469.5150000001"/>
    <n v="25971"/>
    <n v="65.2"/>
    <n v="5.3"/>
    <n v="0.92555555555555558"/>
    <n v="6.222222222222222E-2"/>
    <n v="7.7777777777777776E-3"/>
    <n v="4.6242774566473986E-2"/>
    <n v="0.12427745664739884"/>
    <n v="0.21965317919075145"/>
    <n v="2.8901734104046242E-2"/>
    <n v="0.30924855491329478"/>
    <n v="8.670520231213872E-3"/>
    <n v="2.8901734104046241E-3"/>
    <n v="2.1142682554231591E-2"/>
    <n v="5.4995417048579284E-2"/>
    <n v="9.0306303232212031"/>
    <n v="162.99844271310724"/>
    <n v="25971"/>
    <n v="0.65200000000000002"/>
    <n v="5.2999999999999999E-2"/>
    <s v="потенциал"/>
    <n v="4.8275651381683389E-2"/>
    <s v="потенциал"/>
    <x v="576"/>
    <x v="9"/>
  </r>
  <r>
    <n v="781"/>
    <s v="60"/>
    <s v="Псковская"/>
    <s v="НЕВЕЛЬ"/>
    <n v="16324"/>
    <n v="0"/>
    <n v="0"/>
    <n v="0"/>
    <n v="247"/>
    <n v="5"/>
    <n v="1"/>
    <n v="2"/>
    <n v="8"/>
    <n v="13"/>
    <n v="2"/>
    <n v="75"/>
    <n v="1"/>
    <n v="1"/>
    <n v="117"/>
    <n v="254"/>
    <n v="20022.525918443302"/>
    <n v="1219589.83"/>
    <n v="19500"/>
    <n v="67.7"/>
    <n v="6.5"/>
    <n v="0.97244094488188981"/>
    <n v="1.968503937007874E-2"/>
    <n v="3.937007874015748E-3"/>
    <n v="1.7094017094017096E-2"/>
    <n v="6.8376068376068383E-2"/>
    <n v="0.1111111111111111"/>
    <n v="1.7094017094017096E-2"/>
    <n v="0.64102564102564108"/>
    <n v="8.5470085470085479E-3"/>
    <n v="8.5470085470085479E-3"/>
    <n v="7.1673609409458466E-3"/>
    <n v="1.5559911786326881E-2"/>
    <n v="1.2265698308284307"/>
    <n v="74.711457363391332"/>
    <n v="19500"/>
    <n v="0.67700000000000005"/>
    <n v="6.5000000000000002E-2"/>
    <s v="потенциал"/>
    <n v="4.8991176808558419E-2"/>
    <s v="потенциал"/>
    <x v="577"/>
    <x v="5"/>
  </r>
  <r>
    <n v="782"/>
    <s v="40"/>
    <s v="Калужская"/>
    <s v="СУХИНИЧИ"/>
    <n v="16295"/>
    <n v="0"/>
    <n v="0"/>
    <n v="0"/>
    <n v="333"/>
    <n v="17"/>
    <n v="1"/>
    <n v="14"/>
    <n v="25"/>
    <n v="63"/>
    <n v="5"/>
    <n v="43"/>
    <n v="3"/>
    <n v="1"/>
    <n v="153"/>
    <n v="358"/>
    <n v="-34422.598633563903"/>
    <n v="635648.6"/>
    <n v="24984"/>
    <n v="69.400000000000006"/>
    <n v="4.2"/>
    <n v="0.93016759776536317"/>
    <n v="4.7486033519553071E-2"/>
    <n v="2.7932960893854749E-3"/>
    <n v="9.1503267973856203E-2"/>
    <n v="0.16339869281045752"/>
    <n v="0.41176470588235292"/>
    <n v="3.2679738562091505E-2"/>
    <n v="0.28104575163398693"/>
    <n v="1.9607843137254902E-2"/>
    <n v="6.5359477124183009E-3"/>
    <n v="9.3893832463946003E-3"/>
    <n v="2.1969929426204356E-2"/>
    <n v="-2.112463862139546"/>
    <n v="39.00881251917766"/>
    <n v="24984"/>
    <n v="0.69400000000000006"/>
    <n v="4.2000000000000003E-2"/>
    <s v="потенциал"/>
    <n v="3.8691512280848654E-2"/>
    <s v="потенциал"/>
    <x v="578"/>
    <x v="7"/>
  </r>
  <r>
    <n v="783"/>
    <s v="30"/>
    <s v="Астраханская"/>
    <s v="КАМЫЗЯК"/>
    <n v="16291"/>
    <n v="0"/>
    <n v="1"/>
    <n v="0"/>
    <n v="438"/>
    <n v="10"/>
    <n v="0"/>
    <n v="0"/>
    <n v="29"/>
    <n v="53"/>
    <n v="1"/>
    <n v="27"/>
    <n v="1"/>
    <n v="0"/>
    <n v="202"/>
    <n v="452"/>
    <n v="67741.310013514696"/>
    <n v="729362.56499999994"/>
    <n v="22169"/>
    <n v="69.7"/>
    <n v="7.5"/>
    <n v="0.96902654867256632"/>
    <n v="2.2123893805309734E-2"/>
    <n v="0"/>
    <n v="0"/>
    <n v="0.14356435643564355"/>
    <n v="0.26237623762376239"/>
    <n v="4.9504950495049506E-3"/>
    <n v="0.13366336633663367"/>
    <n v="4.9504950495049506E-3"/>
    <n v="0"/>
    <n v="1.2399484377877355E-2"/>
    <n v="2.774538088515131E-2"/>
    <n v="4.1582045309382298"/>
    <n v="44.770889755079487"/>
    <n v="22169"/>
    <n v="0.69700000000000006"/>
    <n v="7.4999999999999997E-2"/>
    <s v="потенциал"/>
    <s v="не потенциал"/>
    <s v="потенциал"/>
    <x v="0"/>
    <x v="5"/>
  </r>
  <r>
    <n v="784"/>
    <s v="71"/>
    <s v="Тульская"/>
    <s v="ПЛАВСК"/>
    <n v="16248"/>
    <n v="0"/>
    <n v="0"/>
    <n v="0"/>
    <n v="511"/>
    <n v="28"/>
    <n v="0"/>
    <n v="16"/>
    <n v="38"/>
    <n v="72"/>
    <n v="9"/>
    <n v="85"/>
    <n v="4"/>
    <n v="4"/>
    <n v="270"/>
    <n v="551"/>
    <n v="98604.460650569905"/>
    <n v="1331343.1200000001"/>
    <n v="23040"/>
    <n v="68.5"/>
    <n v="4.0999999999999996"/>
    <n v="0.92740471869328489"/>
    <n v="5.0816696914700546E-2"/>
    <n v="0"/>
    <n v="5.9259259259259262E-2"/>
    <n v="0.14074074074074075"/>
    <n v="0.26666666666666666"/>
    <n v="3.3333333333333333E-2"/>
    <n v="0.31481481481481483"/>
    <n v="1.4814814814814815E-2"/>
    <n v="1.4814814814814815E-2"/>
    <n v="1.6617429837518464E-2"/>
    <n v="3.391186607582472E-2"/>
    <n v="6.0687137278785022"/>
    <n v="81.938892171344179"/>
    <n v="23040"/>
    <n v="0.68500000000000005"/>
    <n v="4.0999999999999995E-2"/>
    <s v="потенциал"/>
    <n v="3.8691512280848654E-2"/>
    <s v="потенциал"/>
    <x v="579"/>
    <x v="7"/>
  </r>
  <r>
    <n v="785"/>
    <s v="66"/>
    <s v="Свердловская"/>
    <s v="ТАЛИЦА"/>
    <n v="16220"/>
    <n v="0"/>
    <n v="0"/>
    <n v="0"/>
    <n v="384"/>
    <n v="27"/>
    <n v="3"/>
    <n v="13"/>
    <n v="12"/>
    <n v="75"/>
    <n v="7"/>
    <n v="52"/>
    <n v="5"/>
    <n v="0"/>
    <n v="173"/>
    <n v="420"/>
    <n v="122282.614878576"/>
    <n v="1283289.79"/>
    <n v="32157"/>
    <n v="69.400000000000006"/>
    <n v="6.1"/>
    <n v="0.91428571428571426"/>
    <n v="6.4285714285714279E-2"/>
    <n v="7.1428571428571426E-3"/>
    <n v="7.5144508670520235E-2"/>
    <n v="6.9364161849710976E-2"/>
    <n v="0.43352601156069365"/>
    <n v="4.046242774566474E-2"/>
    <n v="0.30057803468208094"/>
    <n v="2.8901734104046242E-2"/>
    <n v="0"/>
    <n v="1.0665844636251542E-2"/>
    <n v="2.5893958076448828E-2"/>
    <n v="7.539002150343773"/>
    <n v="79.117742909987669"/>
    <n v="32157"/>
    <n v="0.69400000000000006"/>
    <n v="6.0999999999999999E-2"/>
    <s v="потенциал"/>
    <n v="5.6072747445950068E-2"/>
    <s v="потенциал"/>
    <x v="580"/>
    <x v="8"/>
  </r>
  <r>
    <n v="786"/>
    <s v="69"/>
    <s v="Тверская"/>
    <s v="КАШИН"/>
    <n v="16174"/>
    <n v="0"/>
    <n v="0"/>
    <n v="0"/>
    <n v="235"/>
    <n v="14"/>
    <n v="3"/>
    <n v="2"/>
    <n v="9"/>
    <n v="14"/>
    <n v="1"/>
    <n v="58"/>
    <n v="2"/>
    <n v="3"/>
    <n v="101"/>
    <n v="254"/>
    <n v="37614.9678406444"/>
    <n v="752248.64"/>
    <n v="20602"/>
    <n v="70.5"/>
    <n v="5.3"/>
    <n v="0.92519685039370081"/>
    <n v="5.5118110236220472E-2"/>
    <n v="1.1811023622047244E-2"/>
    <n v="1.9801980198019802E-2"/>
    <n v="8.9108910891089105E-2"/>
    <n v="0.13861386138613863"/>
    <n v="9.9009900990099011E-3"/>
    <n v="0.57425742574257421"/>
    <n v="1.9801980198019802E-2"/>
    <n v="2.9702970297029702E-2"/>
    <n v="6.2445900828490171E-3"/>
    <n v="1.5704216643996537E-2"/>
    <n v="2.325644110340324"/>
    <n v="46.509746506739212"/>
    <n v="20602"/>
    <n v="0.70499999999999996"/>
    <n v="5.2999999999999999E-2"/>
    <s v="потенциал"/>
    <n v="6.2447674634600124E-2"/>
    <s v="потенциал"/>
    <x v="581"/>
    <x v="6"/>
  </r>
  <r>
    <n v="787"/>
    <s v="24"/>
    <s v="Красноярский"/>
    <s v="ИЛАНСКИЙ"/>
    <n v="16108"/>
    <n v="0"/>
    <n v="0"/>
    <n v="0"/>
    <n v="232"/>
    <n v="16"/>
    <n v="3"/>
    <n v="10"/>
    <n v="9"/>
    <n v="17"/>
    <n v="3"/>
    <n v="30"/>
    <n v="3"/>
    <n v="1"/>
    <n v="114"/>
    <n v="251"/>
    <n v="-7820.9735268701197"/>
    <n v="486948.505"/>
    <n v="24806"/>
    <n v="69.599999999999994"/>
    <n v="5"/>
    <n v="0.92430278884462147"/>
    <n v="6.3745019920318724E-2"/>
    <n v="1.1952191235059761E-2"/>
    <n v="8.771929824561403E-2"/>
    <n v="7.8947368421052627E-2"/>
    <n v="0.14912280701754385"/>
    <n v="2.6315789473684209E-2"/>
    <n v="0.26315789473684209"/>
    <n v="2.6315789473684209E-2"/>
    <n v="8.771929824561403E-3"/>
    <n v="7.0772287062329277E-3"/>
    <n v="1.558231934442513E-2"/>
    <n v="-0.48553349434257015"/>
    <n v="30.230227526694812"/>
    <n v="24806"/>
    <n v="0.69599999999999995"/>
    <n v="0.05"/>
    <s v="потенциал"/>
    <n v="3.8691512280848654E-2"/>
    <s v="потенциал"/>
    <x v="582"/>
    <x v="7"/>
  </r>
  <r>
    <n v="788"/>
    <s v="53"/>
    <s v="Новгородская"/>
    <s v="ВАЛДАЙ"/>
    <n v="16099"/>
    <n v="0"/>
    <n v="0"/>
    <n v="0"/>
    <n v="73"/>
    <n v="3"/>
    <n v="1"/>
    <n v="1"/>
    <n v="1"/>
    <n v="5"/>
    <n v="0"/>
    <n v="15"/>
    <n v="4"/>
    <n v="1"/>
    <n v="29"/>
    <n v="79"/>
    <n v="3700.9842115004499"/>
    <n v="191418.6"/>
    <n v="23703"/>
    <n v="68.7"/>
    <n v="3.7"/>
    <n v="0.92405063291139244"/>
    <n v="3.7974683544303799E-2"/>
    <n v="1.2658227848101266E-2"/>
    <n v="3.4482758620689655E-2"/>
    <n v="3.4482758620689655E-2"/>
    <n v="0.17241379310344829"/>
    <n v="0"/>
    <n v="0.51724137931034486"/>
    <n v="0.13793103448275862"/>
    <n v="3.4482758620689655E-2"/>
    <n v="1.8013541213739983E-3"/>
    <n v="4.9071370892602023E-3"/>
    <n v="0.22988907456987701"/>
    <n v="11.890092552332444"/>
    <n v="23703"/>
    <n v="0.68700000000000006"/>
    <n v="3.7000000000000005E-2"/>
    <s v="потенциал"/>
    <n v="3.8691512280848654E-2"/>
    <s v="потенциал"/>
    <x v="583"/>
    <x v="7"/>
  </r>
  <r>
    <n v="789"/>
    <s v="65"/>
    <s v="Сахалинская"/>
    <s v="ПОРОНАЙСК"/>
    <n v="16099"/>
    <n v="0"/>
    <n v="0"/>
    <n v="0"/>
    <n v="208"/>
    <n v="20"/>
    <n v="2"/>
    <n v="4"/>
    <n v="6"/>
    <n v="49"/>
    <n v="4"/>
    <n v="17"/>
    <n v="2"/>
    <n v="2"/>
    <n v="99"/>
    <n v="232"/>
    <n v="82104.598606434098"/>
    <n v="247262.66"/>
    <n v="44690"/>
    <n v="72.3"/>
    <n v="6.5"/>
    <n v="0.89655172413793105"/>
    <n v="8.6206896551724144E-2"/>
    <n v="8.6206896551724137E-3"/>
    <n v="4.0404040404040407E-2"/>
    <n v="6.0606060606060608E-2"/>
    <n v="0.49494949494949497"/>
    <n v="4.0404040404040407E-2"/>
    <n v="0.17171717171717171"/>
    <n v="2.0202020202020204E-2"/>
    <n v="2.0202020202020204E-2"/>
    <n v="6.1494502764146844E-3"/>
    <n v="1.4410832970991987E-2"/>
    <n v="5.0999812787399277"/>
    <n v="15.358883160444748"/>
    <n v="44690"/>
    <n v="0.72299999999999998"/>
    <n v="6.5000000000000002E-2"/>
    <s v="потенциал"/>
    <n v="9.4586223681889375E-2"/>
    <s v="потенциал"/>
    <x v="584"/>
    <x v="4"/>
  </r>
  <r>
    <n v="790"/>
    <s v="59"/>
    <s v="Пермский"/>
    <s v="КРАСНОВИШЕРСК"/>
    <n v="16098"/>
    <n v="0"/>
    <n v="1"/>
    <n v="0"/>
    <n v="480"/>
    <n v="20"/>
    <n v="0"/>
    <n v="15"/>
    <n v="10"/>
    <n v="111"/>
    <n v="3"/>
    <n v="46"/>
    <n v="1"/>
    <n v="0"/>
    <n v="210"/>
    <n v="509"/>
    <n v="105596.223961903"/>
    <n v="613111.68000000005"/>
    <n v="28315"/>
    <n v="64.5"/>
    <n v="5.8"/>
    <n v="0.94302554027504915"/>
    <n v="3.9292730844793712E-2"/>
    <n v="0"/>
    <n v="7.1428571428571425E-2"/>
    <n v="4.7619047619047616E-2"/>
    <n v="0.52857142857142858"/>
    <n v="1.4285714285714285E-2"/>
    <n v="0.21904761904761905"/>
    <n v="4.7619047619047623E-3"/>
    <n v="0"/>
    <n v="1.3045098770033545E-2"/>
    <n v="3.1618834637843207E-2"/>
    <n v="6.5595865301219405"/>
    <n v="38.086202012672388"/>
    <n v="28315"/>
    <n v="0.64500000000000002"/>
    <n v="5.7999999999999996E-2"/>
    <s v="потенциал"/>
    <s v="не потенциал"/>
    <s v="потенциал"/>
    <x v="0"/>
    <x v="9"/>
  </r>
  <r>
    <n v="791"/>
    <s v="24"/>
    <s v="Красноярский"/>
    <s v="УЖУР"/>
    <n v="16079"/>
    <n v="0"/>
    <n v="0"/>
    <n v="0"/>
    <n v="569"/>
    <n v="20"/>
    <n v="0"/>
    <n v="11"/>
    <n v="40"/>
    <n v="194"/>
    <n v="3"/>
    <n v="24"/>
    <n v="2"/>
    <n v="1"/>
    <n v="291"/>
    <n v="605"/>
    <n v="161427.279466451"/>
    <n v="295023.20500000002"/>
    <n v="24806"/>
    <n v="69.599999999999994"/>
    <n v="5"/>
    <n v="0.94049586776859506"/>
    <n v="3.3057851239669422E-2"/>
    <n v="0"/>
    <n v="3.7800687285223365E-2"/>
    <n v="0.13745704467353953"/>
    <n v="0.66666666666666663"/>
    <n v="1.0309278350515464E-2"/>
    <n v="8.247422680412371E-2"/>
    <n v="6.8728522336769758E-3"/>
    <n v="3.4364261168384879E-3"/>
    <n v="1.8098140431618882E-2"/>
    <n v="3.7626718079482556E-2"/>
    <n v="10.03963427243305"/>
    <n v="18.348355308165932"/>
    <n v="24806"/>
    <n v="0.69599999999999995"/>
    <n v="0.05"/>
    <s v="потенциал"/>
    <n v="3.8691512280848654E-2"/>
    <s v="потенциал"/>
    <x v="585"/>
    <x v="7"/>
  </r>
  <r>
    <n v="792"/>
    <s v="78"/>
    <s v="Санкт-Петербург"/>
    <s v="ПАВЛОВСК"/>
    <n v="16058"/>
    <n v="0"/>
    <n v="0"/>
    <n v="0"/>
    <n v="699"/>
    <n v="83"/>
    <n v="16"/>
    <n v="81"/>
    <n v="53"/>
    <n v="57"/>
    <n v="32"/>
    <n v="180"/>
    <n v="33"/>
    <n v="29"/>
    <n v="406"/>
    <n v="806"/>
    <n v="242873.958551296"/>
    <n v="3205873.6746"/>
    <n v="34724"/>
    <n v="72.8"/>
    <n v="1.4"/>
    <n v="0.86724565756823824"/>
    <n v="0.10297766749379653"/>
    <n v="1.9851116625310174E-2"/>
    <n v="0.19950738916256158"/>
    <n v="0.13054187192118227"/>
    <n v="0.14039408866995073"/>
    <n v="7.8817733990147784E-2"/>
    <n v="0.44334975369458129"/>
    <n v="8.1280788177339899E-2"/>
    <n v="7.1428571428571425E-2"/>
    <n v="2.5283347863993024E-2"/>
    <n v="5.019305019305019E-2"/>
    <n v="15.12479502748138"/>
    <n v="199.64339734711672"/>
    <n v="34724"/>
    <n v="0.72799999999999998"/>
    <n v="1.3999999999999999E-2"/>
    <s v="потенциал"/>
    <n v="7.2420036803003074E-2"/>
    <s v="потенциал"/>
    <x v="586"/>
    <x v="12"/>
  </r>
  <r>
    <n v="793"/>
    <s v="73"/>
    <s v="Ульяновская"/>
    <s v="НОВОУЛЬЯНОВСК"/>
    <n v="16032"/>
    <n v="0"/>
    <n v="0"/>
    <n v="0"/>
    <n v="738"/>
    <n v="34"/>
    <n v="3"/>
    <n v="34"/>
    <n v="28"/>
    <n v="76"/>
    <n v="25"/>
    <n v="103"/>
    <n v="6"/>
    <n v="3"/>
    <n v="380"/>
    <n v="779"/>
    <n v="-50422.847189288899"/>
    <n v="1760714.03"/>
    <n v="21541"/>
    <n v="65.8"/>
    <n v="4.8"/>
    <n v="0.94736842105263153"/>
    <n v="4.3645699614890884E-2"/>
    <n v="3.8510911424903724E-3"/>
    <n v="8.9473684210526316E-2"/>
    <n v="7.3684210526315783E-2"/>
    <n v="0.2"/>
    <n v="6.5789473684210523E-2"/>
    <n v="0.27105263157894738"/>
    <n v="1.5789473684210527E-2"/>
    <n v="7.8947368421052634E-3"/>
    <n v="2.370259481037924E-2"/>
    <n v="4.8590319361277445E-2"/>
    <n v="-3.1451376739825911"/>
    <n v="109.82497692115768"/>
    <n v="21541"/>
    <n v="0.65799999999999992"/>
    <n v="4.8000000000000001E-2"/>
    <s v="потенциал"/>
    <n v="6.2447674634600124E-2"/>
    <s v="потенциал"/>
    <x v="587"/>
    <x v="6"/>
  </r>
  <r>
    <n v="794"/>
    <s v="34"/>
    <s v="Волгоградская"/>
    <s v="КРАСНОСЛОБОДСК"/>
    <n v="16007"/>
    <n v="0"/>
    <n v="0"/>
    <n v="0"/>
    <n v="1239"/>
    <n v="94"/>
    <n v="6"/>
    <n v="103"/>
    <n v="62"/>
    <n v="88"/>
    <n v="69"/>
    <n v="245"/>
    <n v="13"/>
    <n v="10"/>
    <n v="625"/>
    <n v="1347"/>
    <n v="232036.29134446199"/>
    <n v="3982989.83"/>
    <n v="19056"/>
    <n v="66.900000000000006"/>
    <n v="6.6"/>
    <n v="0.91982182628062359"/>
    <n v="6.9784706755753531E-2"/>
    <n v="4.4543429844097994E-3"/>
    <n v="0.1648"/>
    <n v="9.9199999999999997E-2"/>
    <n v="0.14080000000000001"/>
    <n v="0.1104"/>
    <n v="0.39200000000000002"/>
    <n v="2.0799999999999999E-2"/>
    <n v="1.6E-2"/>
    <n v="3.9045417629786972E-2"/>
    <n v="8.4150684075716881E-2"/>
    <n v="14.495926241298307"/>
    <n v="248.82800212407074"/>
    <n v="19056"/>
    <n v="0.66900000000000004"/>
    <n v="6.6000000000000003E-2"/>
    <s v="потенциал"/>
    <n v="4.8991176808558419E-2"/>
    <s v="потенциал"/>
    <x v="588"/>
    <x v="5"/>
  </r>
  <r>
    <n v="795"/>
    <s v="34"/>
    <s v="Волгоградская"/>
    <s v="ПАЛЛАСОВКА"/>
    <n v="15984"/>
    <n v="0"/>
    <n v="0"/>
    <n v="0"/>
    <n v="416"/>
    <n v="18"/>
    <n v="0"/>
    <n v="15"/>
    <n v="16"/>
    <n v="27"/>
    <n v="2"/>
    <n v="44"/>
    <n v="4"/>
    <n v="0"/>
    <n v="130"/>
    <n v="434"/>
    <n v="-16655.355350047601"/>
    <n v="1305399.29"/>
    <n v="19056"/>
    <n v="66.900000000000006"/>
    <n v="6.6"/>
    <n v="0.95852534562211977"/>
    <n v="4.1474654377880185E-2"/>
    <n v="0"/>
    <n v="0.11538461538461539"/>
    <n v="0.12307692307692308"/>
    <n v="0.2076923076923077"/>
    <n v="1.5384615384615385E-2"/>
    <n v="0.33846153846153848"/>
    <n v="3.0769230769230771E-2"/>
    <n v="0"/>
    <n v="8.1331331331331337E-3"/>
    <n v="2.7152152152152151E-2"/>
    <n v="-1.042001711089064"/>
    <n v="81.669124749749756"/>
    <n v="19056"/>
    <n v="0.66900000000000004"/>
    <n v="6.6000000000000003E-2"/>
    <s v="потенциал"/>
    <n v="4.8991176808558419E-2"/>
    <s v="потенциал"/>
    <x v="589"/>
    <x v="5"/>
  </r>
  <r>
    <n v="796"/>
    <s v="47"/>
    <s v="Ленинградская"/>
    <s v="СВЕТОГОРСК"/>
    <n v="15973"/>
    <n v="0"/>
    <n v="0"/>
    <n v="0"/>
    <n v="327"/>
    <n v="8"/>
    <n v="0"/>
    <n v="7"/>
    <n v="25"/>
    <n v="53"/>
    <n v="2"/>
    <n v="24"/>
    <n v="3"/>
    <n v="1"/>
    <n v="153"/>
    <n v="341"/>
    <n v="-161209.712787595"/>
    <n v="248893.5"/>
    <n v="20932"/>
    <n v="69.7"/>
    <n v="4.5"/>
    <n v="0.95894428152492672"/>
    <n v="2.3460410557184751E-2"/>
    <n v="0"/>
    <n v="4.5751633986928102E-2"/>
    <n v="0.16339869281045752"/>
    <n v="0.34640522875816993"/>
    <n v="1.3071895424836602E-2"/>
    <n v="0.15686274509803921"/>
    <n v="1.9607843137254902E-2"/>
    <n v="6.5359477124183009E-3"/>
    <n v="9.5786639954923928E-3"/>
    <n v="2.1348525637012457E-2"/>
    <n v="-10.092638376485006"/>
    <n v="15.582138608902524"/>
    <n v="20932"/>
    <n v="0.69700000000000006"/>
    <n v="4.4999999999999998E-2"/>
    <s v="потенциал"/>
    <n v="6.2447674634600124E-2"/>
    <s v="потенциал"/>
    <x v="590"/>
    <x v="6"/>
  </r>
  <r>
    <n v="797"/>
    <s v="53"/>
    <s v="Новгородская"/>
    <s v="ПЕСТОВО"/>
    <n v="15911"/>
    <n v="0"/>
    <n v="0"/>
    <n v="0"/>
    <n v="88"/>
    <n v="10"/>
    <n v="0"/>
    <n v="0"/>
    <n v="0"/>
    <n v="22"/>
    <n v="0"/>
    <n v="8"/>
    <n v="1"/>
    <n v="1"/>
    <n v="40"/>
    <n v="100"/>
    <n v="12415.6009712062"/>
    <n v="151791.995"/>
    <n v="23703"/>
    <n v="68.7"/>
    <n v="3.7"/>
    <n v="0.88"/>
    <n v="0.1"/>
    <n v="0"/>
    <n v="0"/>
    <n v="0"/>
    <n v="0.55000000000000004"/>
    <n v="0"/>
    <n v="0.2"/>
    <n v="2.5000000000000001E-2"/>
    <n v="2.5000000000000001E-2"/>
    <n v="2.51398403620137E-3"/>
    <n v="6.2849600905034251E-3"/>
    <n v="0.78031556603646535"/>
    <n v="9.5400663063289546"/>
    <n v="23703"/>
    <n v="0.68700000000000006"/>
    <n v="3.7000000000000005E-2"/>
    <s v="потенциал"/>
    <n v="3.8691512280848654E-2"/>
    <s v="потенциал"/>
    <x v="591"/>
    <x v="7"/>
  </r>
  <r>
    <n v="798"/>
    <s v="76"/>
    <s v="Ярославская"/>
    <s v="ДАНИЛОВ"/>
    <n v="15861"/>
    <n v="0"/>
    <n v="0"/>
    <n v="0"/>
    <n v="297"/>
    <n v="14"/>
    <n v="0"/>
    <n v="6"/>
    <n v="14"/>
    <n v="16"/>
    <n v="1"/>
    <n v="47"/>
    <n v="2"/>
    <n v="1"/>
    <n v="123"/>
    <n v="315"/>
    <n v="11051.7822215708"/>
    <n v="479554.93"/>
    <n v="23876"/>
    <n v="72.3"/>
    <n v="3.8"/>
    <n v="0.94285714285714284"/>
    <n v="4.4444444444444446E-2"/>
    <n v="0"/>
    <n v="4.878048780487805E-2"/>
    <n v="0.11382113821138211"/>
    <n v="0.13008130081300814"/>
    <n v="8.130081300813009E-3"/>
    <n v="0.38211382113821141"/>
    <n v="1.6260162601626018E-2"/>
    <n v="8.130081300813009E-3"/>
    <n v="7.7548704369207492E-3"/>
    <n v="1.9860034045772648E-2"/>
    <n v="0.69678974979955866"/>
    <n v="30.234848370216252"/>
    <n v="23876"/>
    <n v="0.72299999999999998"/>
    <n v="3.7999999999999999E-2"/>
    <s v="потенциал"/>
    <n v="3.8691512280848654E-2"/>
    <s v="потенциал"/>
    <x v="592"/>
    <x v="7"/>
  </r>
  <r>
    <n v="799"/>
    <s v="51"/>
    <s v="Мурманская"/>
    <s v="ЗАПОЛЯРНЫЙ"/>
    <n v="15835"/>
    <n v="0"/>
    <n v="0"/>
    <n v="0"/>
    <n v="671"/>
    <n v="113"/>
    <n v="14"/>
    <n v="37"/>
    <n v="52"/>
    <n v="71"/>
    <n v="29"/>
    <n v="75"/>
    <n v="7"/>
    <n v="9"/>
    <n v="335"/>
    <n v="808"/>
    <n v="187420.46868128999"/>
    <n v="1753153.32"/>
    <n v="34149"/>
    <n v="74.2"/>
    <n v="6.7"/>
    <n v="0.83044554455445541"/>
    <n v="0.13985148514851486"/>
    <n v="1.7326732673267328E-2"/>
    <n v="0.11044776119402985"/>
    <n v="0.15522388059701492"/>
    <n v="0.21194029850746268"/>
    <n v="8.6567164179104483E-2"/>
    <n v="0.22388059701492538"/>
    <n v="2.0895522388059702E-2"/>
    <n v="2.6865671641791045E-2"/>
    <n v="2.1155667824439534E-2"/>
    <n v="5.1026207767603408E-2"/>
    <n v="11.835836354991473"/>
    <n v="110.71381875592043"/>
    <n v="34149"/>
    <n v="0.74199999999999999"/>
    <n v="6.7000000000000004E-2"/>
    <s v="потенциал"/>
    <n v="5.6072747445950068E-2"/>
    <s v="потенциал"/>
    <x v="593"/>
    <x v="8"/>
  </r>
  <r>
    <n v="800"/>
    <s v="33"/>
    <s v="Владимирская"/>
    <s v="ЛАКИНСК"/>
    <n v="15707"/>
    <n v="0"/>
    <n v="0"/>
    <n v="0"/>
    <n v="534"/>
    <n v="12"/>
    <n v="1"/>
    <n v="8"/>
    <n v="33"/>
    <n v="39"/>
    <n v="9"/>
    <n v="107"/>
    <n v="1"/>
    <n v="1"/>
    <n v="254"/>
    <n v="553"/>
    <n v="8005.0634717615303"/>
    <n v="1843288.67"/>
    <n v="20569"/>
    <n v="69.8"/>
    <n v="4.3"/>
    <n v="0.96564195298372513"/>
    <n v="2.1699819168173599E-2"/>
    <n v="1.8083182640144665E-3"/>
    <n v="3.1496062992125984E-2"/>
    <n v="0.12992125984251968"/>
    <n v="0.15354330708661418"/>
    <n v="3.5433070866141732E-2"/>
    <n v="0.42125984251968501"/>
    <n v="3.937007874015748E-3"/>
    <n v="3.937007874015748E-3"/>
    <n v="1.61711338893487E-2"/>
    <n v="3.5207232444133187E-2"/>
    <n v="0.50964942202594576"/>
    <n v="117.35459794995862"/>
    <n v="20569"/>
    <n v="0.69799999999999995"/>
    <n v="4.2999999999999997E-2"/>
    <s v="потенциал"/>
    <n v="6.2447674634600124E-2"/>
    <s v="потенциал"/>
    <x v="594"/>
    <x v="6"/>
  </r>
  <r>
    <n v="801"/>
    <s v="46"/>
    <s v="Курская"/>
    <s v="РЫЛЬСК"/>
    <n v="15667"/>
    <n v="0"/>
    <n v="0"/>
    <n v="0"/>
    <n v="277"/>
    <n v="6"/>
    <n v="0"/>
    <n v="2"/>
    <n v="6"/>
    <n v="50"/>
    <n v="0"/>
    <n v="30"/>
    <n v="2"/>
    <n v="1"/>
    <n v="96"/>
    <n v="293"/>
    <n v="15866.7673386805"/>
    <n v="563606.30000000005"/>
    <n v="23188"/>
    <n v="67.099999999999994"/>
    <n v="3.9"/>
    <n v="0.94539249146757676"/>
    <n v="2.0477815699658702E-2"/>
    <n v="0"/>
    <n v="2.0833333333333332E-2"/>
    <n v="6.25E-2"/>
    <n v="0.52083333333333337"/>
    <n v="0"/>
    <n v="0.3125"/>
    <n v="2.0833333333333332E-2"/>
    <n v="1.0416666666666666E-2"/>
    <n v="6.1275292015063512E-3"/>
    <n v="1.8701729750430843E-2"/>
    <n v="1.0127508354299164"/>
    <n v="35.974104806280721"/>
    <n v="23188"/>
    <n v="0.67099999999999993"/>
    <n v="3.9E-2"/>
    <s v="потенциал"/>
    <n v="3.8691512280848654E-2"/>
    <s v="потенциал"/>
    <x v="595"/>
    <x v="7"/>
  </r>
  <r>
    <n v="802"/>
    <s v="10"/>
    <s v="Карелия"/>
    <s v="МЕДВЕЖЬЕГОРСК"/>
    <n v="15536"/>
    <n v="0"/>
    <n v="0"/>
    <n v="0"/>
    <n v="170"/>
    <n v="3"/>
    <n v="4"/>
    <n v="3"/>
    <n v="16"/>
    <n v="29"/>
    <n v="4"/>
    <n v="11"/>
    <n v="0"/>
    <n v="1"/>
    <n v="88"/>
    <n v="185"/>
    <n v="-85720.751282178797"/>
    <n v="782103.25399999996"/>
    <n v="22939"/>
    <n v="67.099999999999994"/>
    <n v="8.1"/>
    <n v="0.91891891891891897"/>
    <n v="1.6216216216216217E-2"/>
    <n v="2.1621621621621623E-2"/>
    <n v="3.4090909090909088E-2"/>
    <n v="0.18181818181818182"/>
    <n v="0.32954545454545453"/>
    <n v="4.5454545454545456E-2"/>
    <n v="0.125"/>
    <n v="0"/>
    <n v="1.1363636363636364E-2"/>
    <n v="5.6642636457260552E-3"/>
    <n v="1.1907826982492277E-2"/>
    <n v="-5.5175560814996647"/>
    <n v="50.341352600411945"/>
    <n v="22939"/>
    <n v="0.67099999999999993"/>
    <n v="8.1000000000000003E-2"/>
    <s v="потенциал"/>
    <n v="4.8991176808558419E-2"/>
    <s v="потенциал"/>
    <x v="596"/>
    <x v="5"/>
  </r>
  <r>
    <n v="803"/>
    <s v="35"/>
    <s v="Вологодская"/>
    <s v="ГРЯЗОВЕЦ"/>
    <n v="15528"/>
    <n v="0"/>
    <n v="1"/>
    <n v="0"/>
    <n v="191"/>
    <n v="5"/>
    <n v="0"/>
    <n v="1"/>
    <n v="10"/>
    <n v="35"/>
    <n v="1"/>
    <n v="13"/>
    <n v="1"/>
    <n v="0"/>
    <n v="95"/>
    <n v="198"/>
    <n v="36679.369153224798"/>
    <n v="263428.96999999997"/>
    <n v="22801"/>
    <n v="69"/>
    <n v="5.6"/>
    <n v="0.96464646464646464"/>
    <n v="2.5252525252525252E-2"/>
    <n v="0"/>
    <n v="1.0526315789473684E-2"/>
    <n v="0.10526315789473684"/>
    <n v="0.36842105263157893"/>
    <n v="1.0526315789473684E-2"/>
    <n v="0.1368421052631579"/>
    <n v="1.0526315789473684E-2"/>
    <n v="0"/>
    <n v="6.1179804224626485E-3"/>
    <n v="1.2751159196290572E-2"/>
    <n v="2.36214381460747"/>
    <n v="16.96477138073158"/>
    <n v="22801"/>
    <n v="0.69"/>
    <n v="5.5999999999999994E-2"/>
    <s v="потенциал"/>
    <s v="не потенциал"/>
    <s v="потенциал"/>
    <x v="0"/>
    <x v="5"/>
  </r>
  <r>
    <n v="804"/>
    <s v="34"/>
    <s v="Волгоградская"/>
    <s v="ЛЕНИНСК"/>
    <n v="15527"/>
    <n v="0"/>
    <n v="0"/>
    <n v="0"/>
    <n v="798"/>
    <n v="29"/>
    <n v="0"/>
    <n v="27"/>
    <n v="39"/>
    <n v="73"/>
    <n v="21"/>
    <n v="89"/>
    <n v="3"/>
    <n v="2"/>
    <n v="345"/>
    <n v="830"/>
    <n v="89232.127910622294"/>
    <n v="1114289.395"/>
    <n v="19056"/>
    <n v="66.900000000000006"/>
    <n v="6.6"/>
    <n v="0.96144578313253015"/>
    <n v="3.4939759036144581E-2"/>
    <n v="0"/>
    <n v="7.8260869565217397E-2"/>
    <n v="0.11304347826086956"/>
    <n v="0.21159420289855072"/>
    <n v="6.0869565217391307E-2"/>
    <n v="0.25797101449275361"/>
    <n v="8.6956521739130436E-3"/>
    <n v="5.7971014492753624E-3"/>
    <n v="2.2219359824821278E-2"/>
    <n v="5.3455271462613509E-2"/>
    <n v="5.7469007477698391"/>
    <n v="71.764629033296842"/>
    <n v="19056"/>
    <n v="0.66900000000000004"/>
    <n v="6.6000000000000003E-2"/>
    <s v="потенциал"/>
    <n v="4.8991176808558419E-2"/>
    <s v="потенциал"/>
    <x v="597"/>
    <x v="5"/>
  </r>
  <r>
    <n v="805"/>
    <s v="66"/>
    <s v="Свердловская"/>
    <s v="ДЕГТЯРСК"/>
    <n v="15521"/>
    <n v="0"/>
    <n v="0"/>
    <n v="0"/>
    <n v="892"/>
    <n v="65"/>
    <n v="6"/>
    <n v="62"/>
    <n v="60"/>
    <n v="92"/>
    <n v="46"/>
    <n v="106"/>
    <n v="9"/>
    <n v="7"/>
    <n v="497"/>
    <n v="967"/>
    <n v="58842.957948377902"/>
    <n v="1585126.7150000001"/>
    <n v="32157"/>
    <n v="69.400000000000006"/>
    <n v="6.1"/>
    <n v="0.92244053774560497"/>
    <n v="6.7218200620475704E-2"/>
    <n v="6.2047569803516025E-3"/>
    <n v="0.12474849094567404"/>
    <n v="0.12072434607645875"/>
    <n v="0.18511066398390341"/>
    <n v="9.2555331991951706E-2"/>
    <n v="0.21327967806841047"/>
    <n v="1.8108651911468814E-2"/>
    <n v="1.4084507042253521E-2"/>
    <n v="3.2021132658978158E-2"/>
    <n v="6.2302686682559116E-2"/>
    <n v="3.7911834255768251"/>
    <n v="102.12787288190195"/>
    <n v="32157"/>
    <n v="0.69400000000000006"/>
    <n v="6.0999999999999999E-2"/>
    <s v="потенциал"/>
    <n v="5.6072747445950068E-2"/>
    <s v="потенциал"/>
    <x v="598"/>
    <x v="8"/>
  </r>
  <r>
    <n v="806"/>
    <s v="53"/>
    <s v="Новгородская"/>
    <s v="ЧУДОВО"/>
    <n v="15401"/>
    <n v="0"/>
    <n v="0"/>
    <n v="0"/>
    <n v="241"/>
    <n v="8"/>
    <n v="3"/>
    <n v="0"/>
    <n v="8"/>
    <n v="36"/>
    <n v="1"/>
    <n v="32"/>
    <n v="3"/>
    <n v="2"/>
    <n v="102"/>
    <n v="258"/>
    <n v="45263.103542033299"/>
    <n v="569597.27"/>
    <n v="23703"/>
    <n v="68.7"/>
    <n v="3.7"/>
    <n v="0.93410852713178294"/>
    <n v="3.1007751937984496E-2"/>
    <n v="1.1627906976744186E-2"/>
    <n v="0"/>
    <n v="7.8431372549019607E-2"/>
    <n v="0.35294117647058826"/>
    <n v="9.8039215686274508E-3"/>
    <n v="0.31372549019607843"/>
    <n v="2.9411764705882353E-2"/>
    <n v="1.9607843137254902E-2"/>
    <n v="6.6229465619115644E-3"/>
    <n v="1.6752158950717487E-2"/>
    <n v="2.9389717253446723"/>
    <n v="36.984434127654048"/>
    <n v="23703"/>
    <n v="0.68700000000000006"/>
    <n v="3.7000000000000005E-2"/>
    <s v="потенциал"/>
    <n v="3.8691512280848654E-2"/>
    <s v="потенциал"/>
    <x v="599"/>
    <x v="7"/>
  </r>
  <r>
    <n v="807"/>
    <s v="38"/>
    <s v="Иркутская"/>
    <s v="БОДАЙБО"/>
    <n v="15331"/>
    <n v="0"/>
    <n v="0"/>
    <n v="0"/>
    <n v="162"/>
    <n v="24"/>
    <n v="2"/>
    <n v="6"/>
    <n v="9"/>
    <n v="13"/>
    <n v="0"/>
    <n v="19"/>
    <n v="3"/>
    <n v="2"/>
    <n v="81"/>
    <n v="190"/>
    <n v="14819.472184997099"/>
    <n v="360293.38"/>
    <n v="20224"/>
    <n v="68.099999999999994"/>
    <n v="8.8000000000000007"/>
    <n v="0.85263157894736841"/>
    <n v="0.12631578947368421"/>
    <n v="1.0526315789473684E-2"/>
    <n v="7.407407407407407E-2"/>
    <n v="0.1111111111111111"/>
    <n v="0.16049382716049382"/>
    <n v="0"/>
    <n v="0.23456790123456789"/>
    <n v="3.7037037037037035E-2"/>
    <n v="2.4691358024691357E-2"/>
    <n v="5.2834126932359273E-3"/>
    <n v="1.2393190268084274E-2"/>
    <n v="0.96663441295395602"/>
    <n v="23.500970582479944"/>
    <n v="20224"/>
    <n v="0.68099999999999994"/>
    <n v="8.8000000000000009E-2"/>
    <s v="потенциал"/>
    <n v="6.4049399508168792E-2"/>
    <s v="потенциал"/>
    <x v="600"/>
    <x v="3"/>
  </r>
  <r>
    <n v="808"/>
    <s v="71"/>
    <s v="Тульская"/>
    <s v="ВЕНЕВ"/>
    <n v="15220"/>
    <n v="0"/>
    <n v="0"/>
    <n v="0"/>
    <n v="644"/>
    <n v="28"/>
    <n v="0"/>
    <n v="21"/>
    <n v="64"/>
    <n v="78"/>
    <n v="10"/>
    <n v="98"/>
    <n v="3"/>
    <n v="3"/>
    <n v="321"/>
    <n v="678"/>
    <n v="48984.321635294"/>
    <n v="1693459.0549999999"/>
    <n v="23040"/>
    <n v="68.5"/>
    <n v="4.0999999999999996"/>
    <n v="0.94985250737463123"/>
    <n v="4.1297935103244837E-2"/>
    <n v="0"/>
    <n v="6.5420560747663545E-2"/>
    <n v="0.19937694704049844"/>
    <n v="0.24299065420560748"/>
    <n v="3.1152647975077882E-2"/>
    <n v="0.30529595015576322"/>
    <n v="9.3457943925233638E-3"/>
    <n v="9.3457943925233638E-3"/>
    <n v="2.1090670170827858E-2"/>
    <n v="4.4546649145860713E-2"/>
    <n v="3.2184179786658342"/>
    <n v="111.26537812089356"/>
    <n v="23040"/>
    <n v="0.68500000000000005"/>
    <n v="4.0999999999999995E-2"/>
    <s v="потенциал"/>
    <n v="3.8691512280848654E-2"/>
    <s v="потенциал"/>
    <x v="601"/>
    <x v="7"/>
  </r>
  <r>
    <n v="809"/>
    <s v="68"/>
    <s v="Тамбовская"/>
    <s v="ЖЕРДЕВКА"/>
    <n v="15211"/>
    <n v="0"/>
    <n v="1"/>
    <n v="0"/>
    <n v="210"/>
    <n v="7"/>
    <n v="2"/>
    <n v="1"/>
    <n v="4"/>
    <n v="13"/>
    <n v="0"/>
    <n v="31"/>
    <n v="0"/>
    <n v="0"/>
    <n v="72"/>
    <n v="221"/>
    <n v="39767.611023184603"/>
    <n v="641485.46"/>
    <n v="22377"/>
    <n v="63.8"/>
    <n v="4.3"/>
    <n v="0.95022624434389136"/>
    <n v="3.1674208144796379E-2"/>
    <n v="9.0497737556561094E-3"/>
    <n v="1.3888888888888888E-2"/>
    <n v="5.5555555555555552E-2"/>
    <n v="0.18055555555555555"/>
    <n v="0"/>
    <n v="0.43055555555555558"/>
    <n v="0"/>
    <n v="0"/>
    <n v="4.7334166064032608E-3"/>
    <n v="1.4528959305765565E-2"/>
    <n v="2.6143982001962134"/>
    <n v="42.172471237919922"/>
    <n v="22377"/>
    <n v="0.63800000000000001"/>
    <n v="4.2999999999999997E-2"/>
    <s v="потенциал"/>
    <s v="не потенциал"/>
    <s v="потенциал"/>
    <x v="0"/>
    <x v="6"/>
  </r>
  <r>
    <n v="810"/>
    <s v="33"/>
    <s v="Владимирская"/>
    <s v="МЕЛЕНКИ"/>
    <n v="15208"/>
    <n v="0"/>
    <n v="0"/>
    <n v="0"/>
    <n v="318"/>
    <n v="3"/>
    <n v="0"/>
    <n v="6"/>
    <n v="18"/>
    <n v="42"/>
    <n v="4"/>
    <n v="41"/>
    <n v="1"/>
    <n v="0"/>
    <n v="148"/>
    <n v="322"/>
    <n v="29397.972540563402"/>
    <n v="655809.46"/>
    <n v="20569"/>
    <n v="69.8"/>
    <n v="4.3"/>
    <n v="0.98757763975155277"/>
    <n v="9.316770186335404E-3"/>
    <n v="0"/>
    <n v="4.0540540540540543E-2"/>
    <n v="0.12162162162162163"/>
    <n v="0.28378378378378377"/>
    <n v="2.7027027027027029E-2"/>
    <n v="0.27702702702702703"/>
    <n v="6.7567567567567571E-3"/>
    <n v="0"/>
    <n v="9.7317201472908992E-3"/>
    <n v="2.1173066806943714E-2"/>
    <n v="1.9330597409628749"/>
    <n v="43.122663072067333"/>
    <n v="20569"/>
    <n v="0.69799999999999995"/>
    <n v="4.2999999999999997E-2"/>
    <s v="потенциал"/>
    <n v="6.2447674634600124E-2"/>
    <s v="потенциал"/>
    <x v="602"/>
    <x v="6"/>
  </r>
  <r>
    <n v="811"/>
    <s v="33"/>
    <s v="Владимирская"/>
    <s v="ПЕТУШКИ"/>
    <n v="15167"/>
    <n v="0"/>
    <n v="0"/>
    <n v="0"/>
    <n v="366"/>
    <n v="22"/>
    <n v="1"/>
    <n v="11"/>
    <n v="17"/>
    <n v="18"/>
    <n v="7"/>
    <n v="76"/>
    <n v="5"/>
    <n v="0"/>
    <n v="142"/>
    <n v="392"/>
    <n v="10750.558800242599"/>
    <n v="1443175.4550000001"/>
    <n v="20569"/>
    <n v="69.8"/>
    <n v="4.3"/>
    <n v="0.93367346938775508"/>
    <n v="5.6122448979591837E-2"/>
    <n v="2.5510204081632651E-3"/>
    <n v="7.746478873239436E-2"/>
    <n v="0.11971830985915492"/>
    <n v="0.12676056338028169"/>
    <n v="4.9295774647887321E-2"/>
    <n v="0.53521126760563376"/>
    <n v="3.5211267605633804E-2"/>
    <n v="0"/>
    <n v="9.3624315949100024E-3"/>
    <n v="2.584558581130085E-2"/>
    <n v="0.70881247446710616"/>
    <n v="95.152334344300129"/>
    <n v="20569"/>
    <n v="0.69799999999999995"/>
    <n v="4.2999999999999997E-2"/>
    <s v="потенциал"/>
    <n v="6.2447674634600124E-2"/>
    <s v="потенциал"/>
    <x v="603"/>
    <x v="6"/>
  </r>
  <r>
    <n v="812"/>
    <s v="51"/>
    <s v="Мурманская"/>
    <s v="ПОЛЯРНЫЕ ЗОРИ"/>
    <n v="15106"/>
    <n v="0"/>
    <n v="0"/>
    <n v="0"/>
    <n v="438"/>
    <n v="57"/>
    <n v="1"/>
    <n v="3"/>
    <n v="21"/>
    <n v="42"/>
    <n v="2"/>
    <n v="44"/>
    <n v="3"/>
    <n v="3"/>
    <n v="238"/>
    <n v="499"/>
    <n v="-25745.236463323999"/>
    <n v="958858.245"/>
    <n v="34149"/>
    <n v="74.2"/>
    <n v="6.7"/>
    <n v="0.87775551102204408"/>
    <n v="0.11422845691382766"/>
    <n v="2.004008016032064E-3"/>
    <n v="1.2605042016806723E-2"/>
    <n v="8.8235294117647065E-2"/>
    <n v="0.17647058823529413"/>
    <n v="8.4033613445378148E-3"/>
    <n v="0.18487394957983194"/>
    <n v="1.2605042016806723E-2"/>
    <n v="1.2605042016806723E-2"/>
    <n v="1.5755329008341055E-2"/>
    <n v="3.303323182841255E-2"/>
    <n v="-1.7043053398202039"/>
    <n v="63.475324043426454"/>
    <n v="34149"/>
    <n v="0.74199999999999999"/>
    <n v="6.7000000000000004E-2"/>
    <s v="потенциал"/>
    <n v="5.6072747445950068E-2"/>
    <s v="потенциал"/>
    <x v="604"/>
    <x v="8"/>
  </r>
  <r>
    <n v="813"/>
    <s v="34"/>
    <s v="Волгоградская"/>
    <s v="НИКОЛАЕВСК"/>
    <n v="15081"/>
    <n v="0"/>
    <n v="0"/>
    <n v="0"/>
    <n v="397"/>
    <n v="21"/>
    <n v="2"/>
    <n v="11"/>
    <n v="18"/>
    <n v="30"/>
    <n v="6"/>
    <n v="47"/>
    <n v="1"/>
    <n v="2"/>
    <n v="138"/>
    <n v="425"/>
    <n v="28598.372072082799"/>
    <n v="696364.31"/>
    <n v="19056"/>
    <n v="66.900000000000006"/>
    <n v="6.6"/>
    <n v="0.9341176470588235"/>
    <n v="4.9411764705882349E-2"/>
    <n v="4.7058823529411761E-3"/>
    <n v="7.9710144927536225E-2"/>
    <n v="0.13043478260869565"/>
    <n v="0.21739130434782608"/>
    <n v="4.3478260869565216E-2"/>
    <n v="0.34057971014492755"/>
    <n v="7.246376811594203E-3"/>
    <n v="1.4492753623188406E-2"/>
    <n v="9.1505868311119957E-3"/>
    <n v="2.8181155095815928E-2"/>
    <n v="1.8963180208263908"/>
    <n v="46.17494264306081"/>
    <n v="19056"/>
    <n v="0.66900000000000004"/>
    <n v="6.6000000000000003E-2"/>
    <s v="потенциал"/>
    <n v="4.8991176808558419E-2"/>
    <s v="потенциал"/>
    <x v="605"/>
    <x v="5"/>
  </r>
  <r>
    <n v="814"/>
    <s v="61"/>
    <s v="Ростовская"/>
    <s v="ЦИМЛЯНСК"/>
    <n v="15029"/>
    <n v="0"/>
    <n v="0"/>
    <n v="0"/>
    <n v="584"/>
    <n v="21"/>
    <n v="3"/>
    <n v="9"/>
    <n v="36"/>
    <n v="85"/>
    <n v="8"/>
    <n v="37"/>
    <n v="0"/>
    <n v="0"/>
    <n v="284"/>
    <n v="619"/>
    <n v="132593.592182447"/>
    <n v="738953.16"/>
    <n v="23355"/>
    <n v="65.599999999999994"/>
    <n v="5.9"/>
    <n v="0.94345718901453957"/>
    <n v="3.3925686591276254E-2"/>
    <n v="4.8465266558966073E-3"/>
    <n v="3.1690140845070422E-2"/>
    <n v="0.12676056338028169"/>
    <n v="0.29929577464788731"/>
    <n v="2.8169014084507043E-2"/>
    <n v="0.13028169014084506"/>
    <n v="0"/>
    <n v="0"/>
    <n v="1.8896799520926211E-2"/>
    <n v="4.1187038392441283E-2"/>
    <n v="8.8225159479970063"/>
    <n v="49.168484929137001"/>
    <n v="23355"/>
    <n v="0.65599999999999992"/>
    <n v="5.9000000000000004E-2"/>
    <s v="потенциал"/>
    <n v="4.8991176808558419E-2"/>
    <s v="потенциал"/>
    <x v="606"/>
    <x v="5"/>
  </r>
  <r>
    <n v="815"/>
    <s v="32"/>
    <s v="Брянская"/>
    <s v="ТРУБЧЕВСК"/>
    <n v="15014"/>
    <n v="0"/>
    <n v="1"/>
    <n v="0"/>
    <n v="209"/>
    <n v="9"/>
    <n v="0"/>
    <n v="1"/>
    <n v="4"/>
    <n v="16"/>
    <n v="0"/>
    <n v="80"/>
    <n v="2"/>
    <n v="0"/>
    <n v="111"/>
    <n v="222"/>
    <n v="28418.421382600001"/>
    <n v="1531186.4634"/>
    <n v="22039"/>
    <n v="66.8"/>
    <n v="5"/>
    <n v="0.94144144144144148"/>
    <n v="4.0540540540540543E-2"/>
    <n v="0"/>
    <n v="9.0090090090090089E-3"/>
    <n v="3.6036036036036036E-2"/>
    <n v="0.14414414414414414"/>
    <n v="0"/>
    <n v="0.72072072072072069"/>
    <n v="1.8018018018018018E-2"/>
    <n v="0"/>
    <n v="7.393099773544692E-3"/>
    <n v="1.4786199547089384E-2"/>
    <n v="1.89279481701079"/>
    <n v="101.98391257493006"/>
    <n v="22039"/>
    <n v="0.66799999999999993"/>
    <n v="0.05"/>
    <s v="потенциал"/>
    <s v="не потенциал"/>
    <s v="потенциал"/>
    <x v="0"/>
    <x v="6"/>
  </r>
  <r>
    <n v="816"/>
    <s v="75"/>
    <s v="Забайкальский"/>
    <s v="НЕРЧИНСК"/>
    <n v="14976"/>
    <n v="1"/>
    <n v="0"/>
    <n v="0"/>
    <n v="72"/>
    <n v="1"/>
    <n v="0"/>
    <n v="0"/>
    <n v="4"/>
    <n v="21"/>
    <n v="1"/>
    <n v="8"/>
    <n v="0"/>
    <n v="0"/>
    <n v="38"/>
    <n v="75"/>
    <n v="-131873.67811726901"/>
    <n v="135264.94"/>
    <n v="20520"/>
    <n v="65.599999999999994"/>
    <n v="10"/>
    <n v="0.96"/>
    <n v="1.3333333333333334E-2"/>
    <n v="0"/>
    <n v="0"/>
    <n v="0.10526315789473684"/>
    <n v="0.55263157894736847"/>
    <n v="2.6315789473684209E-2"/>
    <n v="0.21052631578947367"/>
    <n v="0"/>
    <n v="0"/>
    <n v="2.5373931623931625E-3"/>
    <n v="5.0080128205128209E-3"/>
    <n v="-8.8056676093261892"/>
    <n v="9.0321140491452994"/>
    <n v="20520"/>
    <n v="0.65599999999999992"/>
    <n v="0.1"/>
    <s v="потенциал"/>
    <s v="не потенциал"/>
    <s v="потенциал"/>
    <x v="0"/>
    <x v="3"/>
  </r>
  <r>
    <n v="817"/>
    <s v="52"/>
    <s v="Нижегородская"/>
    <s v="ЛУКОЯНОВ"/>
    <n v="14949"/>
    <n v="0"/>
    <n v="0"/>
    <n v="0"/>
    <n v="349"/>
    <n v="8"/>
    <n v="2"/>
    <n v="3"/>
    <n v="15"/>
    <n v="31"/>
    <n v="5"/>
    <n v="62"/>
    <n v="3"/>
    <n v="0"/>
    <n v="138"/>
    <n v="361"/>
    <n v="42547.314125020297"/>
    <n v="983179.74"/>
    <n v="27930"/>
    <n v="70.400000000000006"/>
    <n v="4.2"/>
    <n v="0.96675900277008309"/>
    <n v="2.2160664819944598E-2"/>
    <n v="5.5401662049861496E-3"/>
    <n v="2.1739130434782608E-2"/>
    <n v="0.10869565217391304"/>
    <n v="0.22463768115942029"/>
    <n v="3.6231884057971016E-2"/>
    <n v="0.44927536231884058"/>
    <n v="2.1739130434782608E-2"/>
    <n v="0"/>
    <n v="9.2313867148304234E-3"/>
    <n v="2.4148772493143355E-2"/>
    <n v="2.8461645678654288"/>
    <n v="65.768930363235"/>
    <n v="27930"/>
    <n v="0.70400000000000007"/>
    <n v="4.2000000000000003E-2"/>
    <s v="потенциал"/>
    <n v="3.8691512280848654E-2"/>
    <s v="потенциал"/>
    <x v="607"/>
    <x v="7"/>
  </r>
  <r>
    <n v="818"/>
    <s v="54"/>
    <s v="Новосибирская"/>
    <s v="КУПИНО"/>
    <n v="14893"/>
    <n v="0"/>
    <n v="0"/>
    <n v="0"/>
    <n v="492"/>
    <n v="17"/>
    <n v="3"/>
    <n v="3"/>
    <n v="27"/>
    <n v="86"/>
    <n v="3"/>
    <n v="47"/>
    <n v="4"/>
    <n v="1"/>
    <n v="190"/>
    <n v="529"/>
    <n v="40662.667098115198"/>
    <n v="647766.07999999996"/>
    <n v="23110"/>
    <n v="68.599999999999994"/>
    <n v="5.0999999999999996"/>
    <n v="0.93005671077504726"/>
    <n v="3.2136105860113423E-2"/>
    <n v="5.6710775047258983E-3"/>
    <n v="1.5789473684210527E-2"/>
    <n v="0.14210526315789473"/>
    <n v="0.45263157894736844"/>
    <n v="1.5789473684210527E-2"/>
    <n v="0.24736842105263157"/>
    <n v="2.1052631578947368E-2"/>
    <n v="5.263157894736842E-3"/>
    <n v="1.275767138924327E-2"/>
    <n v="3.552004297320889E-2"/>
    <n v="2.7303207613049887"/>
    <n v="43.494667293359292"/>
    <n v="23110"/>
    <n v="0.68599999999999994"/>
    <n v="5.0999999999999997E-2"/>
    <s v="потенциал"/>
    <n v="3.8691512280848654E-2"/>
    <s v="потенциал"/>
    <x v="608"/>
    <x v="7"/>
  </r>
  <r>
    <n v="819"/>
    <s v="33"/>
    <s v="Владимирская"/>
    <s v="КАРАБАНОВО"/>
    <n v="14868"/>
    <n v="0"/>
    <n v="0"/>
    <n v="0"/>
    <n v="499"/>
    <n v="14"/>
    <n v="0"/>
    <n v="3"/>
    <n v="13"/>
    <n v="21"/>
    <n v="2"/>
    <n v="115"/>
    <n v="5"/>
    <n v="3"/>
    <n v="232"/>
    <n v="515"/>
    <n v="76597.143044487399"/>
    <n v="2016242.9650000001"/>
    <n v="20569"/>
    <n v="69.8"/>
    <n v="4.3"/>
    <n v="0.96893203883495149"/>
    <n v="2.7184466019417475E-2"/>
    <n v="0"/>
    <n v="1.2931034482758621E-2"/>
    <n v="5.6034482758620691E-2"/>
    <n v="9.0517241379310345E-2"/>
    <n v="8.6206896551724137E-3"/>
    <n v="0.49568965517241381"/>
    <n v="2.1551724137931036E-2"/>
    <n v="1.2931034482758621E-2"/>
    <n v="1.5603981705676621E-2"/>
    <n v="3.4638149044928707E-2"/>
    <n v="5.1518121498848126"/>
    <n v="135.60956181059996"/>
    <n v="20569"/>
    <n v="0.69799999999999995"/>
    <n v="4.2999999999999997E-2"/>
    <s v="потенциал"/>
    <n v="6.2447674634600124E-2"/>
    <s v="потенциал"/>
    <x v="609"/>
    <x v="6"/>
  </r>
  <r>
    <n v="820"/>
    <s v="24"/>
    <s v="Красноярский"/>
    <s v="КОДИНСК"/>
    <n v="14835"/>
    <n v="0"/>
    <n v="0"/>
    <n v="0"/>
    <n v="502"/>
    <n v="45"/>
    <n v="7"/>
    <n v="18"/>
    <n v="40"/>
    <n v="61"/>
    <n v="9"/>
    <n v="130"/>
    <n v="1"/>
    <n v="4"/>
    <n v="293"/>
    <n v="560"/>
    <n v="-176789.83831188799"/>
    <n v="2073181.335"/>
    <n v="24806"/>
    <n v="69.599999999999994"/>
    <n v="5"/>
    <n v="0.89642857142857146"/>
    <n v="8.0357142857142863E-2"/>
    <n v="1.2500000000000001E-2"/>
    <n v="6.1433447098976107E-2"/>
    <n v="0.13651877133105803"/>
    <n v="0.20819112627986347"/>
    <n v="3.0716723549488054E-2"/>
    <n v="0.44368600682593856"/>
    <n v="3.4129692832764505E-3"/>
    <n v="1.3651877133105802E-2"/>
    <n v="1.9750589821368385E-2"/>
    <n v="3.7748567576676779E-2"/>
    <n v="-11.917077068546545"/>
    <n v="139.74933164812941"/>
    <n v="24806"/>
    <n v="0.69599999999999995"/>
    <n v="0.05"/>
    <s v="потенциал"/>
    <n v="3.8691512280848654E-2"/>
    <s v="потенциал"/>
    <x v="610"/>
    <x v="7"/>
  </r>
  <r>
    <n v="821"/>
    <s v="22"/>
    <s v="Алтайский"/>
    <s v="БЕЛОКУРИХА"/>
    <n v="14660"/>
    <n v="0"/>
    <n v="0"/>
    <n v="0"/>
    <n v="879"/>
    <n v="40"/>
    <n v="7"/>
    <n v="30"/>
    <n v="77"/>
    <n v="191"/>
    <n v="33"/>
    <n v="58"/>
    <n v="3"/>
    <n v="2"/>
    <n v="467"/>
    <n v="938"/>
    <n v="144850.58783580799"/>
    <n v="813958.68500000006"/>
    <n v="18434"/>
    <n v="63.6"/>
    <n v="7.2"/>
    <n v="0.93710021321961623"/>
    <n v="4.2643923240938165E-2"/>
    <n v="7.462686567164179E-3"/>
    <n v="6.4239828693790149E-2"/>
    <n v="0.16488222698072805"/>
    <n v="0.4089935760171306"/>
    <n v="7.0663811563169171E-2"/>
    <n v="0.12419700214132762"/>
    <n v="6.4239828693790149E-3"/>
    <n v="4.2826552462526769E-3"/>
    <n v="3.1855388813096859E-2"/>
    <n v="6.3983628922237384E-2"/>
    <n v="9.8806676559214193"/>
    <n v="55.522420532060032"/>
    <n v="18434"/>
    <n v="0.63600000000000001"/>
    <n v="7.2000000000000008E-2"/>
    <s v="потенциал"/>
    <n v="4.8991176808558419E-2"/>
    <s v="потенциал"/>
    <x v="611"/>
    <x v="5"/>
  </r>
  <r>
    <n v="822"/>
    <s v="11"/>
    <s v="Коми"/>
    <s v="ЕМВА"/>
    <n v="14574"/>
    <n v="0"/>
    <n v="0"/>
    <n v="0"/>
    <n v="354"/>
    <n v="5"/>
    <n v="0"/>
    <n v="2"/>
    <n v="12"/>
    <n v="70"/>
    <n v="0"/>
    <n v="13"/>
    <n v="1"/>
    <n v="0"/>
    <n v="140"/>
    <n v="363"/>
    <n v="21610.428174015899"/>
    <n v="106711.985"/>
    <n v="30844"/>
    <n v="69.900000000000006"/>
    <n v="6"/>
    <n v="0.97520661157024791"/>
    <n v="1.3774104683195593E-2"/>
    <n v="0"/>
    <n v="1.4285714285714285E-2"/>
    <n v="8.5714285714285715E-2"/>
    <n v="0.5"/>
    <n v="0"/>
    <n v="9.285714285714286E-2"/>
    <n v="7.1428571428571426E-3"/>
    <n v="0"/>
    <n v="9.6061479346781949E-3"/>
    <n v="2.4907369287772745E-2"/>
    <n v="1.4828069283666734"/>
    <n v="7.3220793879511463"/>
    <n v="30844"/>
    <n v="0.69900000000000007"/>
    <n v="0.06"/>
    <s v="потенциал"/>
    <n v="5.6072747445950068E-2"/>
    <s v="потенциал"/>
    <x v="612"/>
    <x v="8"/>
  </r>
  <r>
    <n v="823"/>
    <s v="52"/>
    <s v="Нижегородская"/>
    <s v="ПЕРВОМАЙСК"/>
    <n v="14567"/>
    <n v="0"/>
    <n v="0"/>
    <n v="0"/>
    <n v="370"/>
    <n v="17"/>
    <n v="2"/>
    <n v="2"/>
    <n v="14"/>
    <n v="85"/>
    <n v="2"/>
    <n v="39"/>
    <n v="2"/>
    <n v="2"/>
    <n v="177"/>
    <n v="393"/>
    <n v="-54110.074113665803"/>
    <n v="741348.66"/>
    <n v="27930"/>
    <n v="70.400000000000006"/>
    <n v="4.2"/>
    <n v="0.94147582697201015"/>
    <n v="4.3256997455470736E-2"/>
    <n v="5.0890585241730284E-3"/>
    <n v="1.1299435028248588E-2"/>
    <n v="7.909604519774012E-2"/>
    <n v="0.48022598870056499"/>
    <n v="1.1299435028248588E-2"/>
    <n v="0.22033898305084745"/>
    <n v="1.1299435028248588E-2"/>
    <n v="1.1299435028248588E-2"/>
    <n v="1.2150751699045788E-2"/>
    <n v="2.6978787670762682E-2"/>
    <n v="-3.714565395322702"/>
    <n v="50.892336102148697"/>
    <n v="27930"/>
    <n v="0.70400000000000007"/>
    <n v="4.2000000000000003E-2"/>
    <s v="потенциал"/>
    <n v="3.8691512280848654E-2"/>
    <s v="потенциал"/>
    <x v="613"/>
    <x v="7"/>
  </r>
  <r>
    <n v="824"/>
    <s v="27"/>
    <s v="Хабаровский"/>
    <s v="ВЯЗЕМСКИЙ"/>
    <n v="14556"/>
    <n v="0"/>
    <n v="0"/>
    <n v="0"/>
    <n v="253"/>
    <n v="22"/>
    <n v="3"/>
    <n v="6"/>
    <n v="20"/>
    <n v="53"/>
    <n v="7"/>
    <n v="47"/>
    <n v="2"/>
    <n v="2"/>
    <n v="144"/>
    <n v="282"/>
    <n v="55068.446450695003"/>
    <n v="902426.34499999997"/>
    <n v="31703"/>
    <n v="70.5"/>
    <n v="5.9"/>
    <n v="0.8971631205673759"/>
    <n v="7.8014184397163122E-2"/>
    <n v="1.0638297872340425E-2"/>
    <n v="4.1666666666666664E-2"/>
    <n v="0.1388888888888889"/>
    <n v="0.36805555555555558"/>
    <n v="4.8611111111111112E-2"/>
    <n v="0.3263888888888889"/>
    <n v="1.3888888888888888E-2"/>
    <n v="1.3888888888888888E-2"/>
    <n v="9.8928276999175595E-3"/>
    <n v="1.9373454245671887E-2"/>
    <n v="3.7832128641587661"/>
    <n v="61.996863492717779"/>
    <n v="31703"/>
    <n v="0.70499999999999996"/>
    <n v="5.9000000000000004E-2"/>
    <s v="потенциал"/>
    <n v="5.6072747445950068E-2"/>
    <s v="потенциал"/>
    <x v="614"/>
    <x v="8"/>
  </r>
  <r>
    <n v="825"/>
    <s v="59"/>
    <s v="Пермский"/>
    <s v="АЛЕКСАНДРОВСК"/>
    <n v="14502"/>
    <n v="0"/>
    <n v="1"/>
    <n v="0"/>
    <n v="1092"/>
    <n v="31"/>
    <n v="9"/>
    <n v="17"/>
    <n v="56"/>
    <n v="223"/>
    <n v="11"/>
    <n v="74"/>
    <n v="8"/>
    <n v="2"/>
    <n v="489"/>
    <n v="1156"/>
    <n v="162458.24173745001"/>
    <n v="1322484.74"/>
    <n v="28315"/>
    <n v="64.5"/>
    <n v="5.8"/>
    <n v="0.94463667820069208"/>
    <n v="2.6816608996539794E-2"/>
    <n v="7.7854671280276812E-3"/>
    <n v="3.4764826175869123E-2"/>
    <n v="0.11451942740286299"/>
    <n v="0.45603271983640081"/>
    <n v="2.2494887525562373E-2"/>
    <n v="0.15132924335378323"/>
    <n v="1.6359918200408999E-2"/>
    <n v="4.0899795501022499E-3"/>
    <n v="3.3719486967314853E-2"/>
    <n v="7.9713143014756585E-2"/>
    <n v="11.202471503065095"/>
    <n v="91.193265756447389"/>
    <n v="28315"/>
    <n v="0.64500000000000002"/>
    <n v="5.7999999999999996E-2"/>
    <s v="потенциал"/>
    <s v="не потенциал"/>
    <s v="потенциал"/>
    <x v="0"/>
    <x v="9"/>
  </r>
  <r>
    <n v="826"/>
    <s v="91"/>
    <s v="Крым"/>
    <s v="СУДАК"/>
    <n v="14495"/>
    <n v="0"/>
    <n v="0"/>
    <n v="0"/>
    <n v="22"/>
    <n v="7"/>
    <n v="1"/>
    <n v="0"/>
    <n v="0"/>
    <n v="0"/>
    <n v="0"/>
    <n v="5"/>
    <n v="2"/>
    <n v="1"/>
    <n v="5"/>
    <n v="30"/>
    <n v="10772.0773707178"/>
    <n v="269422.46999999997"/>
    <n v="0"/>
    <n v="0"/>
    <n v="0"/>
    <n v="0.73333333333333328"/>
    <n v="0.23333333333333334"/>
    <n v="3.3333333333333333E-2"/>
    <n v="0"/>
    <n v="0"/>
    <n v="0"/>
    <n v="0"/>
    <n v="1"/>
    <n v="0.4"/>
    <n v="0.2"/>
    <n v="3.4494653328734045E-4"/>
    <n v="2.0696791997240429E-3"/>
    <n v="0.74315814906642286"/>
    <n v="18.587269403242495"/>
    <n v="0"/>
    <n v="0"/>
    <n v="0"/>
    <s v="потенциал"/>
    <e v="#DIV/0!"/>
    <s v="потенциал"/>
    <x v="0"/>
    <x v="10"/>
  </r>
  <r>
    <n v="827"/>
    <s v="74"/>
    <s v="Челябинская"/>
    <s v="СИМ"/>
    <n v="14465"/>
    <n v="0"/>
    <n v="0"/>
    <n v="0"/>
    <n v="449"/>
    <n v="9"/>
    <n v="0"/>
    <n v="10"/>
    <n v="18"/>
    <n v="142"/>
    <n v="4"/>
    <n v="51"/>
    <n v="1"/>
    <n v="4"/>
    <n v="243"/>
    <n v="469"/>
    <n v="139289.81899312601"/>
    <n v="1051877.0649999999"/>
    <n v="23157"/>
    <n v="70.400000000000006"/>
    <n v="6.2"/>
    <n v="0.95735607675906187"/>
    <n v="1.9189765458422176E-2"/>
    <n v="0"/>
    <n v="4.1152263374485597E-2"/>
    <n v="7.407407407407407E-2"/>
    <n v="0.58436213991769548"/>
    <n v="1.646090534979424E-2"/>
    <n v="0.20987654320987653"/>
    <n v="4.11522633744856E-3"/>
    <n v="1.646090534979424E-2"/>
    <n v="1.6799170411337713E-2"/>
    <n v="3.2423090217767021E-2"/>
    <n v="9.6294378840736954"/>
    <n v="72.718773937089523"/>
    <n v="23157"/>
    <n v="0.70400000000000007"/>
    <n v="6.2E-2"/>
    <s v="потенциал"/>
    <n v="4.8991176808558419E-2"/>
    <s v="потенциал"/>
    <x v="615"/>
    <x v="5"/>
  </r>
  <r>
    <n v="828"/>
    <s v="16"/>
    <s v="Татарстан"/>
    <s v="МАМАДЫШ"/>
    <n v="14432"/>
    <n v="0"/>
    <n v="0"/>
    <n v="0"/>
    <n v="340"/>
    <n v="16"/>
    <n v="3"/>
    <n v="14"/>
    <n v="10"/>
    <n v="65"/>
    <n v="3"/>
    <n v="35"/>
    <n v="1"/>
    <n v="2"/>
    <n v="169"/>
    <n v="362"/>
    <n v="129751.51325546901"/>
    <n v="309410.71999999997"/>
    <n v="29830"/>
    <n v="70.900000000000006"/>
    <n v="3.9"/>
    <n v="0.93922651933701662"/>
    <n v="4.4198895027624308E-2"/>
    <n v="8.2872928176795577E-3"/>
    <n v="8.2840236686390539E-2"/>
    <n v="5.9171597633136092E-2"/>
    <n v="0.38461538461538464"/>
    <n v="1.7751479289940829E-2"/>
    <n v="0.20710059171597633"/>
    <n v="5.9171597633136093E-3"/>
    <n v="1.1834319526627219E-2"/>
    <n v="1.1710088691796008E-2"/>
    <n v="2.5083148558758313E-2"/>
    <n v="8.9905427699188607"/>
    <n v="21.43921286031042"/>
    <n v="29830"/>
    <n v="0.70900000000000007"/>
    <n v="3.9E-2"/>
    <s v="потенциал"/>
    <n v="7.2420036803003074E-2"/>
    <s v="потенциал"/>
    <x v="616"/>
    <x v="12"/>
  </r>
  <r>
    <n v="829"/>
    <s v="64"/>
    <s v="Саратовская"/>
    <s v="КРАСНЫЙ КУТ"/>
    <n v="14420"/>
    <n v="0"/>
    <n v="0"/>
    <n v="0"/>
    <n v="415"/>
    <n v="17"/>
    <n v="0"/>
    <n v="12"/>
    <n v="14"/>
    <n v="42"/>
    <n v="5"/>
    <n v="59"/>
    <n v="2"/>
    <n v="0"/>
    <n v="160"/>
    <n v="435"/>
    <n v="8794.3477795681192"/>
    <n v="1495843.885"/>
    <n v="17941"/>
    <n v="65.5"/>
    <n v="4.5999999999999996"/>
    <n v="0.95402298850574707"/>
    <n v="3.9080459770114942E-2"/>
    <n v="0"/>
    <n v="7.4999999999999997E-2"/>
    <n v="8.7499999999999994E-2"/>
    <n v="0.26250000000000001"/>
    <n v="3.125E-2"/>
    <n v="0.36875000000000002"/>
    <n v="1.2500000000000001E-2"/>
    <n v="0"/>
    <n v="1.1095700416088766E-2"/>
    <n v="3.0166435506241332E-2"/>
    <n v="0.60987155198114562"/>
    <n v="103.7339726074896"/>
    <n v="17941"/>
    <n v="0.65500000000000003"/>
    <n v="4.5999999999999999E-2"/>
    <s v="потенциал"/>
    <n v="6.2447674634600124E-2"/>
    <s v="потенциал"/>
    <x v="617"/>
    <x v="6"/>
  </r>
  <r>
    <n v="830"/>
    <s v="33"/>
    <s v="Владимирская"/>
    <s v="СТРУНИНО"/>
    <n v="14372"/>
    <n v="0"/>
    <n v="0"/>
    <n v="0"/>
    <n v="560"/>
    <n v="16"/>
    <n v="1"/>
    <n v="5"/>
    <n v="18"/>
    <n v="49"/>
    <n v="7"/>
    <n v="111"/>
    <n v="2"/>
    <n v="3"/>
    <n v="228"/>
    <n v="579"/>
    <n v="285920.80606363702"/>
    <n v="2180246"/>
    <n v="20569"/>
    <n v="69.8"/>
    <n v="4.3"/>
    <n v="0.9671848013816926"/>
    <n v="2.7633851468048358E-2"/>
    <n v="1.7271157167530224E-3"/>
    <n v="2.1929824561403508E-2"/>
    <n v="7.8947368421052627E-2"/>
    <n v="0.21491228070175439"/>
    <n v="3.0701754385964911E-2"/>
    <n v="0.48684210526315791"/>
    <n v="8.771929824561403E-3"/>
    <n v="1.3157894736842105E-2"/>
    <n v="1.5864180350681881E-2"/>
    <n v="4.0286668522126354E-2"/>
    <n v="19.894294883359102"/>
    <n v="151.70094628444198"/>
    <n v="20569"/>
    <n v="0.69799999999999995"/>
    <n v="4.2999999999999997E-2"/>
    <s v="потенциал"/>
    <n v="6.2447674634600124E-2"/>
    <s v="потенциал"/>
    <x v="618"/>
    <x v="6"/>
  </r>
  <r>
    <n v="831"/>
    <s v="34"/>
    <s v="Волгоградская"/>
    <s v="ДУБОВКА"/>
    <n v="14345"/>
    <n v="0"/>
    <n v="0"/>
    <n v="0"/>
    <n v="671"/>
    <n v="49"/>
    <n v="1"/>
    <n v="35"/>
    <n v="24"/>
    <n v="61"/>
    <n v="17"/>
    <n v="107"/>
    <n v="10"/>
    <n v="3"/>
    <n v="304"/>
    <n v="724"/>
    <n v="140132.18118688199"/>
    <n v="2414297.62"/>
    <n v="19056"/>
    <n v="66.900000000000006"/>
    <n v="6.6"/>
    <n v="0.92679558011049723"/>
    <n v="6.7679558011049717E-2"/>
    <n v="1.3812154696132596E-3"/>
    <n v="0.11513157894736842"/>
    <n v="7.8947368421052627E-2"/>
    <n v="0.20065789473684212"/>
    <n v="5.5921052631578948E-2"/>
    <n v="0.35197368421052633"/>
    <n v="3.2894736842105261E-2"/>
    <n v="9.8684210526315784E-3"/>
    <n v="2.119205298013245E-2"/>
    <n v="5.047054722899965E-2"/>
    <n v="9.7687125260984313"/>
    <n v="168.30237852910423"/>
    <n v="19056"/>
    <n v="0.66900000000000004"/>
    <n v="6.6000000000000003E-2"/>
    <s v="потенциал"/>
    <n v="4.8991176808558419E-2"/>
    <s v="потенциал"/>
    <x v="619"/>
    <x v="5"/>
  </r>
  <r>
    <n v="832"/>
    <s v="08"/>
    <s v="Калмыкия"/>
    <s v="ЛАГАНЬ"/>
    <n v="14323"/>
    <n v="0"/>
    <n v="1"/>
    <n v="0"/>
    <n v="377"/>
    <n v="17"/>
    <n v="1"/>
    <n v="2"/>
    <n v="16"/>
    <n v="45"/>
    <n v="0"/>
    <n v="41"/>
    <n v="0"/>
    <n v="1"/>
    <n v="131"/>
    <n v="402"/>
    <n v="-61527.041071949097"/>
    <n v="946966.995"/>
    <n v="12398"/>
    <n v="69.099999999999994"/>
    <n v="10.9"/>
    <n v="0.93781094527363185"/>
    <n v="4.228855721393035E-2"/>
    <n v="2.4875621890547263E-3"/>
    <n v="1.5267175572519083E-2"/>
    <n v="0.12213740458015267"/>
    <n v="0.34351145038167941"/>
    <n v="0"/>
    <n v="0.31297709923664124"/>
    <n v="0"/>
    <n v="7.6335877862595417E-3"/>
    <n v="9.1461286043426661E-3"/>
    <n v="2.8066745793479019E-2"/>
    <n v="-4.295681147242135"/>
    <n v="66.11512916288487"/>
    <n v="12398"/>
    <n v="0.69099999999999995"/>
    <n v="0.109"/>
    <s v="потенциал"/>
    <s v="не потенциал"/>
    <s v="потенциал"/>
    <x v="0"/>
    <x v="3"/>
  </r>
  <r>
    <n v="833"/>
    <s v="59"/>
    <s v="Пермский"/>
    <s v="ОЧЕР"/>
    <n v="14239"/>
    <n v="0"/>
    <n v="0"/>
    <n v="0"/>
    <n v="305"/>
    <n v="18"/>
    <n v="4"/>
    <n v="11"/>
    <n v="13"/>
    <n v="39"/>
    <n v="4"/>
    <n v="39"/>
    <n v="8"/>
    <n v="2"/>
    <n v="118"/>
    <n v="331"/>
    <n v="275646.77004219498"/>
    <n v="637524.56499999994"/>
    <n v="28315"/>
    <n v="64.5"/>
    <n v="5.8"/>
    <n v="0.9214501510574018"/>
    <n v="5.4380664652567974E-2"/>
    <n v="1.2084592145015106E-2"/>
    <n v="9.3220338983050849E-2"/>
    <n v="0.11016949152542373"/>
    <n v="0.33050847457627119"/>
    <n v="3.3898305084745763E-2"/>
    <n v="0.33050847457627119"/>
    <n v="6.7796610169491525E-2"/>
    <n v="1.6949152542372881E-2"/>
    <n v="8.2870988131188983E-3"/>
    <n v="2.3246014467308097E-2"/>
    <n v="19.358576447938407"/>
    <n v="44.773127677505435"/>
    <n v="28315"/>
    <n v="0.64500000000000002"/>
    <n v="5.7999999999999996E-2"/>
    <s v="потенциал"/>
    <n v="4.8275651381683389E-2"/>
    <s v="потенциал"/>
    <x v="620"/>
    <x v="9"/>
  </r>
  <r>
    <n v="834"/>
    <s v="66"/>
    <s v="Свердловская"/>
    <s v="АРАМИЛЬ"/>
    <n v="14227"/>
    <n v="0"/>
    <n v="0"/>
    <n v="0"/>
    <n v="1238"/>
    <n v="164"/>
    <n v="18"/>
    <n v="136"/>
    <n v="96"/>
    <n v="107"/>
    <n v="77"/>
    <n v="199"/>
    <n v="19"/>
    <n v="15"/>
    <n v="683"/>
    <n v="1426"/>
    <n v="-666317.47181227105"/>
    <n v="3110300.7149999999"/>
    <n v="32157"/>
    <n v="69.400000000000006"/>
    <n v="6.1"/>
    <n v="0.86816269284712477"/>
    <n v="0.11500701262272089"/>
    <n v="1.2622720897615708E-2"/>
    <n v="0.19912152269399708"/>
    <n v="0.14055636896046853"/>
    <n v="0.15666178623718888"/>
    <n v="0.11273792093704246"/>
    <n v="0.29136163982430452"/>
    <n v="2.7818448023426062E-2"/>
    <n v="2.1961932650073207E-2"/>
    <n v="4.8007310044281999E-2"/>
    <n v="0.10023195332817882"/>
    <n v="-46.83471370016666"/>
    <n v="218.61957650945385"/>
    <n v="32157"/>
    <n v="0.69400000000000006"/>
    <n v="6.0999999999999999E-2"/>
    <s v="потенциал"/>
    <n v="5.6072747445950068E-2"/>
    <s v="потенциал"/>
    <x v="621"/>
    <x v="8"/>
  </r>
  <r>
    <n v="835"/>
    <s v="37"/>
    <s v="Ивановская"/>
    <s v="ЮЖА"/>
    <n v="14170"/>
    <n v="0"/>
    <n v="1"/>
    <n v="0"/>
    <n v="270"/>
    <n v="6"/>
    <n v="0"/>
    <n v="2"/>
    <n v="3"/>
    <n v="54"/>
    <n v="4"/>
    <n v="39"/>
    <n v="2"/>
    <n v="1"/>
    <n v="114"/>
    <n v="283"/>
    <n v="-30855.120569774299"/>
    <n v="786752.56"/>
    <n v="20409"/>
    <n v="67.099999999999994"/>
    <n v="4.3"/>
    <n v="0.95406360424028269"/>
    <n v="2.1201413427561839E-2"/>
    <n v="0"/>
    <n v="1.7543859649122806E-2"/>
    <n v="2.6315789473684209E-2"/>
    <n v="0.47368421052631576"/>
    <n v="3.5087719298245612E-2"/>
    <n v="0.34210526315789475"/>
    <n v="1.7543859649122806E-2"/>
    <n v="8.771929824561403E-3"/>
    <n v="8.0451658433309814E-3"/>
    <n v="1.9971771347918138E-2"/>
    <n v="-2.1774961587702397"/>
    <n v="55.522410726887792"/>
    <n v="20409"/>
    <n v="0.67099999999999993"/>
    <n v="4.2999999999999997E-2"/>
    <s v="потенциал"/>
    <s v="не потенциал"/>
    <s v="потенциал"/>
    <x v="0"/>
    <x v="6"/>
  </r>
  <r>
    <n v="836"/>
    <s v="50"/>
    <s v="Московская"/>
    <s v="ПЕРЕСВЕТ"/>
    <n v="14142"/>
    <n v="0"/>
    <n v="0"/>
    <n v="0"/>
    <n v="647"/>
    <n v="54"/>
    <n v="8"/>
    <n v="41"/>
    <n v="32"/>
    <n v="28"/>
    <n v="18"/>
    <n v="183"/>
    <n v="21"/>
    <n v="13"/>
    <n v="380"/>
    <n v="718"/>
    <n v="568671.74352200504"/>
    <n v="4768432.03"/>
    <n v="34948"/>
    <n v="71"/>
    <n v="2.7"/>
    <n v="0.90111420612813375"/>
    <n v="7.5208913649025072E-2"/>
    <n v="1.1142061281337047E-2"/>
    <n v="0.10789473684210527"/>
    <n v="8.4210526315789472E-2"/>
    <n v="7.3684210526315783E-2"/>
    <n v="4.736842105263158E-2"/>
    <n v="0.48157894736842105"/>
    <n v="5.526315789473684E-2"/>
    <n v="3.4210526315789476E-2"/>
    <n v="2.6870315372648848E-2"/>
    <n v="5.0770753783057558E-2"/>
    <n v="40.211550241974621"/>
    <n v="337.18229599773724"/>
    <n v="34948"/>
    <n v="0.71"/>
    <n v="2.7000000000000003E-2"/>
    <s v="потенциал"/>
    <n v="7.2420036803003074E-2"/>
    <s v="потенциал"/>
    <x v="622"/>
    <x v="12"/>
  </r>
  <r>
    <n v="837"/>
    <s v="45"/>
    <s v="Курганская"/>
    <s v="КАТАЙСК"/>
    <n v="14017"/>
    <n v="0"/>
    <n v="0"/>
    <n v="0"/>
    <n v="343"/>
    <n v="17"/>
    <n v="2"/>
    <n v="12"/>
    <n v="13"/>
    <n v="47"/>
    <n v="8"/>
    <n v="54"/>
    <n v="0"/>
    <n v="2"/>
    <n v="141"/>
    <n v="365"/>
    <n v="31556.489315255501"/>
    <n v="903020.85499999998"/>
    <n v="18850"/>
    <n v="64.599999999999994"/>
    <n v="7"/>
    <n v="0.9397260273972603"/>
    <n v="4.6575342465753428E-2"/>
    <n v="5.4794520547945206E-3"/>
    <n v="8.5106382978723402E-2"/>
    <n v="9.2198581560283682E-2"/>
    <n v="0.33333333333333331"/>
    <n v="5.6737588652482268E-2"/>
    <n v="0.38297872340425532"/>
    <n v="0"/>
    <n v="1.4184397163120567E-2"/>
    <n v="1.0059213811799958E-2"/>
    <n v="2.6039808803595636E-2"/>
    <n v="2.2513012281697584"/>
    <n v="64.423261396875219"/>
    <n v="18850"/>
    <n v="0.64599999999999991"/>
    <n v="7.0000000000000007E-2"/>
    <s v="потенциал"/>
    <n v="4.8991176808558419E-2"/>
    <s v="потенциал"/>
    <x v="623"/>
    <x v="5"/>
  </r>
  <r>
    <n v="838"/>
    <s v="33"/>
    <s v="Владимирская"/>
    <s v="ГОРОХОВЕЦ"/>
    <n v="14015"/>
    <n v="0"/>
    <n v="0"/>
    <n v="0"/>
    <n v="453"/>
    <n v="16"/>
    <n v="5"/>
    <n v="4"/>
    <n v="21"/>
    <n v="69"/>
    <n v="2"/>
    <n v="64"/>
    <n v="1"/>
    <n v="3"/>
    <n v="188"/>
    <n v="481"/>
    <n v="60958.766299604998"/>
    <n v="1093592.7250000001"/>
    <n v="20569"/>
    <n v="69.8"/>
    <n v="4.3"/>
    <n v="0.94178794178794178"/>
    <n v="3.3264033264033266E-2"/>
    <n v="1.0395010395010396E-2"/>
    <n v="2.1276595744680851E-2"/>
    <n v="0.11170212765957446"/>
    <n v="0.36702127659574468"/>
    <n v="1.0638297872340425E-2"/>
    <n v="0.34042553191489361"/>
    <n v="5.3191489361702126E-3"/>
    <n v="1.5957446808510637E-2"/>
    <n v="1.3414199072422405E-2"/>
    <n v="3.4320371031038174E-2"/>
    <n v="4.3495373742136998"/>
    <n v="78.030162326079207"/>
    <n v="20569"/>
    <n v="0.69799999999999995"/>
    <n v="4.2999999999999997E-2"/>
    <s v="потенциал"/>
    <n v="6.2447674634600124E-2"/>
    <s v="потенциал"/>
    <x v="624"/>
    <x v="6"/>
  </r>
  <r>
    <n v="839"/>
    <s v="75"/>
    <s v="Забайкальский"/>
    <s v="ШИЛКА"/>
    <n v="13947"/>
    <n v="1"/>
    <n v="0"/>
    <n v="0"/>
    <n v="64"/>
    <n v="2"/>
    <n v="0"/>
    <n v="0"/>
    <n v="3"/>
    <n v="8"/>
    <n v="0"/>
    <n v="6"/>
    <n v="1"/>
    <n v="0"/>
    <n v="26"/>
    <n v="66"/>
    <n v="32367.5012740649"/>
    <n v="53324.894999999997"/>
    <n v="20520"/>
    <n v="65.599999999999994"/>
    <n v="10"/>
    <n v="0.96969696969696972"/>
    <n v="3.0303030303030304E-2"/>
    <n v="0"/>
    <n v="0"/>
    <n v="0.11538461538461539"/>
    <n v="0.30769230769230771"/>
    <n v="0"/>
    <n v="0.23076923076923078"/>
    <n v="3.8461538461538464E-2"/>
    <n v="0"/>
    <n v="1.8642001864200186E-3"/>
    <n v="4.7322004732200471E-3"/>
    <n v="2.3207500734254607"/>
    <n v="3.8233953538395351"/>
    <n v="20520"/>
    <n v="0.65599999999999992"/>
    <n v="0.1"/>
    <s v="потенциал"/>
    <s v="не потенциал"/>
    <s v="потенциал"/>
    <x v="0"/>
    <x v="3"/>
  </r>
  <r>
    <n v="840"/>
    <s v="22"/>
    <s v="Алтайский"/>
    <s v="ГОРНЯК"/>
    <n v="13924"/>
    <n v="0"/>
    <n v="0"/>
    <n v="0"/>
    <n v="379"/>
    <n v="24"/>
    <n v="2"/>
    <n v="16"/>
    <n v="23"/>
    <n v="88"/>
    <n v="11"/>
    <n v="38"/>
    <n v="2"/>
    <n v="0"/>
    <n v="198"/>
    <n v="408"/>
    <n v="392.02844905285798"/>
    <n v="571184.74"/>
    <n v="18434"/>
    <n v="63.6"/>
    <n v="7.2"/>
    <n v="0.92892156862745101"/>
    <n v="5.8823529411764705E-2"/>
    <n v="4.9019607843137254E-3"/>
    <n v="8.0808080808080815E-2"/>
    <n v="0.11616161616161616"/>
    <n v="0.44444444444444442"/>
    <n v="5.5555555555555552E-2"/>
    <n v="0.19191919191919191"/>
    <n v="1.0101010101010102E-2"/>
    <n v="0"/>
    <n v="1.4220051709278942E-2"/>
    <n v="2.9301924734271761E-2"/>
    <n v="2.8154872813333669E-2"/>
    <n v="41.021598678540649"/>
    <n v="18434"/>
    <n v="0.63600000000000001"/>
    <n v="7.2000000000000008E-2"/>
    <s v="потенциал"/>
    <n v="4.8991176808558419E-2"/>
    <s v="потенциал"/>
    <x v="625"/>
    <x v="5"/>
  </r>
  <r>
    <n v="841"/>
    <s v="71"/>
    <s v="Тульская"/>
    <s v="БЕЛЕВ"/>
    <n v="13918"/>
    <n v="0"/>
    <n v="0"/>
    <n v="0"/>
    <n v="315"/>
    <n v="12"/>
    <n v="0"/>
    <n v="8"/>
    <n v="22"/>
    <n v="69"/>
    <n v="6"/>
    <n v="49"/>
    <n v="2"/>
    <n v="2"/>
    <n v="161"/>
    <n v="332"/>
    <n v="19602.446096177799"/>
    <n v="869894.5"/>
    <n v="23040"/>
    <n v="68.5"/>
    <n v="4.0999999999999996"/>
    <n v="0.9487951807228916"/>
    <n v="3.614457831325301E-2"/>
    <n v="0"/>
    <n v="4.9689440993788817E-2"/>
    <n v="0.13664596273291926"/>
    <n v="0.42857142857142855"/>
    <n v="3.7267080745341616E-2"/>
    <n v="0.30434782608695654"/>
    <n v="1.2422360248447204E-2"/>
    <n v="1.2422360248447204E-2"/>
    <n v="1.1567753987641902E-2"/>
    <n v="2.3854002011783303E-2"/>
    <n v="1.4084240620906594"/>
    <n v="62.501401063371176"/>
    <n v="23040"/>
    <n v="0.68500000000000005"/>
    <n v="4.0999999999999995E-2"/>
    <s v="потенциал"/>
    <n v="3.8691512280848654E-2"/>
    <s v="потенциал"/>
    <x v="626"/>
    <x v="7"/>
  </r>
  <r>
    <n v="842"/>
    <s v="45"/>
    <s v="Курганская"/>
    <s v="ДАЛМАТОВО"/>
    <n v="13913"/>
    <n v="0"/>
    <n v="0"/>
    <n v="0"/>
    <n v="256"/>
    <n v="12"/>
    <n v="3"/>
    <n v="6"/>
    <n v="8"/>
    <n v="58"/>
    <n v="2"/>
    <n v="35"/>
    <n v="2"/>
    <n v="1"/>
    <n v="116"/>
    <n v="279"/>
    <n v="36298.022379955801"/>
    <n v="1941785.9450000001"/>
    <n v="18850"/>
    <n v="64.599999999999994"/>
    <n v="7"/>
    <n v="0.91756272401433692"/>
    <n v="4.3010752688172046E-2"/>
    <n v="1.0752688172043012E-2"/>
    <n v="5.1724137931034482E-2"/>
    <n v="6.8965517241379309E-2"/>
    <n v="0.5"/>
    <n v="1.7241379310344827E-2"/>
    <n v="0.30172413793103448"/>
    <n v="1.7241379310344827E-2"/>
    <n v="8.6206896551724137E-3"/>
    <n v="8.3375260547689217E-3"/>
    <n v="2.0053187666211458E-2"/>
    <n v="2.6089285114609213"/>
    <n v="139.56630094156546"/>
    <n v="18850"/>
    <n v="0.64599999999999991"/>
    <n v="7.0000000000000007E-2"/>
    <s v="потенциал"/>
    <n v="4.8991176808558419E-2"/>
    <s v="потенциал"/>
    <x v="627"/>
    <x v="5"/>
  </r>
  <r>
    <n v="843"/>
    <s v="39"/>
    <s v="Калининградская"/>
    <s v="ГВАРДЕЙСК"/>
    <n v="13888"/>
    <n v="0"/>
    <n v="0"/>
    <n v="0"/>
    <n v="930"/>
    <n v="76"/>
    <n v="10"/>
    <n v="65"/>
    <n v="67"/>
    <n v="205"/>
    <n v="35"/>
    <n v="125"/>
    <n v="9"/>
    <n v="1"/>
    <n v="505"/>
    <n v="1031"/>
    <n v="74342.715358621295"/>
    <n v="1743499.1805"/>
    <n v="22994"/>
    <n v="71.3"/>
    <n v="5.4"/>
    <n v="0.90203685741998063"/>
    <n v="7.3714839961202719E-2"/>
    <n v="9.6993210475266739E-3"/>
    <n v="0.12871287128712872"/>
    <n v="0.13267326732673268"/>
    <n v="0.40594059405940597"/>
    <n v="6.9306930693069313E-2"/>
    <n v="0.24752475247524752"/>
    <n v="1.782178217821782E-2"/>
    <n v="1.9801980198019802E-3"/>
    <n v="3.6362327188940093E-2"/>
    <n v="7.4236751152073732E-2"/>
    <n v="5.3530180989790681"/>
    <n v="125.53997555443549"/>
    <n v="22994"/>
    <n v="0.71299999999999997"/>
    <n v="5.4000000000000006E-2"/>
    <s v="потенциал"/>
    <n v="3.8691512280848654E-2"/>
    <s v="потенциал"/>
    <x v="628"/>
    <x v="7"/>
  </r>
  <r>
    <n v="844"/>
    <s v="32"/>
    <s v="Брянская"/>
    <s v="ФОКИНО"/>
    <n v="13874"/>
    <n v="1"/>
    <n v="0"/>
    <n v="0"/>
    <n v="311"/>
    <n v="8"/>
    <n v="1"/>
    <n v="2"/>
    <n v="30"/>
    <n v="32"/>
    <n v="1"/>
    <n v="24"/>
    <n v="1"/>
    <n v="0"/>
    <n v="149"/>
    <n v="324"/>
    <n v="66622.191383251295"/>
    <n v="822267.1"/>
    <n v="22039"/>
    <n v="66.8"/>
    <n v="5"/>
    <n v="0.95987654320987659"/>
    <n v="2.4691358024691357E-2"/>
    <n v="3.0864197530864196E-3"/>
    <n v="1.3422818791946308E-2"/>
    <n v="0.20134228187919462"/>
    <n v="0.21476510067114093"/>
    <n v="6.7114093959731542E-3"/>
    <n v="0.16107382550335569"/>
    <n v="6.7114093959731542E-3"/>
    <n v="0"/>
    <n v="1.0739512757676229E-2"/>
    <n v="2.3353034452933543E-2"/>
    <n v="4.8019454651327154"/>
    <n v="59.26676517226467"/>
    <n v="22039"/>
    <n v="0.66799999999999993"/>
    <n v="0.05"/>
    <s v="потенциал"/>
    <s v="не потенциал"/>
    <s v="потенциал"/>
    <x v="0"/>
    <x v="6"/>
  </r>
  <r>
    <n v="845"/>
    <s v="69"/>
    <s v="Тверская"/>
    <s v="КАЛЯЗИН"/>
    <n v="13870"/>
    <n v="0"/>
    <n v="0"/>
    <n v="0"/>
    <n v="245"/>
    <n v="9"/>
    <n v="0"/>
    <n v="5"/>
    <n v="1"/>
    <n v="20"/>
    <n v="0"/>
    <n v="45"/>
    <n v="2"/>
    <n v="1"/>
    <n v="90"/>
    <n v="257"/>
    <n v="25682.179959388501"/>
    <n v="847456.62"/>
    <n v="20602"/>
    <n v="70.5"/>
    <n v="5.3"/>
    <n v="0.953307392996109"/>
    <n v="3.5019455252918288E-2"/>
    <n v="0"/>
    <n v="5.5555555555555552E-2"/>
    <n v="1.1111111111111112E-2"/>
    <n v="0.22222222222222221"/>
    <n v="0"/>
    <n v="0.5"/>
    <n v="2.2222222222222223E-2"/>
    <n v="1.1111111111111112E-2"/>
    <n v="6.4888248017303529E-3"/>
    <n v="1.8529199711607786E-2"/>
    <n v="1.8516351809220259"/>
    <n v="61.099972602739726"/>
    <n v="20602"/>
    <n v="0.70499999999999996"/>
    <n v="5.2999999999999999E-2"/>
    <s v="потенциал"/>
    <n v="6.2447674634600124E-2"/>
    <s v="потенциал"/>
    <x v="629"/>
    <x v="6"/>
  </r>
  <r>
    <n v="846"/>
    <s v="50"/>
    <s v="Московская"/>
    <s v="ТАЛДОМ"/>
    <n v="13819"/>
    <n v="0"/>
    <n v="0"/>
    <n v="0"/>
    <n v="494"/>
    <n v="17"/>
    <n v="7"/>
    <n v="23"/>
    <n v="27"/>
    <n v="50"/>
    <n v="7"/>
    <n v="70"/>
    <n v="9"/>
    <n v="5"/>
    <n v="218"/>
    <n v="519"/>
    <n v="-34801.650896193903"/>
    <n v="1282466.9450000001"/>
    <n v="34948"/>
    <n v="71"/>
    <n v="2.7"/>
    <n v="0.95183044315992293"/>
    <n v="3.2755298651252408E-2"/>
    <n v="1.348747591522158E-2"/>
    <n v="0.10550458715596331"/>
    <n v="0.12385321100917432"/>
    <n v="0.22935779816513763"/>
    <n v="3.2110091743119268E-2"/>
    <n v="0.32110091743119268"/>
    <n v="4.1284403669724773E-2"/>
    <n v="2.2935779816513763E-2"/>
    <n v="1.5775381720819163E-2"/>
    <n v="3.7556986757363048E-2"/>
    <n v="-2.5183914101015921"/>
    <n v="92.804612851870615"/>
    <n v="34948"/>
    <n v="0.71"/>
    <n v="2.7000000000000003E-2"/>
    <s v="потенциал"/>
    <n v="7.2420036803003074E-2"/>
    <s v="потенциал"/>
    <x v="630"/>
    <x v="12"/>
  </r>
  <r>
    <n v="847"/>
    <s v="47"/>
    <s v="Ленинградская"/>
    <s v="СЯСЬСТРОЙ"/>
    <n v="13747"/>
    <n v="0"/>
    <n v="0"/>
    <n v="0"/>
    <n v="344"/>
    <n v="14"/>
    <n v="0"/>
    <n v="12"/>
    <n v="24"/>
    <n v="28"/>
    <n v="10"/>
    <n v="33"/>
    <n v="7"/>
    <n v="3"/>
    <n v="119"/>
    <n v="364"/>
    <n v="90843.674098184507"/>
    <n v="630771.97"/>
    <n v="20932"/>
    <n v="69.7"/>
    <n v="4.5"/>
    <n v="0.94505494505494503"/>
    <n v="3.8461538461538464E-2"/>
    <n v="0"/>
    <n v="0.10084033613445378"/>
    <n v="0.20168067226890757"/>
    <n v="0.23529411764705882"/>
    <n v="8.4033613445378158E-2"/>
    <n v="0.27731092436974791"/>
    <n v="5.8823529411764705E-2"/>
    <n v="2.5210084033613446E-2"/>
    <n v="8.6564341310831454E-3"/>
    <n v="2.6478504400960209E-2"/>
    <n v="6.6082544626598168"/>
    <n v="45.884336218811377"/>
    <n v="20932"/>
    <n v="0.69700000000000006"/>
    <n v="4.4999999999999998E-2"/>
    <s v="потенциал"/>
    <n v="6.2447674634600124E-2"/>
    <s v="потенциал"/>
    <x v="631"/>
    <x v="6"/>
  </r>
  <r>
    <n v="848"/>
    <s v="38"/>
    <s v="Иркутская"/>
    <s v="СВИРСК"/>
    <n v="13649"/>
    <n v="0"/>
    <n v="0"/>
    <n v="0"/>
    <n v="298"/>
    <n v="14"/>
    <n v="0"/>
    <n v="1"/>
    <n v="9"/>
    <n v="42"/>
    <n v="4"/>
    <n v="39"/>
    <n v="1"/>
    <n v="1"/>
    <n v="132"/>
    <n v="316"/>
    <n v="672.49156961809695"/>
    <n v="476198.03"/>
    <n v="20224"/>
    <n v="68.099999999999994"/>
    <n v="8.8000000000000007"/>
    <n v="0.94303797468354433"/>
    <n v="4.4303797468354431E-2"/>
    <n v="0"/>
    <n v="7.575757575757576E-3"/>
    <n v="6.8181818181818177E-2"/>
    <n v="0.31818181818181818"/>
    <n v="3.0303030303030304E-2"/>
    <n v="0.29545454545454547"/>
    <n v="7.575757575757576E-3"/>
    <n v="7.575757575757576E-3"/>
    <n v="9.6710381712945999E-3"/>
    <n v="2.3151879258553741E-2"/>
    <n v="4.9270391209472998E-2"/>
    <n v="34.888858524434028"/>
    <n v="20224"/>
    <n v="0.68099999999999994"/>
    <n v="8.8000000000000009E-2"/>
    <s v="потенциал"/>
    <n v="6.4049399508168792E-2"/>
    <s v="потенциал"/>
    <x v="632"/>
    <x v="3"/>
  </r>
  <r>
    <n v="849"/>
    <s v="38"/>
    <s v="Иркутская"/>
    <s v="БАЙКАЛЬСК"/>
    <n v="13589"/>
    <n v="0"/>
    <n v="0"/>
    <n v="0"/>
    <n v="910"/>
    <n v="30"/>
    <n v="2"/>
    <n v="20"/>
    <n v="6"/>
    <n v="24"/>
    <n v="8"/>
    <n v="40"/>
    <n v="2"/>
    <n v="1"/>
    <n v="201"/>
    <n v="944"/>
    <n v="63817.137262060402"/>
    <n v="460803.39500000002"/>
    <n v="20224"/>
    <n v="68.099999999999994"/>
    <n v="8.8000000000000007"/>
    <n v="0.96398305084745761"/>
    <n v="3.1779661016949151E-2"/>
    <n v="2.1186440677966102E-3"/>
    <n v="9.950248756218906E-2"/>
    <n v="2.9850746268656716E-2"/>
    <n v="0.11940298507462686"/>
    <n v="3.9800995024875621E-2"/>
    <n v="0.19900497512437812"/>
    <n v="9.9502487562189053E-3"/>
    <n v="4.9751243781094526E-3"/>
    <n v="1.4791375377143277E-2"/>
    <n v="6.9467952020016183E-2"/>
    <n v="4.6962349887453385"/>
    <n v="33.910029803517553"/>
    <n v="20224"/>
    <n v="0.68099999999999994"/>
    <n v="8.8000000000000009E-2"/>
    <s v="потенциал"/>
    <n v="6.4049399508168792E-2"/>
    <s v="потенциал"/>
    <x v="633"/>
    <x v="3"/>
  </r>
  <r>
    <n v="850"/>
    <s v="46"/>
    <s v="Курская"/>
    <s v="ОБОЯНЬ"/>
    <n v="13562"/>
    <n v="0"/>
    <n v="0"/>
    <n v="0"/>
    <n v="255"/>
    <n v="17"/>
    <n v="1"/>
    <n v="1"/>
    <n v="17"/>
    <n v="49"/>
    <n v="1"/>
    <n v="29"/>
    <n v="0"/>
    <n v="1"/>
    <n v="120"/>
    <n v="276"/>
    <n v="-52685.574069157898"/>
    <n v="609975.96499999997"/>
    <n v="23188"/>
    <n v="67.099999999999994"/>
    <n v="3.9"/>
    <n v="0.92391304347826086"/>
    <n v="6.1594202898550728E-2"/>
    <n v="3.6231884057971015E-3"/>
    <n v="8.3333333333333332E-3"/>
    <n v="0.14166666666666666"/>
    <n v="0.40833333333333333"/>
    <n v="8.3333333333333332E-3"/>
    <n v="0.24166666666666667"/>
    <n v="0"/>
    <n v="8.3333333333333332E-3"/>
    <n v="8.8482524701371471E-3"/>
    <n v="2.0350980681315439E-2"/>
    <n v="-3.8847938408168337"/>
    <n v="44.976844491962837"/>
    <n v="23188"/>
    <n v="0.67099999999999993"/>
    <n v="3.9E-2"/>
    <s v="потенциал"/>
    <n v="3.8691512280848654E-2"/>
    <s v="потенциал"/>
    <x v="634"/>
    <x v="7"/>
  </r>
  <r>
    <n v="851"/>
    <s v="50"/>
    <s v="Московская"/>
    <s v="РУЗА"/>
    <n v="13495"/>
    <n v="0"/>
    <n v="0"/>
    <n v="0"/>
    <n v="504"/>
    <n v="34"/>
    <n v="3"/>
    <n v="31"/>
    <n v="27"/>
    <n v="32"/>
    <n v="12"/>
    <n v="94"/>
    <n v="6"/>
    <n v="6"/>
    <n v="241"/>
    <n v="543"/>
    <n v="267034.53058867599"/>
    <n v="1554976.85"/>
    <n v="34948"/>
    <n v="71"/>
    <n v="2.7"/>
    <n v="0.92817679558011046"/>
    <n v="6.2615101289134445E-2"/>
    <n v="5.5248618784530384E-3"/>
    <n v="0.12863070539419086"/>
    <n v="0.11203319502074689"/>
    <n v="0.13278008298755187"/>
    <n v="4.9792531120331947E-2"/>
    <n v="0.39004149377593361"/>
    <n v="2.4896265560165973E-2"/>
    <n v="2.4896265560165973E-2"/>
    <n v="1.7858466098555022E-2"/>
    <n v="4.0237124861059653E-2"/>
    <n v="19.787664363740348"/>
    <n v="115.22614672100779"/>
    <n v="34948"/>
    <n v="0.71"/>
    <n v="2.7000000000000003E-2"/>
    <s v="потенциал"/>
    <n v="7.2420036803003074E-2"/>
    <s v="потенциал"/>
    <x v="635"/>
    <x v="12"/>
  </r>
  <r>
    <n v="852"/>
    <s v="21"/>
    <s v="Чувашская Республика -"/>
    <s v="ЦИВИЛЬСК"/>
    <n v="13478"/>
    <n v="0"/>
    <n v="0"/>
    <n v="0"/>
    <n v="288"/>
    <n v="17"/>
    <n v="1"/>
    <n v="29"/>
    <n v="17"/>
    <n v="28"/>
    <n v="13"/>
    <n v="55"/>
    <n v="3"/>
    <n v="0"/>
    <n v="150"/>
    <n v="308"/>
    <n v="26393.762822150999"/>
    <n v="582394.17000000004"/>
    <n v="16681"/>
    <n v="72.5"/>
    <n v="5"/>
    <n v="0.93506493506493504"/>
    <n v="5.5194805194805192E-2"/>
    <n v="3.246753246753247E-3"/>
    <n v="0.19333333333333333"/>
    <n v="0.11333333333333333"/>
    <n v="0.18666666666666668"/>
    <n v="8.666666666666667E-2"/>
    <n v="0.36666666666666664"/>
    <n v="0.02"/>
    <n v="0"/>
    <n v="1.1129247662857991E-2"/>
    <n v="2.2852055201068408E-2"/>
    <n v="1.9582848213496808"/>
    <n v="43.210726368897468"/>
    <n v="16681"/>
    <n v="0.72499999999999998"/>
    <n v="0.05"/>
    <s v="потенциал"/>
    <n v="6.2447674634600124E-2"/>
    <s v="потенциал"/>
    <x v="636"/>
    <x v="6"/>
  </r>
  <r>
    <n v="853"/>
    <s v="17"/>
    <s v="Тыва"/>
    <s v="АК-ДОВУРАК"/>
    <n v="13469"/>
    <n v="0"/>
    <n v="0"/>
    <n v="0"/>
    <n v="174"/>
    <n v="4"/>
    <n v="0"/>
    <n v="0"/>
    <n v="0"/>
    <n v="42"/>
    <n v="1"/>
    <n v="10"/>
    <n v="1"/>
    <n v="0"/>
    <n v="68"/>
    <n v="180"/>
    <n v="6567.7655937187601"/>
    <n v="85896.37"/>
    <n v="14083"/>
    <n v="59.8"/>
    <n v="19.100000000000001"/>
    <n v="0.96666666666666667"/>
    <n v="2.2222222222222223E-2"/>
    <n v="0"/>
    <n v="0"/>
    <n v="0"/>
    <n v="0.61764705882352944"/>
    <n v="1.4705882352941176E-2"/>
    <n v="0.14705882352941177"/>
    <n v="1.4705882352941176E-2"/>
    <n v="0"/>
    <n v="5.0486301878387412E-3"/>
    <n v="1.336402108545549E-2"/>
    <n v="0.48762087710437002"/>
    <n v="6.3773383324671462"/>
    <n v="14083"/>
    <n v="0.59799999999999998"/>
    <n v="0.191"/>
    <s v="потенциал"/>
    <e v="#DIV/0!"/>
    <s v="потенциал"/>
    <x v="0"/>
    <x v="11"/>
  </r>
  <r>
    <n v="854"/>
    <s v="50"/>
    <s v="Московская"/>
    <s v="КРАСНОЗАВОДСК"/>
    <n v="13432"/>
    <n v="0"/>
    <n v="0"/>
    <n v="0"/>
    <n v="659"/>
    <n v="47"/>
    <n v="5"/>
    <n v="34"/>
    <n v="50"/>
    <n v="47"/>
    <n v="19"/>
    <n v="135"/>
    <n v="11"/>
    <n v="10"/>
    <n v="341"/>
    <n v="712"/>
    <n v="105713.194354843"/>
    <n v="3724519.65"/>
    <n v="34948"/>
    <n v="71"/>
    <n v="2.7"/>
    <n v="0.925561797752809"/>
    <n v="6.6011235955056174E-2"/>
    <n v="7.0224719101123594E-3"/>
    <n v="9.9706744868035185E-2"/>
    <n v="0.1466275659824047"/>
    <n v="0.1378299120234604"/>
    <n v="5.5718475073313782E-2"/>
    <n v="0.39589442815249265"/>
    <n v="3.2258064516129031E-2"/>
    <n v="2.932551319648094E-2"/>
    <n v="2.5387135199523524E-2"/>
    <n v="5.3007742703990474E-2"/>
    <n v="7.8702497286214266"/>
    <n v="277.28704958308515"/>
    <n v="34948"/>
    <n v="0.71"/>
    <n v="2.7000000000000003E-2"/>
    <s v="потенциал"/>
    <n v="7.2420036803003074E-2"/>
    <s v="потенциал"/>
    <x v="637"/>
    <x v="12"/>
  </r>
  <r>
    <n v="855"/>
    <s v="47"/>
    <s v="Ленинградская"/>
    <s v="ШЛИССЕЛЬБУРГ"/>
    <n v="13305"/>
    <n v="0"/>
    <n v="0"/>
    <n v="0"/>
    <n v="812"/>
    <n v="51"/>
    <n v="10"/>
    <n v="75"/>
    <n v="52"/>
    <n v="45"/>
    <n v="46"/>
    <n v="172"/>
    <n v="19"/>
    <n v="9"/>
    <n v="419"/>
    <n v="886"/>
    <n v="311420.86258763401"/>
    <n v="4415150.4800000004"/>
    <n v="20932"/>
    <n v="69.7"/>
    <n v="4.5"/>
    <n v="0.91647855530474043"/>
    <n v="5.7562076749435663E-2"/>
    <n v="1.1286681715575621E-2"/>
    <n v="0.17899761336515513"/>
    <n v="0.12410501193317422"/>
    <n v="0.10739856801909307"/>
    <n v="0.10978520286396182"/>
    <n v="0.41050119331742241"/>
    <n v="4.5346062052505964E-2"/>
    <n v="2.1479713603818614E-2"/>
    <n v="3.1491920330702743E-2"/>
    <n v="6.6591506952273588E-2"/>
    <n v="23.406303088134838"/>
    <n v="331.84144907929351"/>
    <n v="20932"/>
    <n v="0.69700000000000006"/>
    <n v="4.4999999999999998E-2"/>
    <s v="потенциал"/>
    <n v="6.2447674634600124E-2"/>
    <s v="потенциал"/>
    <x v="638"/>
    <x v="6"/>
  </r>
  <r>
    <n v="856"/>
    <s v="34"/>
    <s v="Волгоградская"/>
    <s v="ПЕТРОВ ВАЛ"/>
    <n v="13264"/>
    <n v="0"/>
    <n v="0"/>
    <n v="0"/>
    <n v="221"/>
    <n v="5"/>
    <n v="0"/>
    <n v="1"/>
    <n v="5"/>
    <n v="60"/>
    <n v="3"/>
    <n v="12"/>
    <n v="0"/>
    <n v="0"/>
    <n v="97"/>
    <n v="228"/>
    <n v="63797.439612691996"/>
    <n v="304061.32500000001"/>
    <n v="19056"/>
    <n v="66.900000000000006"/>
    <n v="6.6"/>
    <n v="0.9692982456140351"/>
    <n v="2.1929824561403508E-2"/>
    <n v="0"/>
    <n v="1.0309278350515464E-2"/>
    <n v="5.1546391752577317E-2"/>
    <n v="0.61855670103092786"/>
    <n v="3.0927835051546393E-2"/>
    <n v="0.12371134020618557"/>
    <n v="0"/>
    <n v="0"/>
    <n v="7.3130277442702051E-3"/>
    <n v="1.7189384800965019E-2"/>
    <n v="4.8098190299074179"/>
    <n v="22.923803151387215"/>
    <n v="19056"/>
    <n v="0.66900000000000004"/>
    <n v="6.6000000000000003E-2"/>
    <s v="потенциал"/>
    <n v="4.8991176808558419E-2"/>
    <s v="потенциал"/>
    <x v="639"/>
    <x v="5"/>
  </r>
  <r>
    <n v="857"/>
    <s v="50"/>
    <s v="Московская"/>
    <s v="ЯХРОМА"/>
    <n v="13248"/>
    <n v="0"/>
    <n v="0"/>
    <n v="0"/>
    <n v="698"/>
    <n v="38"/>
    <n v="3"/>
    <n v="47"/>
    <n v="49"/>
    <n v="76"/>
    <n v="21"/>
    <n v="98"/>
    <n v="7"/>
    <n v="6"/>
    <n v="384"/>
    <n v="745"/>
    <n v="293909.59765887097"/>
    <n v="2187304.98"/>
    <n v="34948"/>
    <n v="71"/>
    <n v="2.7"/>
    <n v="0.93691275167785237"/>
    <n v="5.1006711409395972E-2"/>
    <n v="4.0268456375838931E-3"/>
    <n v="0.12239583333333333"/>
    <n v="0.12760416666666666"/>
    <n v="0.19791666666666666"/>
    <n v="5.46875E-2"/>
    <n v="0.25520833333333331"/>
    <n v="1.8229166666666668E-2"/>
    <n v="1.5625E-2"/>
    <n v="2.8985507246376812E-2"/>
    <n v="5.6234903381642512E-2"/>
    <n v="22.185205137294005"/>
    <n v="165.10454257246377"/>
    <n v="34948"/>
    <n v="0.71"/>
    <n v="2.7000000000000003E-2"/>
    <s v="потенциал"/>
    <n v="7.2420036803003074E-2"/>
    <s v="потенциал"/>
    <x v="640"/>
    <x v="12"/>
  </r>
  <r>
    <n v="858"/>
    <s v="75"/>
    <s v="Забайкальский"/>
    <s v="МОГОЧА"/>
    <n v="13228"/>
    <n v="1"/>
    <n v="0"/>
    <n v="0"/>
    <n v="142"/>
    <n v="4"/>
    <n v="0"/>
    <n v="0"/>
    <n v="4"/>
    <n v="38"/>
    <n v="0"/>
    <n v="9"/>
    <n v="0"/>
    <n v="0"/>
    <n v="83"/>
    <n v="147"/>
    <n v="20902.633459116601"/>
    <n v="55871.9"/>
    <n v="20520"/>
    <n v="65.599999999999994"/>
    <n v="10"/>
    <n v="0.96598639455782309"/>
    <n v="2.7210884353741496E-2"/>
    <n v="0"/>
    <n v="0"/>
    <n v="4.8192771084337352E-2"/>
    <n v="0.45783132530120479"/>
    <n v="0"/>
    <n v="0.10843373493975904"/>
    <n v="0"/>
    <n v="0"/>
    <n v="6.2745690958572724E-3"/>
    <n v="1.1112791049289385E-2"/>
    <n v="1.5801809388506654"/>
    <n v="4.2237602056244334"/>
    <n v="20520"/>
    <n v="0.65599999999999992"/>
    <n v="0.1"/>
    <s v="потенциал"/>
    <s v="не потенциал"/>
    <s v="потенциал"/>
    <x v="0"/>
    <x v="3"/>
  </r>
  <r>
    <n v="859"/>
    <s v="74"/>
    <s v="Челябинская"/>
    <s v="КАРАБАШ"/>
    <n v="13151"/>
    <n v="0"/>
    <n v="0"/>
    <n v="0"/>
    <n v="529"/>
    <n v="12"/>
    <n v="5"/>
    <n v="12"/>
    <n v="32"/>
    <n v="51"/>
    <n v="10"/>
    <n v="30"/>
    <n v="1"/>
    <n v="0"/>
    <n v="221"/>
    <n v="553"/>
    <n v="-323161.557159552"/>
    <n v="342774.42499999999"/>
    <n v="23157"/>
    <n v="70.400000000000006"/>
    <n v="6.2"/>
    <n v="0.95660036166365281"/>
    <n v="2.1699819168173599E-2"/>
    <n v="9.0415913200723331E-3"/>
    <n v="5.4298642533936653E-2"/>
    <n v="0.14479638009049775"/>
    <n v="0.23076923076923078"/>
    <n v="4.5248868778280542E-2"/>
    <n v="0.13574660633484162"/>
    <n v="4.5248868778280547E-3"/>
    <n v="0"/>
    <n v="1.6804805718196335E-2"/>
    <n v="4.2050034217930195E-2"/>
    <n v="-24.573154677176792"/>
    <n v="26.064514105391225"/>
    <n v="23157"/>
    <n v="0.70400000000000007"/>
    <n v="6.2E-2"/>
    <s v="потенциал"/>
    <n v="4.8991176808558419E-2"/>
    <s v="потенциал"/>
    <x v="641"/>
    <x v="5"/>
  </r>
  <r>
    <n v="860"/>
    <s v="33"/>
    <s v="Владимирская"/>
    <s v="КАМЕШКОВО"/>
    <n v="13113"/>
    <n v="0"/>
    <n v="0"/>
    <n v="0"/>
    <n v="250"/>
    <n v="8"/>
    <n v="0"/>
    <n v="3"/>
    <n v="14"/>
    <n v="26"/>
    <n v="4"/>
    <n v="45"/>
    <n v="0"/>
    <n v="0"/>
    <n v="123"/>
    <n v="261"/>
    <n v="146853.90203368201"/>
    <n v="847051.61499999999"/>
    <n v="20569"/>
    <n v="69.8"/>
    <n v="4.3"/>
    <n v="0.95785440613026818"/>
    <n v="3.0651340996168581E-2"/>
    <n v="0"/>
    <n v="2.4390243902439025E-2"/>
    <n v="0.11382113821138211"/>
    <n v="0.21138211382113822"/>
    <n v="3.2520325203252036E-2"/>
    <n v="0.36585365853658536"/>
    <n v="0"/>
    <n v="0"/>
    <n v="9.3800045756119877E-3"/>
    <n v="1.9903912148249828E-2"/>
    <n v="11.199107910751316"/>
    <n v="64.596325402272555"/>
    <n v="20569"/>
    <n v="0.69799999999999995"/>
    <n v="4.2999999999999997E-2"/>
    <s v="потенциал"/>
    <n v="6.2447674634600124E-2"/>
    <s v="потенциал"/>
    <x v="642"/>
    <x v="6"/>
  </r>
  <r>
    <n v="861"/>
    <s v="64"/>
    <s v="Саратовская"/>
    <s v="ХВАЛЫНСК"/>
    <n v="13094"/>
    <n v="0"/>
    <n v="0"/>
    <n v="0"/>
    <n v="322"/>
    <n v="8"/>
    <n v="1"/>
    <n v="4"/>
    <n v="19"/>
    <n v="44"/>
    <n v="4"/>
    <n v="34"/>
    <n v="1"/>
    <n v="1"/>
    <n v="144"/>
    <n v="334"/>
    <n v="8126.1540855281801"/>
    <n v="417118.27500000002"/>
    <n v="17941"/>
    <n v="65.5"/>
    <n v="4.5999999999999996"/>
    <n v="0.9640718562874252"/>
    <n v="2.3952095808383235E-2"/>
    <n v="2.9940119760479044E-3"/>
    <n v="2.7777777777777776E-2"/>
    <n v="0.13194444444444445"/>
    <n v="0.30555555555555558"/>
    <n v="2.7777777777777776E-2"/>
    <n v="0.2361111111111111"/>
    <n v="6.9444444444444441E-3"/>
    <n v="6.9444444444444441E-3"/>
    <n v="1.0997403390866045E-2"/>
    <n v="2.5507866198258743E-2"/>
    <n v="0.62060135065894151"/>
    <n v="31.855680082480529"/>
    <n v="17941"/>
    <n v="0.65500000000000003"/>
    <n v="4.5999999999999999E-2"/>
    <s v="потенциал"/>
    <n v="6.2447674634600124E-2"/>
    <s v="потенциал"/>
    <x v="643"/>
    <x v="6"/>
  </r>
  <r>
    <n v="862"/>
    <s v="10"/>
    <s v="Карелия"/>
    <s v="КЕМЬ"/>
    <n v="13061"/>
    <n v="0"/>
    <n v="0"/>
    <n v="0"/>
    <n v="125"/>
    <n v="6"/>
    <n v="0"/>
    <n v="1"/>
    <n v="6"/>
    <n v="11"/>
    <n v="1"/>
    <n v="13"/>
    <n v="2"/>
    <n v="0"/>
    <n v="66"/>
    <n v="134"/>
    <n v="3603.9301012559499"/>
    <n v="495643.78"/>
    <n v="22939"/>
    <n v="67.099999999999994"/>
    <n v="8.1"/>
    <n v="0.93283582089552242"/>
    <n v="4.4776119402985072E-2"/>
    <n v="0"/>
    <n v="1.5151515151515152E-2"/>
    <n v="9.0909090909090912E-2"/>
    <n v="0.16666666666666666"/>
    <n v="1.5151515151515152E-2"/>
    <n v="0.19696969696969696"/>
    <n v="3.0303030303030304E-2"/>
    <n v="0"/>
    <n v="5.0532118520787072E-3"/>
    <n v="1.0259551336038588E-2"/>
    <n v="0.27593064093529973"/>
    <n v="37.948379144016542"/>
    <n v="22939"/>
    <n v="0.67099999999999993"/>
    <n v="8.1000000000000003E-2"/>
    <s v="потенциал"/>
    <n v="4.8991176808558419E-2"/>
    <s v="потенциал"/>
    <x v="644"/>
    <x v="5"/>
  </r>
  <r>
    <n v="863"/>
    <s v="87"/>
    <s v="Чукотский"/>
    <s v="АНАДЫРЬ"/>
    <n v="13053"/>
    <n v="0"/>
    <n v="0"/>
    <n v="0"/>
    <n v="327"/>
    <n v="8"/>
    <n v="5"/>
    <n v="1"/>
    <n v="2"/>
    <n v="0"/>
    <n v="0"/>
    <n v="210"/>
    <n v="2"/>
    <n v="6"/>
    <n v="221"/>
    <n v="341"/>
    <n v="58004.017568080897"/>
    <n v="5921177.4649999999"/>
    <n v="57310"/>
    <n v="83.9"/>
    <n v="3.2"/>
    <n v="0.95894428152492672"/>
    <n v="2.3460410557184751E-2"/>
    <n v="1.466275659824047E-2"/>
    <n v="4.5248868778280547E-3"/>
    <n v="9.0497737556561094E-3"/>
    <n v="0"/>
    <n v="0"/>
    <n v="0.95022624434389136"/>
    <n v="9.0497737556561094E-3"/>
    <n v="2.7149321266968326E-2"/>
    <n v="1.6930973722515896E-2"/>
    <n v="2.612426262161955E-2"/>
    <n v="4.4437307567670956"/>
    <n v="453.62579215506014"/>
    <n v="57310"/>
    <n v="0.83900000000000008"/>
    <n v="3.2000000000000001E-2"/>
    <s v="потенциал"/>
    <e v="#DIV/0!"/>
    <s v="потенциал"/>
    <x v="0"/>
    <x v="13"/>
  </r>
  <r>
    <n v="864"/>
    <s v="69"/>
    <s v="Тверская"/>
    <s v="ТОРОПЕЦ"/>
    <n v="13018"/>
    <n v="0"/>
    <n v="0"/>
    <n v="0"/>
    <n v="152"/>
    <n v="9"/>
    <n v="1"/>
    <n v="4"/>
    <n v="3"/>
    <n v="6"/>
    <n v="1"/>
    <n v="39"/>
    <n v="1"/>
    <n v="1"/>
    <n v="77"/>
    <n v="162"/>
    <n v="32967.634283271203"/>
    <n v="606142.47499999998"/>
    <n v="20602"/>
    <n v="70.5"/>
    <n v="5.3"/>
    <n v="0.93827160493827155"/>
    <n v="5.5555555555555552E-2"/>
    <n v="6.1728395061728392E-3"/>
    <n v="5.1948051948051951E-2"/>
    <n v="3.896103896103896E-2"/>
    <n v="7.792207792207792E-2"/>
    <n v="1.2987012987012988E-2"/>
    <n v="0.50649350649350644"/>
    <n v="1.2987012987012988E-2"/>
    <n v="1.2987012987012988E-2"/>
    <n v="5.9148870794284835E-3"/>
    <n v="1.2444307881394992E-2"/>
    <n v="2.5324653774213552"/>
    <n v="46.561873943770159"/>
    <n v="20602"/>
    <n v="0.70499999999999996"/>
    <n v="5.2999999999999999E-2"/>
    <s v="потенциал"/>
    <n v="6.2447674634600124E-2"/>
    <s v="потенциал"/>
    <x v="645"/>
    <x v="6"/>
  </r>
  <r>
    <n v="865"/>
    <s v="39"/>
    <s v="Калининградская"/>
    <s v="ЗЕЛЕНОГРАДСК"/>
    <n v="13015"/>
    <n v="0"/>
    <n v="0"/>
    <n v="0"/>
    <n v="1006"/>
    <n v="196"/>
    <n v="38"/>
    <n v="136"/>
    <n v="88"/>
    <n v="108"/>
    <n v="53"/>
    <n v="250"/>
    <n v="34"/>
    <n v="32"/>
    <n v="650"/>
    <n v="1248"/>
    <n v="216975.797046958"/>
    <n v="4743789.1966000004"/>
    <n v="22994"/>
    <n v="71.3"/>
    <n v="5.4"/>
    <n v="0.80608974358974361"/>
    <n v="0.15705128205128205"/>
    <n v="3.0448717948717948E-2"/>
    <n v="0.20923076923076922"/>
    <n v="0.13538461538461538"/>
    <n v="0.16615384615384615"/>
    <n v="8.1538461538461532E-2"/>
    <n v="0.38461538461538464"/>
    <n v="5.2307692307692305E-2"/>
    <n v="4.9230769230769231E-2"/>
    <n v="4.9942374183634265E-2"/>
    <n v="9.5889358432577801E-2"/>
    <n v="16.671209915248404"/>
    <n v="364.48630016135229"/>
    <n v="22994"/>
    <n v="0.71299999999999997"/>
    <n v="5.4000000000000006E-2"/>
    <s v="потенциал"/>
    <n v="3.8691512280848654E-2"/>
    <s v="потенциал"/>
    <x v="646"/>
    <x v="7"/>
  </r>
  <r>
    <n v="866"/>
    <s v="24"/>
    <s v="Красноярский"/>
    <s v="ЗЕЛЕНОГОРСК"/>
    <n v="12859"/>
    <n v="0"/>
    <n v="0"/>
    <n v="0"/>
    <n v="2603"/>
    <n v="197"/>
    <n v="33"/>
    <n v="65"/>
    <n v="83"/>
    <n v="193"/>
    <n v="31"/>
    <n v="329"/>
    <n v="17"/>
    <n v="14"/>
    <n v="1168"/>
    <n v="2848"/>
    <n v="338684.180247674"/>
    <n v="2967220.5950000002"/>
    <n v="24806"/>
    <n v="69.599999999999994"/>
    <n v="5"/>
    <n v="0.9139747191011236"/>
    <n v="6.9171348314606737E-2"/>
    <n v="1.1587078651685394E-2"/>
    <n v="5.565068493150685E-2"/>
    <n v="7.1061643835616445E-2"/>
    <n v="0.16523972602739725"/>
    <n v="2.6541095890410957E-2"/>
    <n v="0.28167808219178081"/>
    <n v="1.4554794520547944E-2"/>
    <n v="1.1986301369863013E-2"/>
    <n v="9.0831324364258489E-2"/>
    <n v="0.2214791196827125"/>
    <n v="26.338298487259816"/>
    <n v="230.75049342872697"/>
    <n v="24806"/>
    <n v="0.69599999999999995"/>
    <n v="0.05"/>
    <s v="потенциал"/>
    <n v="3.8691512280848654E-2"/>
    <s v="потенциал"/>
    <x v="647"/>
    <x v="7"/>
  </r>
  <r>
    <n v="867"/>
    <s v="64"/>
    <s v="Саратовская"/>
    <s v="АРКАДАК"/>
    <n v="12846"/>
    <n v="0"/>
    <n v="0"/>
    <n v="0"/>
    <n v="254"/>
    <n v="18"/>
    <n v="0"/>
    <n v="3"/>
    <n v="10"/>
    <n v="11"/>
    <n v="4"/>
    <n v="60"/>
    <n v="0"/>
    <n v="0"/>
    <n v="106"/>
    <n v="273"/>
    <n v="11902.2438958647"/>
    <n v="1292850.76"/>
    <n v="17941"/>
    <n v="65.5"/>
    <n v="4.5999999999999996"/>
    <n v="0.93040293040293043"/>
    <n v="6.5934065934065936E-2"/>
    <n v="0"/>
    <n v="2.8301886792452831E-2"/>
    <n v="9.4339622641509441E-2"/>
    <n v="0.10377358490566038"/>
    <n v="3.7735849056603772E-2"/>
    <n v="0.56603773584905659"/>
    <n v="0"/>
    <n v="0"/>
    <n v="8.2515958274949393E-3"/>
    <n v="2.125175151798225E-2"/>
    <n v="0.92653307612211577"/>
    <n v="100.64228242254399"/>
    <n v="17941"/>
    <n v="0.65500000000000003"/>
    <n v="4.5999999999999999E-2"/>
    <s v="потенциал"/>
    <n v="6.2447674634600124E-2"/>
    <s v="потенциал"/>
    <x v="648"/>
    <x v="6"/>
  </r>
  <r>
    <n v="868"/>
    <s v="66"/>
    <s v="Свердловская"/>
    <s v="НОВАЯ ЛЯЛЯ"/>
    <n v="12731"/>
    <n v="1"/>
    <n v="0"/>
    <n v="0"/>
    <n v="335"/>
    <n v="10"/>
    <n v="0"/>
    <n v="3"/>
    <n v="22"/>
    <n v="85"/>
    <n v="6"/>
    <n v="13"/>
    <n v="2"/>
    <n v="0"/>
    <n v="175"/>
    <n v="351"/>
    <n v="21870.739104829801"/>
    <n v="167598.07"/>
    <n v="32157"/>
    <n v="69.400000000000006"/>
    <n v="6.1"/>
    <n v="0.95441595441595439"/>
    <n v="2.8490028490028491E-2"/>
    <n v="0"/>
    <n v="1.7142857142857144E-2"/>
    <n v="0.12571428571428572"/>
    <n v="0.48571428571428571"/>
    <n v="3.4285714285714287E-2"/>
    <n v="7.4285714285714288E-2"/>
    <n v="1.1428571428571429E-2"/>
    <n v="0"/>
    <n v="1.3745974393213416E-2"/>
    <n v="2.757049721153091E-2"/>
    <n v="1.7179121125465244"/>
    <n v="13.164564448982798"/>
    <n v="32157"/>
    <n v="0.69400000000000006"/>
    <n v="6.0999999999999999E-2"/>
    <s v="потенциал"/>
    <s v="не потенциал"/>
    <s v="потенциал"/>
    <x v="0"/>
    <x v="8"/>
  </r>
  <r>
    <n v="869"/>
    <s v="51"/>
    <s v="Мурманская"/>
    <s v="СНЕЖНОГОРСК"/>
    <n v="12698"/>
    <n v="0"/>
    <n v="0"/>
    <n v="0"/>
    <n v="864"/>
    <n v="112"/>
    <n v="13"/>
    <n v="50"/>
    <n v="83"/>
    <n v="106"/>
    <n v="28"/>
    <n v="56"/>
    <n v="8"/>
    <n v="11"/>
    <n v="431"/>
    <n v="1002"/>
    <n v="342924.82924086199"/>
    <n v="1176491.6457499999"/>
    <n v="34149"/>
    <n v="74.2"/>
    <n v="6.7"/>
    <n v="0.86227544910179643"/>
    <n v="0.11177644710578842"/>
    <n v="1.2974051896207584E-2"/>
    <n v="0.11600928074245939"/>
    <n v="0.1925754060324826"/>
    <n v="0.24593967517401391"/>
    <n v="6.4965197215777259E-2"/>
    <n v="0.12993039443155452"/>
    <n v="1.8561484918793503E-2"/>
    <n v="2.5522041763341066E-2"/>
    <n v="3.3942353126476608E-2"/>
    <n v="7.891006457709876E-2"/>
    <n v="27.006208004478026"/>
    <n v="92.651728283981726"/>
    <n v="34149"/>
    <n v="0.74199999999999999"/>
    <n v="6.7000000000000004E-2"/>
    <s v="потенциал"/>
    <n v="5.6072747445950068E-2"/>
    <s v="потенциал"/>
    <x v="649"/>
    <x v="8"/>
  </r>
  <r>
    <n v="870"/>
    <s v="24"/>
    <s v="Красноярский"/>
    <s v="УЯР"/>
    <n v="12666"/>
    <n v="0"/>
    <n v="0"/>
    <n v="0"/>
    <n v="399"/>
    <n v="20"/>
    <n v="2"/>
    <n v="12"/>
    <n v="26"/>
    <n v="68"/>
    <n v="8"/>
    <n v="41"/>
    <n v="1"/>
    <n v="0"/>
    <n v="175"/>
    <n v="430"/>
    <n v="36413.136544801499"/>
    <n v="380805.54499999998"/>
    <n v="24806"/>
    <n v="69.599999999999994"/>
    <n v="5"/>
    <n v="0.9279069767441861"/>
    <n v="4.6511627906976744E-2"/>
    <n v="4.6511627906976744E-3"/>
    <n v="6.8571428571428575E-2"/>
    <n v="0.14857142857142858"/>
    <n v="0.38857142857142857"/>
    <n v="4.5714285714285714E-2"/>
    <n v="0.23428571428571429"/>
    <n v="5.7142857142857143E-3"/>
    <n v="0"/>
    <n v="1.3816516658771514E-2"/>
    <n v="3.3949155218695723E-2"/>
    <n v="2.8748726152535529"/>
    <n v="30.065178035686088"/>
    <n v="24806"/>
    <n v="0.69599999999999995"/>
    <n v="0.05"/>
    <s v="потенциал"/>
    <n v="3.8691512280848654E-2"/>
    <s v="потенциал"/>
    <x v="650"/>
    <x v="7"/>
  </r>
  <r>
    <n v="871"/>
    <s v="62"/>
    <s v="Рязанская"/>
    <s v="КОРАБЛИНО"/>
    <n v="12657"/>
    <n v="0"/>
    <n v="0"/>
    <n v="0"/>
    <n v="233"/>
    <n v="5"/>
    <n v="0"/>
    <n v="6"/>
    <n v="10"/>
    <n v="30"/>
    <n v="4"/>
    <n v="51"/>
    <n v="1"/>
    <n v="0"/>
    <n v="99"/>
    <n v="240"/>
    <n v="6890.8748565416499"/>
    <n v="702351.12"/>
    <n v="21988"/>
    <n v="61.6"/>
    <n v="4.4000000000000004"/>
    <n v="0.97083333333333333"/>
    <n v="2.0833333333333332E-2"/>
    <n v="0"/>
    <n v="6.0606060606060608E-2"/>
    <n v="0.10101010101010101"/>
    <n v="0.30303030303030304"/>
    <n v="4.0404040404040407E-2"/>
    <n v="0.51515151515151514"/>
    <n v="1.0101010101010102E-2"/>
    <n v="0"/>
    <n v="7.8217587105949282E-3"/>
    <n v="1.8961839298411946E-2"/>
    <n v="0.544431923563376"/>
    <n v="55.491121118748516"/>
    <n v="21988"/>
    <n v="0.61599999999999999"/>
    <n v="4.4000000000000004E-2"/>
    <s v="потенциал"/>
    <n v="6.2447674634600124E-2"/>
    <s v="потенциал"/>
    <x v="651"/>
    <x v="6"/>
  </r>
  <r>
    <n v="872"/>
    <s v="48"/>
    <s v="Липецкая"/>
    <s v="ЧАПЛЫГИН"/>
    <n v="12656"/>
    <n v="0"/>
    <n v="0"/>
    <n v="0"/>
    <n v="260"/>
    <n v="14"/>
    <n v="3"/>
    <n v="5"/>
    <n v="2"/>
    <n v="6"/>
    <n v="4"/>
    <n v="71"/>
    <n v="0"/>
    <n v="4"/>
    <n v="99"/>
    <n v="278"/>
    <n v="56008.895746628397"/>
    <n v="1203080.08"/>
    <n v="25263"/>
    <n v="67.400000000000006"/>
    <n v="3.7"/>
    <n v="0.93525179856115104"/>
    <n v="5.0359712230215826E-2"/>
    <n v="1.0791366906474821E-2"/>
    <n v="5.0505050505050504E-2"/>
    <n v="2.0202020202020204E-2"/>
    <n v="6.0606060606060608E-2"/>
    <n v="4.0404040404040407E-2"/>
    <n v="0.71717171717171713"/>
    <n v="0"/>
    <n v="4.0404040404040407E-2"/>
    <n v="7.8223767383059414E-3"/>
    <n v="2.1965865992414665E-2"/>
    <n v="4.4254816487538244"/>
    <n v="95.060056890012646"/>
    <n v="25263"/>
    <n v="0.67400000000000004"/>
    <n v="3.7000000000000005E-2"/>
    <s v="потенциал"/>
    <n v="3.8691512280848654E-2"/>
    <s v="потенциал"/>
    <x v="652"/>
    <x v="7"/>
  </r>
  <r>
    <n v="873"/>
    <s v="38"/>
    <s v="Иркутская"/>
    <s v="КИРЕНСК"/>
    <n v="12652"/>
    <n v="0"/>
    <n v="0"/>
    <n v="0"/>
    <n v="175"/>
    <n v="23"/>
    <n v="3"/>
    <n v="3"/>
    <n v="9"/>
    <n v="15"/>
    <n v="2"/>
    <n v="19"/>
    <n v="0"/>
    <n v="4"/>
    <n v="80"/>
    <n v="204"/>
    <n v="49541.050190063397"/>
    <n v="216947.17"/>
    <n v="20224"/>
    <n v="68.099999999999994"/>
    <n v="8.8000000000000007"/>
    <n v="0.85784313725490191"/>
    <n v="0.11274509803921569"/>
    <n v="1.4705882352941176E-2"/>
    <n v="3.7499999999999999E-2"/>
    <n v="0.1125"/>
    <n v="0.1875"/>
    <n v="2.5000000000000001E-2"/>
    <n v="0.23749999999999999"/>
    <n v="0"/>
    <n v="0.05"/>
    <n v="6.3231109705975336E-3"/>
    <n v="1.6123932975023712E-2"/>
    <n v="3.9156694743964113"/>
    <n v="17.147262883338605"/>
    <n v="20224"/>
    <n v="0.68099999999999994"/>
    <n v="8.8000000000000009E-2"/>
    <s v="потенциал"/>
    <n v="6.4049399508168792E-2"/>
    <s v="потенциал"/>
    <x v="653"/>
    <x v="3"/>
  </r>
  <r>
    <n v="874"/>
    <s v="14"/>
    <s v="Саха /Якутия/"/>
    <s v="УДАЧНЫЙ"/>
    <n v="12611"/>
    <n v="0"/>
    <n v="0"/>
    <n v="0"/>
    <n v="96"/>
    <n v="28"/>
    <n v="1"/>
    <n v="2"/>
    <n v="6"/>
    <n v="28"/>
    <n v="0"/>
    <n v="7"/>
    <n v="0"/>
    <n v="0"/>
    <n v="52"/>
    <n v="132"/>
    <n v="-151531.15577169901"/>
    <n v="15265.73"/>
    <n v="34205"/>
    <n v="70.599999999999994"/>
    <n v="7.4"/>
    <n v="0.72727272727272729"/>
    <n v="0.21212121212121213"/>
    <n v="7.575757575757576E-3"/>
    <n v="3.8461538461538464E-2"/>
    <n v="0.11538461538461539"/>
    <n v="0.53846153846153844"/>
    <n v="0"/>
    <n v="0.13461538461538461"/>
    <n v="0"/>
    <n v="0"/>
    <n v="4.1233843469986519E-3"/>
    <n v="1.0467052573150424E-2"/>
    <n v="-12.015792226762272"/>
    <n v="1.2105090793751487"/>
    <n v="34205"/>
    <n v="0.70599999999999996"/>
    <n v="7.400000000000001E-2"/>
    <s v="потенциал"/>
    <n v="5.6072747445950068E-2"/>
    <s v="потенциал"/>
    <x v="654"/>
    <x v="8"/>
  </r>
  <r>
    <n v="875"/>
    <s v="74"/>
    <s v="Челябинская"/>
    <s v="ЮРЮЗАНЬ"/>
    <n v="12568"/>
    <n v="0"/>
    <n v="0"/>
    <n v="0"/>
    <n v="547"/>
    <n v="16"/>
    <n v="1"/>
    <n v="11"/>
    <n v="31"/>
    <n v="217"/>
    <n v="1"/>
    <n v="34"/>
    <n v="2"/>
    <n v="0"/>
    <n v="312"/>
    <n v="581"/>
    <n v="7129.4020026503704"/>
    <n v="276302.08500000002"/>
    <n v="23157"/>
    <n v="70.400000000000006"/>
    <n v="6.2"/>
    <n v="0.94148020654044751"/>
    <n v="2.7538726333907058E-2"/>
    <n v="1.7211703958691911E-3"/>
    <n v="3.5256410256410256E-2"/>
    <n v="9.9358974358974353E-2"/>
    <n v="0.69551282051282048"/>
    <n v="3.205128205128205E-3"/>
    <n v="0.10897435897435898"/>
    <n v="6.41025641025641E-3"/>
    <n v="0"/>
    <n v="2.4824952259707194E-2"/>
    <n v="4.6228516868236792E-2"/>
    <n v="0.5672662319104369"/>
    <n v="21.98457073520051"/>
    <n v="23157"/>
    <n v="0.70400000000000007"/>
    <n v="6.2E-2"/>
    <s v="потенциал"/>
    <n v="4.8991176808558419E-2"/>
    <s v="потенциал"/>
    <x v="655"/>
    <x v="5"/>
  </r>
  <r>
    <n v="876"/>
    <s v="75"/>
    <s v="Забайкальский"/>
    <s v="БАЛЕЙ"/>
    <n v="12536"/>
    <n v="1"/>
    <n v="0"/>
    <n v="0"/>
    <n v="61"/>
    <n v="3"/>
    <n v="0"/>
    <n v="0"/>
    <n v="0"/>
    <n v="17"/>
    <n v="0"/>
    <n v="2"/>
    <n v="0"/>
    <n v="0"/>
    <n v="24"/>
    <n v="70"/>
    <n v="15435.602480789301"/>
    <n v="56795.224999999999"/>
    <n v="20520"/>
    <n v="65.599999999999994"/>
    <n v="10"/>
    <n v="0.87142857142857144"/>
    <n v="4.2857142857142858E-2"/>
    <n v="0"/>
    <n v="0"/>
    <n v="0"/>
    <n v="0.70833333333333337"/>
    <n v="0"/>
    <n v="8.3333333333333329E-2"/>
    <n v="0"/>
    <n v="0"/>
    <n v="1.9144862795149968E-3"/>
    <n v="5.5839183152520738E-3"/>
    <n v="1.2313020485632817"/>
    <n v="4.5305699585194636"/>
    <n v="20520"/>
    <n v="0.65599999999999992"/>
    <n v="0.1"/>
    <s v="потенциал"/>
    <s v="не потенциал"/>
    <s v="потенциал"/>
    <x v="0"/>
    <x v="3"/>
  </r>
  <r>
    <n v="877"/>
    <s v="53"/>
    <s v="Новгородская"/>
    <s v="ОКУЛОВКА"/>
    <n v="12464"/>
    <n v="0"/>
    <n v="0"/>
    <n v="0"/>
    <n v="87"/>
    <n v="3"/>
    <n v="0"/>
    <n v="0"/>
    <n v="0"/>
    <n v="3"/>
    <n v="0"/>
    <n v="13"/>
    <n v="1"/>
    <n v="0"/>
    <n v="21"/>
    <n v="90"/>
    <n v="2642.0865650266601"/>
    <n v="529984.09499999997"/>
    <n v="23703"/>
    <n v="68.7"/>
    <n v="3.7"/>
    <n v="0.96666666666666667"/>
    <n v="3.3333333333333333E-2"/>
    <n v="0"/>
    <n v="0"/>
    <n v="0"/>
    <n v="0.14285714285714285"/>
    <n v="0"/>
    <n v="0.61904761904761907"/>
    <n v="4.7619047619047616E-2"/>
    <n v="0"/>
    <n v="1.6848523748395378E-3"/>
    <n v="7.220795892169448E-3"/>
    <n v="0.21197742017222881"/>
    <n v="42.521188623234913"/>
    <n v="23703"/>
    <n v="0.68700000000000006"/>
    <n v="3.7000000000000005E-2"/>
    <s v="потенциал"/>
    <n v="3.8691512280848654E-2"/>
    <s v="потенциал"/>
    <x v="656"/>
    <x v="7"/>
  </r>
  <r>
    <n v="878"/>
    <s v="53"/>
    <s v="Новгородская"/>
    <s v="МАЛАЯ ВИШЕРА"/>
    <n v="12461"/>
    <n v="0"/>
    <n v="0"/>
    <n v="0"/>
    <n v="100"/>
    <n v="7"/>
    <n v="0"/>
    <n v="1"/>
    <n v="2"/>
    <n v="9"/>
    <n v="1"/>
    <n v="13"/>
    <n v="2"/>
    <n v="0"/>
    <n v="41"/>
    <n v="110"/>
    <n v="24338.577495476999"/>
    <n v="162999.465"/>
    <n v="23703"/>
    <n v="68.7"/>
    <n v="3.7"/>
    <n v="0.90909090909090906"/>
    <n v="6.363636363636363E-2"/>
    <n v="0"/>
    <n v="2.4390243902439025E-2"/>
    <n v="4.878048780487805E-2"/>
    <n v="0.21951219512195122"/>
    <n v="2.4390243902439025E-2"/>
    <n v="0.31707317073170732"/>
    <n v="4.878048780487805E-2"/>
    <n v="0"/>
    <n v="3.2902656287617368E-3"/>
    <n v="8.8275419308241707E-3"/>
    <n v="1.9531801216176068"/>
    <n v="13.080769199903699"/>
    <n v="23703"/>
    <n v="0.68700000000000006"/>
    <n v="3.7000000000000005E-2"/>
    <s v="потенциал"/>
    <n v="3.8691512280848654E-2"/>
    <s v="потенциал"/>
    <x v="657"/>
    <x v="7"/>
  </r>
  <r>
    <n v="879"/>
    <s v="74"/>
    <s v="Челябинская"/>
    <s v="НЯЗЕПЕТРОВСК"/>
    <n v="12452"/>
    <n v="0"/>
    <n v="0"/>
    <n v="0"/>
    <n v="342"/>
    <n v="8"/>
    <n v="1"/>
    <n v="4"/>
    <n v="16"/>
    <n v="48"/>
    <n v="3"/>
    <n v="30"/>
    <n v="0"/>
    <n v="1"/>
    <n v="129"/>
    <n v="353"/>
    <n v="46641.750916672303"/>
    <n v="668105.53"/>
    <n v="23157"/>
    <n v="70.400000000000006"/>
    <n v="6.2"/>
    <n v="0.96883852691218131"/>
    <n v="2.2662889518413599E-2"/>
    <n v="2.8328611898016999E-3"/>
    <n v="3.1007751937984496E-2"/>
    <n v="0.12403100775193798"/>
    <n v="0.37209302325581395"/>
    <n v="2.3255813953488372E-2"/>
    <n v="0.23255813953488372"/>
    <n v="0"/>
    <n v="7.7519379844961239E-3"/>
    <n v="1.0359781561194988E-2"/>
    <n v="2.8348859620944425E-2"/>
    <n v="3.745723652158071"/>
    <n v="53.654475586251209"/>
    <n v="23157"/>
    <n v="0.70400000000000007"/>
    <n v="6.2E-2"/>
    <s v="потенциал"/>
    <n v="4.8991176808558419E-2"/>
    <s v="потенциал"/>
    <x v="658"/>
    <x v="5"/>
  </r>
  <r>
    <n v="880"/>
    <s v="39"/>
    <s v="Калининградская"/>
    <s v="ГУРЬЕВСК"/>
    <n v="12433"/>
    <n v="0"/>
    <n v="0"/>
    <n v="0"/>
    <n v="1272"/>
    <n v="194"/>
    <n v="25"/>
    <n v="131"/>
    <n v="127"/>
    <n v="150"/>
    <n v="82"/>
    <n v="274"/>
    <n v="42"/>
    <n v="15"/>
    <n v="765"/>
    <n v="1502"/>
    <n v="584793.15275606699"/>
    <n v="3448724.46"/>
    <n v="22994"/>
    <n v="71.3"/>
    <n v="5.4"/>
    <n v="0.84687083888149139"/>
    <n v="0.12916111850865514"/>
    <n v="1.6644474034620507E-2"/>
    <n v="0.17124183006535948"/>
    <n v="0.16601307189542483"/>
    <n v="0.19607843137254902"/>
    <n v="0.10718954248366012"/>
    <n v="0.35816993464052288"/>
    <n v="5.4901960784313725E-2"/>
    <n v="1.9607843137254902E-2"/>
    <n v="6.1529799726534225E-2"/>
    <n v="0.12080752835196654"/>
    <n v="47.035562837293249"/>
    <n v="277.3847390010456"/>
    <n v="22994"/>
    <n v="0.71299999999999997"/>
    <n v="5.4000000000000006E-2"/>
    <s v="потенциал"/>
    <n v="3.8691512280848654E-2"/>
    <s v="потенциал"/>
    <x v="659"/>
    <x v="7"/>
  </r>
  <r>
    <n v="881"/>
    <s v="40"/>
    <s v="Калужская"/>
    <s v="СОСЕНСКИЙ"/>
    <n v="12394"/>
    <n v="0"/>
    <n v="0"/>
    <n v="0"/>
    <n v="319"/>
    <n v="9"/>
    <n v="1"/>
    <n v="7"/>
    <n v="25"/>
    <n v="38"/>
    <n v="2"/>
    <n v="45"/>
    <n v="4"/>
    <n v="1"/>
    <n v="129"/>
    <n v="334"/>
    <n v="-37333.784576304497"/>
    <n v="1207315.78"/>
    <n v="24984"/>
    <n v="69.400000000000006"/>
    <n v="4.2"/>
    <n v="0.95508982035928147"/>
    <n v="2.6946107784431138E-2"/>
    <n v="2.9940119760479044E-3"/>
    <n v="5.4263565891472867E-2"/>
    <n v="0.19379844961240311"/>
    <n v="0.29457364341085274"/>
    <n v="1.5503875968992248E-2"/>
    <n v="0.34883720930232559"/>
    <n v="3.1007751937984496E-2"/>
    <n v="7.7519379844961239E-3"/>
    <n v="1.0408262062288204E-2"/>
    <n v="2.6948523479102791E-2"/>
    <n v="-3.0122466174200819"/>
    <n v="97.411310311441028"/>
    <n v="24984"/>
    <n v="0.69400000000000006"/>
    <n v="4.2000000000000003E-2"/>
    <s v="потенциал"/>
    <n v="3.8691512280848654E-2"/>
    <s v="потенциал"/>
    <x v="660"/>
    <x v="7"/>
  </r>
  <r>
    <n v="882"/>
    <s v="52"/>
    <s v="Нижегородская"/>
    <s v="ЧКАЛОВСК"/>
    <n v="12371"/>
    <n v="0"/>
    <n v="0"/>
    <n v="0"/>
    <n v="556"/>
    <n v="25"/>
    <n v="0"/>
    <n v="6"/>
    <n v="25"/>
    <n v="84"/>
    <n v="6"/>
    <n v="51"/>
    <n v="4"/>
    <n v="2"/>
    <n v="193"/>
    <n v="591"/>
    <n v="-39936.051917993202"/>
    <n v="1263435.0349999999"/>
    <n v="27930"/>
    <n v="70.400000000000006"/>
    <n v="4.2"/>
    <n v="0.94077834179357023"/>
    <n v="4.2301184433164128E-2"/>
    <n v="0"/>
    <n v="3.1088082901554404E-2"/>
    <n v="0.12953367875647667"/>
    <n v="0.43523316062176165"/>
    <n v="3.1088082901554404E-2"/>
    <n v="0.26424870466321243"/>
    <n v="2.072538860103627E-2"/>
    <n v="1.0362694300518135E-2"/>
    <n v="1.5601002344192061E-2"/>
    <n v="4.7773017541023359E-2"/>
    <n v="-3.2281991688621132"/>
    <n v="102.12877172419367"/>
    <n v="27930"/>
    <n v="0.70400000000000007"/>
    <n v="4.2000000000000003E-2"/>
    <s v="потенциал"/>
    <n v="3.8691512280848654E-2"/>
    <s v="потенциал"/>
    <x v="661"/>
    <x v="7"/>
  </r>
  <r>
    <n v="883"/>
    <s v="11"/>
    <s v="Коми"/>
    <s v="ВУКТЫЛ"/>
    <n v="12357"/>
    <n v="0"/>
    <n v="0"/>
    <n v="0"/>
    <n v="203"/>
    <n v="5"/>
    <n v="1"/>
    <n v="2"/>
    <n v="13"/>
    <n v="35"/>
    <n v="0"/>
    <n v="9"/>
    <n v="0"/>
    <n v="0"/>
    <n v="83"/>
    <n v="217"/>
    <n v="12020.3327267514"/>
    <n v="169875.33"/>
    <n v="30844"/>
    <n v="69.900000000000006"/>
    <n v="6"/>
    <n v="0.93548387096774188"/>
    <n v="2.3041474654377881E-2"/>
    <n v="4.608294930875576E-3"/>
    <n v="2.4096385542168676E-2"/>
    <n v="0.15662650602409639"/>
    <n v="0.42168674698795183"/>
    <n v="0"/>
    <n v="0.10843373493975904"/>
    <n v="0"/>
    <n v="0"/>
    <n v="6.7168406571174229E-3"/>
    <n v="1.7560896657764828E-2"/>
    <n v="0.9727549345918427"/>
    <n v="13.747295460063121"/>
    <n v="30844"/>
    <n v="0.69900000000000007"/>
    <n v="0.06"/>
    <s v="потенциал"/>
    <n v="5.6072747445950068E-2"/>
    <s v="потенциал"/>
    <x v="662"/>
    <x v="8"/>
  </r>
  <r>
    <n v="884"/>
    <s v="52"/>
    <s v="Нижегородская"/>
    <s v="УРЕНЬ"/>
    <n v="12306"/>
    <n v="0"/>
    <n v="0"/>
    <n v="0"/>
    <n v="401"/>
    <n v="22"/>
    <n v="3"/>
    <n v="10"/>
    <n v="24"/>
    <n v="71"/>
    <n v="10"/>
    <n v="37"/>
    <n v="1"/>
    <n v="2"/>
    <n v="162"/>
    <n v="432"/>
    <n v="81653.293980682094"/>
    <n v="543568.04500000004"/>
    <n v="27930"/>
    <n v="70.400000000000006"/>
    <n v="4.2"/>
    <n v="0.9282407407407407"/>
    <n v="5.0925925925925923E-2"/>
    <n v="6.9444444444444441E-3"/>
    <n v="6.1728395061728392E-2"/>
    <n v="0.14814814814814814"/>
    <n v="0.43827160493827161"/>
    <n v="6.1728395061728392E-2"/>
    <n v="0.22839506172839505"/>
    <n v="6.1728395061728392E-3"/>
    <n v="1.2345679012345678E-2"/>
    <n v="1.3164310092637738E-2"/>
    <n v="3.5104826913700635E-2"/>
    <n v="6.6352424817716633"/>
    <n v="44.170977165610275"/>
    <n v="27930"/>
    <n v="0.70400000000000007"/>
    <n v="4.2000000000000003E-2"/>
    <s v="потенциал"/>
    <n v="3.8691512280848654E-2"/>
    <s v="потенциал"/>
    <x v="663"/>
    <x v="7"/>
  </r>
  <r>
    <n v="885"/>
    <s v="40"/>
    <s v="Калужская"/>
    <s v="БОРОВСК"/>
    <n v="12283"/>
    <n v="0"/>
    <n v="0"/>
    <n v="0"/>
    <n v="344"/>
    <n v="13"/>
    <n v="2"/>
    <n v="7"/>
    <n v="26"/>
    <n v="57"/>
    <n v="4"/>
    <n v="31"/>
    <n v="3"/>
    <n v="2"/>
    <n v="167"/>
    <n v="368"/>
    <n v="117343.14035493199"/>
    <n v="683353.245"/>
    <n v="24984"/>
    <n v="69.400000000000006"/>
    <n v="4.2"/>
    <n v="0.93478260869565222"/>
    <n v="3.5326086956521736E-2"/>
    <n v="5.434782608695652E-3"/>
    <n v="4.1916167664670656E-2"/>
    <n v="0.15568862275449102"/>
    <n v="0.3413173652694611"/>
    <n v="2.3952095808383235E-2"/>
    <n v="0.18562874251497005"/>
    <n v="1.7964071856287425E-2"/>
    <n v="1.1976047904191617E-2"/>
    <n v="1.3596027029227388E-2"/>
    <n v="2.9960107465602865E-2"/>
    <n v="9.5532964548507682"/>
    <n v="55.634067003175119"/>
    <n v="24984"/>
    <n v="0.69400000000000006"/>
    <n v="4.2000000000000003E-2"/>
    <s v="потенциал"/>
    <n v="3.8691512280848654E-2"/>
    <s v="потенциал"/>
    <x v="664"/>
    <x v="7"/>
  </r>
  <r>
    <n v="886"/>
    <s v="69"/>
    <s v="Тверская"/>
    <s v="ЛИХОСЛАВЛЬ"/>
    <n v="12259"/>
    <n v="0"/>
    <n v="0"/>
    <n v="0"/>
    <n v="215"/>
    <n v="8"/>
    <n v="0"/>
    <n v="9"/>
    <n v="12"/>
    <n v="29"/>
    <n v="4"/>
    <n v="55"/>
    <n v="0"/>
    <n v="2"/>
    <n v="124"/>
    <n v="223"/>
    <n v="80542.141900787101"/>
    <n v="804949.68"/>
    <n v="20602"/>
    <n v="70.5"/>
    <n v="5.3"/>
    <n v="0.9641255605381166"/>
    <n v="3.5874439461883408E-2"/>
    <n v="0"/>
    <n v="7.2580645161290328E-2"/>
    <n v="9.6774193548387094E-2"/>
    <n v="0.23387096774193547"/>
    <n v="3.2258064516129031E-2"/>
    <n v="0.44354838709677419"/>
    <n v="0"/>
    <n v="1.6129032258064516E-2"/>
    <n v="1.0115017538135247E-2"/>
    <n v="1.8190717024227098E-2"/>
    <n v="6.5700417571406398"/>
    <n v="65.661936536422218"/>
    <n v="20602"/>
    <n v="0.70499999999999996"/>
    <n v="5.2999999999999999E-2"/>
    <s v="потенциал"/>
    <n v="6.2447674634600124E-2"/>
    <s v="потенциал"/>
    <x v="665"/>
    <x v="6"/>
  </r>
  <r>
    <n v="887"/>
    <s v="01"/>
    <s v="Адыгея"/>
    <s v="АДЫГЕЙСК"/>
    <n v="12248"/>
    <n v="0"/>
    <n v="0"/>
    <n v="0"/>
    <n v="832"/>
    <n v="55"/>
    <n v="7"/>
    <n v="10"/>
    <n v="35"/>
    <n v="87"/>
    <n v="5"/>
    <n v="189"/>
    <n v="11"/>
    <n v="2"/>
    <n v="431"/>
    <n v="899"/>
    <n v="100334.90075323499"/>
    <n v="3301897.58"/>
    <n v="22054"/>
    <n v="60.7"/>
    <n v="8.6"/>
    <n v="0.92547274749721908"/>
    <n v="6.1179087875417128E-2"/>
    <n v="7.7864293659621799E-3"/>
    <n v="2.3201856148491878E-2"/>
    <n v="8.1206496519721574E-2"/>
    <n v="0.20185614849187936"/>
    <n v="1.1600928074245939E-2"/>
    <n v="0.43851508120649652"/>
    <n v="2.5522041763341066E-2"/>
    <n v="4.6403712296983757E-3"/>
    <n v="3.5189418680600916E-2"/>
    <n v="7.3399738732854339E-2"/>
    <n v="8.1919416029747705"/>
    <n v="269.58667374265184"/>
    <n v="22054"/>
    <n v="0.60699999999999998"/>
    <n v="8.5999999999999993E-2"/>
    <s v="потенциал"/>
    <n v="6.4049399508168792E-2"/>
    <s v="потенциал"/>
    <x v="666"/>
    <x v="3"/>
  </r>
  <r>
    <n v="888"/>
    <s v="65"/>
    <s v="Сахалинская"/>
    <s v="ДОЛИНСК"/>
    <n v="12200"/>
    <n v="0"/>
    <n v="0"/>
    <n v="0"/>
    <n v="371"/>
    <n v="68"/>
    <n v="10"/>
    <n v="25"/>
    <n v="34"/>
    <n v="55"/>
    <n v="13"/>
    <n v="43"/>
    <n v="5"/>
    <n v="9"/>
    <n v="212"/>
    <n v="452"/>
    <n v="11234.8204606285"/>
    <n v="494981.245"/>
    <n v="44690"/>
    <n v="72.3"/>
    <n v="6.5"/>
    <n v="0.82079646017699115"/>
    <n v="0.15044247787610621"/>
    <n v="2.2123893805309734E-2"/>
    <n v="0.11792452830188679"/>
    <n v="0.16037735849056603"/>
    <n v="0.25943396226415094"/>
    <n v="6.1320754716981132E-2"/>
    <n v="0.20283018867924529"/>
    <n v="2.358490566037736E-2"/>
    <n v="4.2452830188679243E-2"/>
    <n v="1.7377049180327869E-2"/>
    <n v="3.7049180327868851E-2"/>
    <n v="0.9208869230023361"/>
    <n v="40.572233196721314"/>
    <n v="44690"/>
    <n v="0.72299999999999998"/>
    <n v="6.5000000000000002E-2"/>
    <s v="потенциал"/>
    <n v="9.4586223681889375E-2"/>
    <s v="потенциал"/>
    <x v="667"/>
    <x v="4"/>
  </r>
  <r>
    <n v="889"/>
    <s v="47"/>
    <s v="Ленинградская"/>
    <s v="ВОЛОСОВО"/>
    <n v="12162"/>
    <n v="0"/>
    <n v="0"/>
    <n v="0"/>
    <n v="441"/>
    <n v="19"/>
    <n v="4"/>
    <n v="29"/>
    <n v="29"/>
    <n v="67"/>
    <n v="14"/>
    <n v="65"/>
    <n v="11"/>
    <n v="5"/>
    <n v="213"/>
    <n v="470"/>
    <n v="144330.58806379401"/>
    <n v="918461.76500000001"/>
    <n v="20932"/>
    <n v="69.7"/>
    <n v="4.5"/>
    <n v="0.9382978723404255"/>
    <n v="4.042553191489362E-2"/>
    <n v="8.5106382978723406E-3"/>
    <n v="0.13615023474178403"/>
    <n v="0.13615023474178403"/>
    <n v="0.31455399061032863"/>
    <n v="6.5727699530516437E-2"/>
    <n v="0.30516431924882631"/>
    <n v="5.1643192488262914E-2"/>
    <n v="2.3474178403755867E-2"/>
    <n v="1.7513566847557966E-2"/>
    <n v="3.8644959710573919E-2"/>
    <n v="11.867339916444172"/>
    <n v="75.518974264101303"/>
    <n v="20932"/>
    <n v="0.69700000000000006"/>
    <n v="4.4999999999999998E-2"/>
    <s v="потенциал"/>
    <n v="6.2447674634600124E-2"/>
    <s v="потенциал"/>
    <x v="668"/>
    <x v="6"/>
  </r>
  <r>
    <n v="890"/>
    <s v="40"/>
    <s v="Калужская"/>
    <s v="ЖУКОВ"/>
    <n v="12150"/>
    <n v="0"/>
    <n v="0"/>
    <n v="0"/>
    <n v="354"/>
    <n v="25"/>
    <n v="5"/>
    <n v="6"/>
    <n v="22"/>
    <n v="59"/>
    <n v="3"/>
    <n v="54"/>
    <n v="6"/>
    <n v="5"/>
    <n v="178"/>
    <n v="387"/>
    <n v="118592.629691154"/>
    <n v="2415595.2999999998"/>
    <n v="24984"/>
    <n v="69.400000000000006"/>
    <n v="4.2"/>
    <n v="0.9147286821705426"/>
    <n v="6.4599483204134361E-2"/>
    <n v="1.2919896640826873E-2"/>
    <n v="3.3707865168539325E-2"/>
    <n v="0.12359550561797752"/>
    <n v="0.33146067415730335"/>
    <n v="1.6853932584269662E-2"/>
    <n v="0.30337078651685395"/>
    <n v="3.3707865168539325E-2"/>
    <n v="2.8089887640449437E-2"/>
    <n v="1.4650205761316872E-2"/>
    <n v="3.1851851851851853E-2"/>
    <n v="9.7607102626464197"/>
    <n v="198.81442798353908"/>
    <n v="24984"/>
    <n v="0.69400000000000006"/>
    <n v="4.2000000000000003E-2"/>
    <s v="потенциал"/>
    <n v="3.8691512280848654E-2"/>
    <s v="потенциал"/>
    <x v="669"/>
    <x v="7"/>
  </r>
  <r>
    <n v="891"/>
    <s v="19"/>
    <s v="Хакасия"/>
    <s v="СОРСК"/>
    <n v="12140"/>
    <n v="0"/>
    <n v="0"/>
    <n v="0"/>
    <n v="322"/>
    <n v="12"/>
    <n v="3"/>
    <n v="18"/>
    <n v="17"/>
    <n v="65"/>
    <n v="9"/>
    <n v="16"/>
    <n v="1"/>
    <n v="2"/>
    <n v="169"/>
    <n v="340"/>
    <n v="155831.513670449"/>
    <n v="579668.81000000006"/>
    <n v="18385"/>
    <n v="64.400000000000006"/>
    <n v="6.2"/>
    <n v="0.94705882352941173"/>
    <n v="3.5294117647058823E-2"/>
    <n v="8.8235294117647058E-3"/>
    <n v="0.10650887573964497"/>
    <n v="0.10059171597633136"/>
    <n v="0.38461538461538464"/>
    <n v="5.3254437869822487E-2"/>
    <n v="9.4674556213017749E-2"/>
    <n v="5.9171597633136093E-3"/>
    <n v="1.1834319526627219E-2"/>
    <n v="1.3920922570016474E-2"/>
    <n v="2.800658978583196E-2"/>
    <n v="12.836203761980972"/>
    <n v="47.748666392092261"/>
    <n v="18385"/>
    <n v="0.64400000000000002"/>
    <n v="6.2E-2"/>
    <s v="потенциал"/>
    <n v="4.8991176808558419E-2"/>
    <s v="потенциал"/>
    <x v="670"/>
    <x v="5"/>
  </r>
  <r>
    <n v="892"/>
    <s v="35"/>
    <s v="Вологодская"/>
    <s v="БАБАЕВО"/>
    <n v="12074"/>
    <n v="0"/>
    <n v="1"/>
    <n v="0"/>
    <n v="105"/>
    <n v="4"/>
    <n v="0"/>
    <n v="0"/>
    <n v="6"/>
    <n v="6"/>
    <n v="1"/>
    <n v="5"/>
    <n v="1"/>
    <n v="0"/>
    <n v="45"/>
    <n v="109"/>
    <n v="-49647.894372480499"/>
    <n v="84742.36"/>
    <n v="22801"/>
    <n v="69"/>
    <n v="5.6"/>
    <n v="0.96330275229357798"/>
    <n v="3.669724770642202E-2"/>
    <n v="0"/>
    <n v="0"/>
    <n v="0.13333333333333333"/>
    <n v="0.13333333333333333"/>
    <n v="2.2222222222222223E-2"/>
    <n v="0.1111111111111111"/>
    <n v="2.2222222222222223E-2"/>
    <n v="0"/>
    <n v="3.7270167301639888E-3"/>
    <n v="9.0276627463972171E-3"/>
    <n v="-4.1119673987477636"/>
    <n v="7.0185820771906577"/>
    <n v="22801"/>
    <n v="0.69"/>
    <n v="5.5999999999999994E-2"/>
    <s v="потенциал"/>
    <s v="не потенциал"/>
    <s v="потенциал"/>
    <x v="0"/>
    <x v="5"/>
  </r>
  <r>
    <n v="893"/>
    <s v="59"/>
    <s v="Пермский"/>
    <s v="ГОРНОЗАВОДСК"/>
    <n v="12056"/>
    <n v="0"/>
    <n v="0"/>
    <n v="0"/>
    <n v="447"/>
    <n v="20"/>
    <n v="2"/>
    <n v="13"/>
    <n v="30"/>
    <n v="117"/>
    <n v="8"/>
    <n v="27"/>
    <n v="0"/>
    <n v="1"/>
    <n v="235"/>
    <n v="470"/>
    <n v="-49629.810686261"/>
    <n v="255251.27499999999"/>
    <n v="28315"/>
    <n v="64.5"/>
    <n v="5.8"/>
    <n v="0.95106382978723403"/>
    <n v="4.2553191489361701E-2"/>
    <n v="4.2553191489361703E-3"/>
    <n v="5.5319148936170209E-2"/>
    <n v="0.1276595744680851"/>
    <n v="0.49787234042553191"/>
    <n v="3.4042553191489362E-2"/>
    <n v="0.1148936170212766"/>
    <n v="0"/>
    <n v="4.2553191489361703E-3"/>
    <n v="1.9492368944923691E-2"/>
    <n v="3.8984737889847382E-2"/>
    <n v="-4.1166067258013435"/>
    <n v="21.172136280690111"/>
    <n v="28315"/>
    <n v="0.64500000000000002"/>
    <n v="5.7999999999999996E-2"/>
    <s v="потенциал"/>
    <n v="4.8275651381683389E-2"/>
    <s v="потенциал"/>
    <x v="671"/>
    <x v="9"/>
  </r>
  <r>
    <n v="894"/>
    <s v="37"/>
    <s v="Ивановская"/>
    <s v="ЗАВОЛЖСК"/>
    <n v="12045"/>
    <n v="0"/>
    <n v="1"/>
    <n v="0"/>
    <n v="222"/>
    <n v="4"/>
    <n v="1"/>
    <n v="2"/>
    <n v="11"/>
    <n v="22"/>
    <n v="3"/>
    <n v="32"/>
    <n v="2"/>
    <n v="0"/>
    <n v="91"/>
    <n v="230"/>
    <n v="33541.417169466302"/>
    <n v="398440.02500000002"/>
    <n v="20409"/>
    <n v="67.099999999999994"/>
    <n v="4.3"/>
    <n v="0.9652173913043478"/>
    <n v="1.7391304347826087E-2"/>
    <n v="4.3478260869565218E-3"/>
    <n v="2.197802197802198E-2"/>
    <n v="0.12087912087912088"/>
    <n v="0.24175824175824176"/>
    <n v="3.2967032967032968E-2"/>
    <n v="0.35164835164835168"/>
    <n v="2.197802197802198E-2"/>
    <n v="0"/>
    <n v="7.555002075550021E-3"/>
    <n v="1.9095060190950603E-2"/>
    <n v="2.784675564090187"/>
    <n v="33.079288086342885"/>
    <n v="20409"/>
    <n v="0.67099999999999993"/>
    <n v="4.2999999999999997E-2"/>
    <s v="потенциал"/>
    <s v="не потенциал"/>
    <s v="потенциал"/>
    <x v="0"/>
    <x v="6"/>
  </r>
  <r>
    <n v="895"/>
    <s v="43"/>
    <s v="Кировская"/>
    <s v="СОСНОВКА"/>
    <n v="11960"/>
    <n v="0"/>
    <n v="1"/>
    <n v="0"/>
    <n v="272"/>
    <n v="8"/>
    <n v="1"/>
    <n v="0"/>
    <n v="4"/>
    <n v="45"/>
    <n v="1"/>
    <n v="25"/>
    <n v="4"/>
    <n v="0"/>
    <n v="84"/>
    <n v="285"/>
    <n v="52247.168569649599"/>
    <n v="1275078.9750000001"/>
    <n v="20329"/>
    <n v="67.8"/>
    <n v="5.0999999999999996"/>
    <n v="0.95438596491228067"/>
    <n v="2.8070175438596492E-2"/>
    <n v="3.5087719298245615E-3"/>
    <n v="0"/>
    <n v="4.7619047619047616E-2"/>
    <n v="0.5357142857142857"/>
    <n v="1.1904761904761904E-2"/>
    <n v="0.29761904761904762"/>
    <n v="4.7619047619047616E-2"/>
    <n v="0"/>
    <n v="7.0234113712374585E-3"/>
    <n v="2.3829431438127092E-2"/>
    <n v="4.3684923553218731"/>
    <n v="106.61195443143814"/>
    <n v="20329"/>
    <n v="0.67799999999999994"/>
    <n v="5.0999999999999997E-2"/>
    <s v="потенциал"/>
    <s v="не потенциал"/>
    <s v="потенциал"/>
    <x v="0"/>
    <x v="6"/>
  </r>
  <r>
    <n v="896"/>
    <s v="12"/>
    <s v="Марий Эл"/>
    <s v="ЗВЕНИГОВО"/>
    <n v="11945"/>
    <n v="0"/>
    <n v="0"/>
    <n v="0"/>
    <n v="374"/>
    <n v="27"/>
    <n v="3"/>
    <n v="6"/>
    <n v="16"/>
    <n v="32"/>
    <n v="8"/>
    <n v="47"/>
    <n v="2"/>
    <n v="2"/>
    <n v="122"/>
    <n v="406"/>
    <n v="97204.473038898606"/>
    <n v="1112893.105"/>
    <n v="16374"/>
    <n v="67.8"/>
    <n v="4.8"/>
    <n v="0.9211822660098522"/>
    <n v="6.6502463054187194E-2"/>
    <n v="7.3891625615763543E-3"/>
    <n v="4.9180327868852458E-2"/>
    <n v="0.13114754098360656"/>
    <n v="0.26229508196721313"/>
    <n v="6.5573770491803282E-2"/>
    <n v="0.38524590163934425"/>
    <n v="1.6393442622950821E-2"/>
    <n v="1.6393442622950821E-2"/>
    <n v="1.0213478442863123E-2"/>
    <n v="3.3989116785265804E-2"/>
    <n v="8.1376704092841035"/>
    <n v="93.168112599413973"/>
    <n v="16374"/>
    <n v="0.67799999999999994"/>
    <n v="4.8000000000000001E-2"/>
    <s v="потенциал"/>
    <n v="6.2447674634600124E-2"/>
    <s v="потенциал"/>
    <x v="672"/>
    <x v="6"/>
  </r>
  <r>
    <n v="897"/>
    <s v="33"/>
    <s v="Владимирская"/>
    <s v="СУДОГДА"/>
    <n v="11848"/>
    <n v="0"/>
    <n v="0"/>
    <n v="0"/>
    <n v="336"/>
    <n v="4"/>
    <n v="0"/>
    <n v="6"/>
    <n v="21"/>
    <n v="43"/>
    <n v="6"/>
    <n v="46"/>
    <n v="0"/>
    <n v="0"/>
    <n v="147"/>
    <n v="348"/>
    <n v="67343.062245977504"/>
    <n v="729987.755"/>
    <n v="20569"/>
    <n v="69.8"/>
    <n v="4.3"/>
    <n v="0.96551724137931039"/>
    <n v="1.1494252873563218E-2"/>
    <n v="0"/>
    <n v="4.0816326530612242E-2"/>
    <n v="0.14285714285714285"/>
    <n v="0.29251700680272108"/>
    <n v="4.0816326530612242E-2"/>
    <n v="0.31292517006802723"/>
    <n v="0"/>
    <n v="0"/>
    <n v="1.2407157326130992E-2"/>
    <n v="2.9372045914922349E-2"/>
    <n v="5.6839181504032332"/>
    <n v="61.612740968939903"/>
    <n v="20569"/>
    <n v="0.69799999999999995"/>
    <n v="4.2999999999999997E-2"/>
    <s v="потенциал"/>
    <n v="6.2447674634600124E-2"/>
    <s v="потенциал"/>
    <x v="673"/>
    <x v="6"/>
  </r>
  <r>
    <n v="898"/>
    <s v="66"/>
    <s v="Свердловская"/>
    <s v="ВЕРХНИЙ ТАГИЛ"/>
    <n v="11839"/>
    <n v="0"/>
    <n v="0"/>
    <n v="0"/>
    <n v="1156"/>
    <n v="82"/>
    <n v="6"/>
    <n v="110"/>
    <n v="41"/>
    <n v="122"/>
    <n v="165"/>
    <n v="173"/>
    <n v="34"/>
    <n v="2"/>
    <n v="516"/>
    <n v="1261"/>
    <n v="470270.512160543"/>
    <n v="1124549.7050000001"/>
    <n v="32157"/>
    <n v="69.400000000000006"/>
    <n v="6.1"/>
    <n v="0.91673275178429814"/>
    <n v="6.5027755749405239E-2"/>
    <n v="4.7581284694686752E-3"/>
    <n v="0.2131782945736434"/>
    <n v="7.9457364341085274E-2"/>
    <n v="0.23643410852713179"/>
    <n v="0.31976744186046513"/>
    <n v="0.33527131782945735"/>
    <n v="6.589147286821706E-2"/>
    <n v="3.875968992248062E-3"/>
    <n v="4.3584762226539404E-2"/>
    <n v="0.10651237435594223"/>
    <n v="39.72214816796545"/>
    <n v="94.986882760368275"/>
    <n v="32157"/>
    <n v="0.69400000000000006"/>
    <n v="6.0999999999999999E-2"/>
    <s v="потенциал"/>
    <n v="5.6072747445950068E-2"/>
    <s v="потенциал"/>
    <x v="674"/>
    <x v="8"/>
  </r>
  <r>
    <n v="899"/>
    <s v="50"/>
    <s v="Московская"/>
    <s v="ДРЕЗНА"/>
    <n v="11815"/>
    <n v="0"/>
    <n v="0"/>
    <n v="0"/>
    <n v="813"/>
    <n v="21"/>
    <n v="0"/>
    <n v="53"/>
    <n v="37"/>
    <n v="43"/>
    <n v="29"/>
    <n v="112"/>
    <n v="7"/>
    <n v="10"/>
    <n v="307"/>
    <n v="835"/>
    <n v="97874.648745755403"/>
    <n v="2365766.7749999999"/>
    <n v="34948"/>
    <n v="71"/>
    <n v="2.7"/>
    <n v="0.97365269461077841"/>
    <n v="2.5149700598802394E-2"/>
    <n v="0"/>
    <n v="0.17263843648208468"/>
    <n v="0.12052117263843648"/>
    <n v="0.14006514657980457"/>
    <n v="9.4462540716612378E-2"/>
    <n v="0.36482084690553745"/>
    <n v="2.2801302931596091E-2"/>
    <n v="3.2573289902280131E-2"/>
    <n v="2.5983918747355058E-2"/>
    <n v="7.0672873465933136E-2"/>
    <n v="8.2839313369238603"/>
    <n v="200.23417477782479"/>
    <n v="34948"/>
    <n v="0.71"/>
    <n v="2.7000000000000003E-2"/>
    <s v="потенциал"/>
    <n v="7.2420036803003074E-2"/>
    <s v="потенциал"/>
    <x v="675"/>
    <x v="12"/>
  </r>
  <r>
    <n v="900"/>
    <s v="36"/>
    <s v="Воронежская"/>
    <s v="БОГУЧАР"/>
    <n v="11811"/>
    <n v="0"/>
    <n v="0"/>
    <n v="0"/>
    <n v="245"/>
    <n v="15"/>
    <n v="0"/>
    <n v="7"/>
    <n v="10"/>
    <n v="11"/>
    <n v="8"/>
    <n v="50"/>
    <n v="1"/>
    <n v="0"/>
    <n v="107"/>
    <n v="263"/>
    <n v="30644.7283749942"/>
    <n v="697273.40500000003"/>
    <n v="25505"/>
    <n v="64.900000000000006"/>
    <n v="4.5"/>
    <n v="0.9315589353612167"/>
    <n v="5.7034220532319393E-2"/>
    <n v="0"/>
    <n v="6.5420560747663545E-2"/>
    <n v="9.3457943925233641E-2"/>
    <n v="0.10280373831775701"/>
    <n v="7.476635514018691E-2"/>
    <n v="0.46728971962616822"/>
    <n v="9.3457943925233638E-3"/>
    <n v="0"/>
    <n v="9.0593514520362368E-3"/>
    <n v="2.2267377868089071E-2"/>
    <n v="2.594592191600559"/>
    <n v="59.035933028532725"/>
    <n v="25505"/>
    <n v="0.64900000000000002"/>
    <n v="4.4999999999999998E-2"/>
    <s v="потенциал"/>
    <n v="4.8275651381683389E-2"/>
    <s v="потенциал"/>
    <x v="676"/>
    <x v="9"/>
  </r>
  <r>
    <n v="901"/>
    <s v="39"/>
    <s v="Калининградская"/>
    <s v="НЕМАН"/>
    <n v="11794"/>
    <n v="0"/>
    <n v="0"/>
    <n v="0"/>
    <n v="683"/>
    <n v="32"/>
    <n v="5"/>
    <n v="26"/>
    <n v="57"/>
    <n v="86"/>
    <n v="20"/>
    <n v="64"/>
    <n v="7"/>
    <n v="0"/>
    <n v="288"/>
    <n v="731"/>
    <n v="2105.2275311906501"/>
    <n v="879312.94499999995"/>
    <n v="22994"/>
    <n v="71.3"/>
    <n v="5.4"/>
    <n v="0.93433652530779754"/>
    <n v="4.3775649794801641E-2"/>
    <n v="6.8399452804377564E-3"/>
    <n v="9.0277777777777776E-2"/>
    <n v="0.19791666666666666"/>
    <n v="0.2986111111111111"/>
    <n v="6.9444444444444448E-2"/>
    <n v="0.22222222222222221"/>
    <n v="2.4305555555555556E-2"/>
    <n v="0"/>
    <n v="2.4419196201458368E-2"/>
    <n v="6.1980668136340511E-2"/>
    <n v="0.17849987546130661"/>
    <n v="74.555955994573509"/>
    <n v="22994"/>
    <n v="0.71299999999999997"/>
    <n v="5.4000000000000006E-2"/>
    <s v="потенциал"/>
    <n v="3.8691512280848654E-2"/>
    <s v="потенциал"/>
    <x v="677"/>
    <x v="7"/>
  </r>
  <r>
    <n v="902"/>
    <s v="62"/>
    <s v="Рязанская"/>
    <s v="МИХАЙЛОВ"/>
    <n v="11783"/>
    <n v="0"/>
    <n v="0"/>
    <n v="0"/>
    <n v="343"/>
    <n v="9"/>
    <n v="0"/>
    <n v="12"/>
    <n v="14"/>
    <n v="76"/>
    <n v="3"/>
    <n v="48"/>
    <n v="3"/>
    <n v="1"/>
    <n v="187"/>
    <n v="357"/>
    <n v="-42046.590030670202"/>
    <n v="992709.73499999999"/>
    <n v="21988"/>
    <n v="61.6"/>
    <n v="4.4000000000000004"/>
    <n v="0.96078431372549022"/>
    <n v="2.5210084033613446E-2"/>
    <n v="0"/>
    <n v="6.4171122994652413E-2"/>
    <n v="7.4866310160427801E-2"/>
    <n v="0.40641711229946526"/>
    <n v="1.6042780748663103E-2"/>
    <n v="0.25668449197860965"/>
    <n v="1.6042780748663103E-2"/>
    <n v="5.3475935828877002E-3"/>
    <n v="1.5870321649834509E-2"/>
    <n v="3.0297886786047695E-2"/>
    <n v="-3.5684112730773321"/>
    <n v="84.249319782737842"/>
    <n v="21988"/>
    <n v="0.61599999999999999"/>
    <n v="4.4000000000000004E-2"/>
    <s v="потенциал"/>
    <n v="6.2447674634600124E-2"/>
    <s v="потенциал"/>
    <x v="678"/>
    <x v="6"/>
  </r>
  <r>
    <n v="903"/>
    <s v="91"/>
    <s v="Крым"/>
    <s v="ЩЕЛКИНО"/>
    <n v="11699"/>
    <n v="0"/>
    <n v="0"/>
    <n v="0"/>
    <n v="26"/>
    <n v="3"/>
    <n v="1"/>
    <n v="0"/>
    <n v="0"/>
    <n v="0"/>
    <n v="0"/>
    <n v="13"/>
    <n v="0"/>
    <n v="0"/>
    <n v="14"/>
    <n v="30"/>
    <n v="3219.5408346002901"/>
    <n v="233228.435"/>
    <n v="0"/>
    <n v="0"/>
    <n v="0"/>
    <n v="0.8666666666666667"/>
    <n v="0.1"/>
    <n v="3.3333333333333333E-2"/>
    <n v="0"/>
    <n v="0"/>
    <n v="0"/>
    <n v="0"/>
    <n v="0.9285714285714286"/>
    <n v="0"/>
    <n v="0"/>
    <n v="1.1966834772202753E-3"/>
    <n v="2.5643217369005896E-3"/>
    <n v="0.27519795150015303"/>
    <n v="19.935758184460209"/>
    <n v="0"/>
    <n v="0"/>
    <n v="0"/>
    <s v="потенциал"/>
    <e v="#DIV/0!"/>
    <s v="потенциал"/>
    <x v="0"/>
    <x v="10"/>
  </r>
  <r>
    <n v="904"/>
    <s v="65"/>
    <s v="Сахалинская"/>
    <s v="НЕВЕЛЬСК"/>
    <n v="11667"/>
    <n v="0"/>
    <n v="0"/>
    <n v="0"/>
    <n v="293"/>
    <n v="38"/>
    <n v="17"/>
    <n v="20"/>
    <n v="18"/>
    <n v="49"/>
    <n v="4"/>
    <n v="56"/>
    <n v="6"/>
    <n v="12"/>
    <n v="181"/>
    <n v="352"/>
    <n v="340412.49046976399"/>
    <n v="370879.02"/>
    <n v="44690"/>
    <n v="72.3"/>
    <n v="6.5"/>
    <n v="0.83238636363636365"/>
    <n v="0.10795454545454546"/>
    <n v="4.8295454545454544E-2"/>
    <n v="0.11049723756906077"/>
    <n v="9.9447513812154692E-2"/>
    <n v="0.27071823204419887"/>
    <n v="2.2099447513812154E-2"/>
    <n v="0.30939226519337015"/>
    <n v="3.3149171270718231E-2"/>
    <n v="6.6298342541436461E-2"/>
    <n v="1.5513842461643954E-2"/>
    <n v="3.0170566555241279E-2"/>
    <n v="29.177379829413216"/>
    <n v="31.788722036513246"/>
    <n v="44690"/>
    <n v="0.72299999999999998"/>
    <n v="6.5000000000000002E-2"/>
    <s v="потенциал"/>
    <n v="9.4586223681889375E-2"/>
    <s v="потенциал"/>
    <x v="679"/>
    <x v="4"/>
  </r>
  <r>
    <n v="905"/>
    <s v="32"/>
    <s v="Брянская"/>
    <s v="СУРАЖ"/>
    <n v="11640"/>
    <n v="0"/>
    <n v="1"/>
    <n v="0"/>
    <n v="197"/>
    <n v="4"/>
    <n v="1"/>
    <n v="1"/>
    <n v="8"/>
    <n v="39"/>
    <n v="1"/>
    <n v="24"/>
    <n v="0"/>
    <n v="2"/>
    <n v="81"/>
    <n v="205"/>
    <n v="-12840.3783617718"/>
    <n v="739932.01500000001"/>
    <n v="22039"/>
    <n v="66.8"/>
    <n v="5"/>
    <n v="0.96097560975609753"/>
    <n v="1.9512195121951219E-2"/>
    <n v="4.8780487804878049E-3"/>
    <n v="1.2345679012345678E-2"/>
    <n v="9.8765432098765427E-2"/>
    <n v="0.48148148148148145"/>
    <n v="1.2345679012345678E-2"/>
    <n v="0.29629629629629628"/>
    <n v="0"/>
    <n v="2.4691358024691357E-2"/>
    <n v="6.9587628865979386E-3"/>
    <n v="1.7611683848797251E-2"/>
    <n v="-1.1031252888120102"/>
    <n v="63.568042525773194"/>
    <n v="22039"/>
    <n v="0.66799999999999993"/>
    <n v="0.05"/>
    <s v="потенциал"/>
    <s v="не потенциал"/>
    <s v="потенциал"/>
    <x v="0"/>
    <x v="6"/>
  </r>
  <r>
    <n v="906"/>
    <s v="52"/>
    <s v="Нижегородская"/>
    <s v="ВОРСМА"/>
    <n v="11622"/>
    <n v="0"/>
    <n v="0"/>
    <n v="0"/>
    <n v="434"/>
    <n v="27"/>
    <n v="1"/>
    <n v="15"/>
    <n v="11"/>
    <n v="44"/>
    <n v="4"/>
    <n v="62"/>
    <n v="1"/>
    <n v="2"/>
    <n v="151"/>
    <n v="468"/>
    <n v="-82335.925960344495"/>
    <n v="1102990.18"/>
    <n v="27930"/>
    <n v="70.400000000000006"/>
    <n v="4.2"/>
    <n v="0.92735042735042739"/>
    <n v="5.7692307692307696E-2"/>
    <n v="2.136752136752137E-3"/>
    <n v="9.9337748344370855E-2"/>
    <n v="7.2847682119205295E-2"/>
    <n v="0.29139072847682118"/>
    <n v="2.6490066225165563E-2"/>
    <n v="0.41059602649006621"/>
    <n v="6.6225165562913907E-3"/>
    <n v="1.3245033112582781E-2"/>
    <n v="1.2992600240922388E-2"/>
    <n v="4.0268456375838924E-2"/>
    <n v="-7.0844885527744363"/>
    <n v="94.905367406642569"/>
    <n v="27930"/>
    <n v="0.70400000000000007"/>
    <n v="4.2000000000000003E-2"/>
    <s v="потенциал"/>
    <n v="3.8691512280848654E-2"/>
    <s v="потенциал"/>
    <x v="680"/>
    <x v="7"/>
  </r>
  <r>
    <n v="907"/>
    <s v="40"/>
    <s v="Калужская"/>
    <s v="КРЕМЕНКИ"/>
    <n v="11617"/>
    <n v="0"/>
    <n v="0"/>
    <n v="0"/>
    <n v="412"/>
    <n v="25"/>
    <n v="0"/>
    <n v="9"/>
    <n v="25"/>
    <n v="54"/>
    <n v="7"/>
    <n v="65"/>
    <n v="4"/>
    <n v="3"/>
    <n v="225"/>
    <n v="443"/>
    <n v="39720.253587721098"/>
    <n v="1354054.615"/>
    <n v="24984"/>
    <n v="69.400000000000006"/>
    <n v="4.2"/>
    <n v="0.93002257336343119"/>
    <n v="5.6433408577878104E-2"/>
    <n v="0"/>
    <n v="0.04"/>
    <n v="0.1111111111111111"/>
    <n v="0.24"/>
    <n v="3.111111111111111E-2"/>
    <n v="0.28888888888888886"/>
    <n v="1.7777777777777778E-2"/>
    <n v="1.3333333333333334E-2"/>
    <n v="1.9368167340965827E-2"/>
    <n v="3.813376947576827E-2"/>
    <n v="3.4191489702781355"/>
    <n v="116.55802832056469"/>
    <n v="24984"/>
    <n v="0.69400000000000006"/>
    <n v="4.2000000000000003E-2"/>
    <s v="потенциал"/>
    <n v="3.8691512280848654E-2"/>
    <s v="потенциал"/>
    <x v="681"/>
    <x v="7"/>
  </r>
  <r>
    <n v="908"/>
    <s v="55"/>
    <s v="Омская"/>
    <s v="НАЗЫВАЕВСК"/>
    <n v="11614"/>
    <n v="0"/>
    <n v="0"/>
    <n v="0"/>
    <n v="231"/>
    <n v="7"/>
    <n v="1"/>
    <n v="5"/>
    <n v="6"/>
    <n v="21"/>
    <n v="2"/>
    <n v="35"/>
    <n v="2"/>
    <n v="0"/>
    <n v="75"/>
    <n v="241"/>
    <n v="-18835.461833295802"/>
    <n v="575155.56000000006"/>
    <n v="24060"/>
    <n v="69.7"/>
    <n v="6.7"/>
    <n v="0.95850622406639008"/>
    <n v="2.9045643153526972E-2"/>
    <n v="4.1493775933609959E-3"/>
    <n v="6.6666666666666666E-2"/>
    <n v="0.08"/>
    <n v="0.28000000000000003"/>
    <n v="2.6666666666666668E-2"/>
    <n v="0.46666666666666667"/>
    <n v="2.6666666666666668E-2"/>
    <n v="0"/>
    <n v="6.457723437230928E-3"/>
    <n v="2.0750817978302048E-2"/>
    <n v="-1.6217893777592389"/>
    <n v="49.522607198209066"/>
    <n v="24060"/>
    <n v="0.69700000000000006"/>
    <n v="6.7000000000000004E-2"/>
    <s v="потенциал"/>
    <n v="4.8991176808558419E-2"/>
    <s v="потенциал"/>
    <x v="682"/>
    <x v="5"/>
  </r>
  <r>
    <n v="909"/>
    <s v="60"/>
    <s v="Псковская"/>
    <s v="ОПОЧКА"/>
    <n v="11601"/>
    <n v="0"/>
    <n v="0"/>
    <n v="0"/>
    <n v="133"/>
    <n v="5"/>
    <n v="0"/>
    <n v="3"/>
    <n v="8"/>
    <n v="18"/>
    <n v="1"/>
    <n v="24"/>
    <n v="0"/>
    <n v="2"/>
    <n v="73"/>
    <n v="142"/>
    <n v="-39234.301391890098"/>
    <n v="343318.97499999998"/>
    <n v="19500"/>
    <n v="67.7"/>
    <n v="6.5"/>
    <n v="0.93661971830985913"/>
    <n v="3.5211267605633804E-2"/>
    <n v="0"/>
    <n v="4.1095890410958902E-2"/>
    <n v="0.1095890410958904"/>
    <n v="0.24657534246575341"/>
    <n v="1.3698630136986301E-2"/>
    <n v="0.32876712328767121"/>
    <n v="0"/>
    <n v="2.7397260273972601E-2"/>
    <n v="6.2925609861218864E-3"/>
    <n v="1.2240324109990519E-2"/>
    <n v="-3.3819758117308938"/>
    <n v="29.593912162744591"/>
    <n v="19500"/>
    <n v="0.67700000000000005"/>
    <n v="6.5000000000000002E-2"/>
    <s v="потенциал"/>
    <n v="4.8991176808558419E-2"/>
    <s v="потенциал"/>
    <x v="683"/>
    <x v="5"/>
  </r>
  <r>
    <n v="910"/>
    <s v="16"/>
    <s v="Татарстан"/>
    <s v="ТЕТЮШИ"/>
    <n v="11596"/>
    <n v="0"/>
    <n v="0"/>
    <n v="0"/>
    <n v="238"/>
    <n v="16"/>
    <n v="0"/>
    <n v="8"/>
    <n v="4"/>
    <n v="30"/>
    <n v="3"/>
    <n v="24"/>
    <n v="2"/>
    <n v="0"/>
    <n v="88"/>
    <n v="257"/>
    <n v="39716.186186869701"/>
    <n v="393241.98"/>
    <n v="29830"/>
    <n v="70.900000000000006"/>
    <n v="3.9"/>
    <n v="0.92607003891050588"/>
    <n v="6.2256809338521402E-2"/>
    <n v="0"/>
    <n v="9.0909090909090912E-2"/>
    <n v="4.5454545454545456E-2"/>
    <n v="0.34090909090909088"/>
    <n v="3.4090909090909088E-2"/>
    <n v="0.27272727272727271"/>
    <n v="2.2727272727272728E-2"/>
    <n v="0"/>
    <n v="7.5888237323214905E-3"/>
    <n v="2.2162814763711625E-2"/>
    <n v="3.4249901851388151"/>
    <n v="33.911864436012415"/>
    <n v="29830"/>
    <n v="0.70900000000000007"/>
    <n v="3.9E-2"/>
    <s v="потенциал"/>
    <n v="7.2420036803003074E-2"/>
    <s v="потенциал"/>
    <x v="684"/>
    <x v="12"/>
  </r>
  <r>
    <n v="911"/>
    <s v="54"/>
    <s v="Новосибирская"/>
    <s v="ЧУЛЫМ"/>
    <n v="11568"/>
    <n v="0"/>
    <n v="0"/>
    <n v="0"/>
    <n v="614"/>
    <n v="31"/>
    <n v="1"/>
    <n v="15"/>
    <n v="47"/>
    <n v="110"/>
    <n v="10"/>
    <n v="58"/>
    <n v="2"/>
    <n v="1"/>
    <n v="292"/>
    <n v="651"/>
    <n v="44591.660700421198"/>
    <n v="533112.18999999994"/>
    <n v="23110"/>
    <n v="68.599999999999994"/>
    <n v="5.0999999999999996"/>
    <n v="0.94316436251920122"/>
    <n v="4.7619047619047616E-2"/>
    <n v="1.5360983102918587E-3"/>
    <n v="5.1369863013698627E-2"/>
    <n v="0.16095890410958905"/>
    <n v="0.37671232876712329"/>
    <n v="3.4246575342465752E-2"/>
    <n v="0.19863013698630136"/>
    <n v="6.8493150684931503E-3"/>
    <n v="3.4246575342465752E-3"/>
    <n v="2.5242047026279392E-2"/>
    <n v="5.6275933609958508E-2"/>
    <n v="3.8547424533559127"/>
    <n v="46.085078665283532"/>
    <n v="23110"/>
    <n v="0.68599999999999994"/>
    <n v="5.0999999999999997E-2"/>
    <s v="потенциал"/>
    <n v="3.8691512280848654E-2"/>
    <s v="потенциал"/>
    <x v="685"/>
    <x v="7"/>
  </r>
  <r>
    <n v="912"/>
    <s v="03"/>
    <s v="Бурятия"/>
    <s v="ЗАКАМЕНСК"/>
    <n v="11530"/>
    <n v="0"/>
    <n v="0"/>
    <n v="0"/>
    <n v="110"/>
    <n v="2"/>
    <n v="1"/>
    <n v="0"/>
    <n v="8"/>
    <n v="19"/>
    <n v="0"/>
    <n v="6"/>
    <n v="0"/>
    <n v="0"/>
    <n v="57"/>
    <n v="118"/>
    <n v="28520.079282948998"/>
    <n v="73676.75"/>
    <n v="22326"/>
    <n v="63.8"/>
    <n v="8.4"/>
    <n v="0.93220338983050843"/>
    <n v="1.6949152542372881E-2"/>
    <n v="8.4745762711864406E-3"/>
    <n v="0"/>
    <n v="0.14035087719298245"/>
    <n v="0.33333333333333331"/>
    <n v="0"/>
    <n v="0.10526315789473684"/>
    <n v="0"/>
    <n v="0"/>
    <n v="4.9436253252385081E-3"/>
    <n v="1.0234171725932351E-2"/>
    <n v="2.4735541442280136"/>
    <n v="6.3900043365134431"/>
    <n v="22326"/>
    <n v="0.63800000000000001"/>
    <n v="8.4000000000000005E-2"/>
    <s v="потенциал"/>
    <n v="4.8991176808558419E-2"/>
    <s v="потенциал"/>
    <x v="686"/>
    <x v="5"/>
  </r>
  <r>
    <n v="913"/>
    <s v="75"/>
    <s v="Забайкальский"/>
    <s v="ХИЛОК"/>
    <n v="11530"/>
    <n v="0"/>
    <n v="0"/>
    <n v="0"/>
    <n v="45"/>
    <n v="2"/>
    <n v="1"/>
    <n v="0"/>
    <n v="2"/>
    <n v="12"/>
    <n v="0"/>
    <n v="1"/>
    <n v="0"/>
    <n v="1"/>
    <n v="24"/>
    <n v="50"/>
    <n v="15720.3115088985"/>
    <n v="18038.73"/>
    <n v="20520"/>
    <n v="65.599999999999994"/>
    <n v="10"/>
    <n v="0.9"/>
    <n v="0.04"/>
    <n v="0.02"/>
    <n v="0"/>
    <n v="8.3333333333333329E-2"/>
    <n v="0.5"/>
    <n v="0"/>
    <n v="4.1666666666666664E-2"/>
    <n v="0"/>
    <n v="4.1666666666666664E-2"/>
    <n v="2.0815264527320036E-3"/>
    <n v="4.3365134431916736E-3"/>
    <n v="1.3634268437899826"/>
    <n v="1.5645039028620988"/>
    <n v="20520"/>
    <n v="0.65599999999999992"/>
    <n v="0.1"/>
    <s v="потенциал"/>
    <n v="6.4049399508168792E-2"/>
    <s v="потенциал"/>
    <x v="687"/>
    <x v="3"/>
  </r>
  <r>
    <n v="914"/>
    <s v="10"/>
    <s v="Карелия"/>
    <s v="ПИТКЯРАНТА"/>
    <n v="11484"/>
    <n v="0"/>
    <n v="0"/>
    <n v="0"/>
    <n v="121"/>
    <n v="3"/>
    <n v="0"/>
    <n v="4"/>
    <n v="4"/>
    <n v="11"/>
    <n v="0"/>
    <n v="12"/>
    <n v="3"/>
    <n v="0"/>
    <n v="55"/>
    <n v="126"/>
    <n v="22606.874410067401"/>
    <n v="198264.16"/>
    <n v="22939"/>
    <n v="67.099999999999994"/>
    <n v="8.1"/>
    <n v="0.96031746031746035"/>
    <n v="2.3809523809523808E-2"/>
    <n v="0"/>
    <n v="7.2727272727272724E-2"/>
    <n v="7.2727272727272724E-2"/>
    <n v="0.2"/>
    <n v="0"/>
    <n v="0.21818181818181817"/>
    <n v="5.4545454545454543E-2"/>
    <n v="0"/>
    <n v="4.7892720306513406E-3"/>
    <n v="1.0971786833855799E-2"/>
    <n v="1.9685540238651515"/>
    <n v="17.264381748519678"/>
    <n v="22939"/>
    <n v="0.67099999999999993"/>
    <n v="8.1000000000000003E-2"/>
    <s v="потенциал"/>
    <n v="4.8991176808558419E-2"/>
    <s v="потенциал"/>
    <x v="688"/>
    <x v="5"/>
  </r>
  <r>
    <n v="915"/>
    <s v="28"/>
    <s v="Амурская"/>
    <s v="ЗАВИТИНСК"/>
    <n v="11481"/>
    <n v="0"/>
    <n v="0"/>
    <n v="0"/>
    <n v="68"/>
    <n v="4"/>
    <n v="0"/>
    <n v="1"/>
    <n v="2"/>
    <n v="13"/>
    <n v="1"/>
    <n v="10"/>
    <n v="0"/>
    <n v="0"/>
    <n v="37"/>
    <n v="72"/>
    <n v="-3212.3451529866002"/>
    <n v="174290.71"/>
    <n v="26765"/>
    <n v="67.3"/>
    <n v="5.6"/>
    <n v="0.94444444444444442"/>
    <n v="5.5555555555555552E-2"/>
    <n v="0"/>
    <n v="2.7027027027027029E-2"/>
    <n v="5.4054054054054057E-2"/>
    <n v="0.35135135135135137"/>
    <n v="2.7027027027027029E-2"/>
    <n v="0.27027027027027029"/>
    <n v="0"/>
    <n v="0"/>
    <n v="3.2227157913073774E-3"/>
    <n v="6.2712307290305721E-3"/>
    <n v="-0.27979663382863862"/>
    <n v="15.180795226896612"/>
    <n v="26765"/>
    <n v="0.67299999999999993"/>
    <n v="5.5999999999999994E-2"/>
    <s v="потенциал"/>
    <n v="4.8275651381683389E-2"/>
    <s v="потенциал"/>
    <x v="689"/>
    <x v="9"/>
  </r>
  <r>
    <n v="916"/>
    <s v="57"/>
    <s v="Орловская"/>
    <s v="БОЛХОВ"/>
    <n v="11421"/>
    <n v="0"/>
    <n v="1"/>
    <n v="0"/>
    <n v="155"/>
    <n v="2"/>
    <n v="0"/>
    <n v="1"/>
    <n v="1"/>
    <n v="26"/>
    <n v="1"/>
    <n v="15"/>
    <n v="0"/>
    <n v="1"/>
    <n v="68"/>
    <n v="160"/>
    <n v="20560.074646823501"/>
    <n v="333531.09000000003"/>
    <n v="19981"/>
    <n v="65.599999999999994"/>
    <n v="5.0999999999999996"/>
    <n v="0.96875"/>
    <n v="1.2500000000000001E-2"/>
    <n v="0"/>
    <n v="1.4705882352941176E-2"/>
    <n v="1.4705882352941176E-2"/>
    <n v="0.38235294117647056"/>
    <n v="1.4705882352941176E-2"/>
    <n v="0.22058823529411764"/>
    <n v="0"/>
    <n v="1.4705882352941176E-2"/>
    <n v="5.9539444882234479E-3"/>
    <n v="1.4009281148761054E-2"/>
    <n v="1.8001991635429035"/>
    <n v="29.203317572892043"/>
    <n v="19981"/>
    <n v="0.65599999999999992"/>
    <n v="5.0999999999999997E-2"/>
    <s v="потенциал"/>
    <s v="не потенциал"/>
    <s v="потенциал"/>
    <x v="0"/>
    <x v="6"/>
  </r>
  <r>
    <n v="917"/>
    <s v="36"/>
    <s v="Воронежская"/>
    <s v="ЭРТИЛЬ"/>
    <n v="11387"/>
    <n v="0"/>
    <n v="0"/>
    <n v="0"/>
    <n v="250"/>
    <n v="6"/>
    <n v="0"/>
    <n v="9"/>
    <n v="7"/>
    <n v="20"/>
    <n v="0"/>
    <n v="28"/>
    <n v="2"/>
    <n v="1"/>
    <n v="96"/>
    <n v="257"/>
    <n v="-14530.5810717196"/>
    <n v="391574.435"/>
    <n v="25505"/>
    <n v="64.900000000000006"/>
    <n v="4.5"/>
    <n v="0.97276264591439687"/>
    <n v="2.3346303501945526E-2"/>
    <n v="0"/>
    <n v="9.375E-2"/>
    <n v="7.2916666666666671E-2"/>
    <n v="0.20833333333333334"/>
    <n v="0"/>
    <n v="0.29166666666666669"/>
    <n v="2.0833333333333332E-2"/>
    <n v="1.0416666666666666E-2"/>
    <n v="8.4306665495740753E-3"/>
    <n v="2.2569596908755599E-2"/>
    <n v="-1.2760675394502152"/>
    <n v="34.38784886273821"/>
    <n v="25505"/>
    <n v="0.64900000000000002"/>
    <n v="4.4999999999999998E-2"/>
    <s v="потенциал"/>
    <n v="4.8275651381683389E-2"/>
    <s v="потенциал"/>
    <x v="690"/>
    <x v="9"/>
  </r>
  <r>
    <n v="918"/>
    <s v="30"/>
    <s v="Астраханская"/>
    <s v="НАРИМАНОВ"/>
    <n v="11386"/>
    <n v="0"/>
    <n v="1"/>
    <n v="0"/>
    <n v="373"/>
    <n v="13"/>
    <n v="1"/>
    <n v="2"/>
    <n v="15"/>
    <n v="49"/>
    <n v="0"/>
    <n v="20"/>
    <n v="1"/>
    <n v="0"/>
    <n v="128"/>
    <n v="390"/>
    <n v="6164.8746892618501"/>
    <n v="356338.83500000002"/>
    <n v="22169"/>
    <n v="69.7"/>
    <n v="7.5"/>
    <n v="0.95641025641025645"/>
    <n v="3.3333333333333333E-2"/>
    <n v="2.5641025641025641E-3"/>
    <n v="1.5625E-2"/>
    <n v="0.1171875"/>
    <n v="0.3828125"/>
    <n v="0"/>
    <n v="0.15625"/>
    <n v="7.8125E-3"/>
    <n v="0"/>
    <n v="1.1241875988055507E-2"/>
    <n v="3.4252590901106619E-2"/>
    <n v="0.54144341202018709"/>
    <n v="31.29622650623573"/>
    <n v="22169"/>
    <n v="0.69700000000000006"/>
    <n v="7.4999999999999997E-2"/>
    <s v="потенциал"/>
    <s v="не потенциал"/>
    <s v="потенциал"/>
    <x v="0"/>
    <x v="5"/>
  </r>
  <r>
    <n v="919"/>
    <s v="45"/>
    <s v="Курганская"/>
    <s v="ПЕТУХОВО"/>
    <n v="11291"/>
    <n v="0"/>
    <n v="0"/>
    <n v="0"/>
    <n v="231"/>
    <n v="12"/>
    <n v="0"/>
    <n v="5"/>
    <n v="9"/>
    <n v="27"/>
    <n v="1"/>
    <n v="29"/>
    <n v="4"/>
    <n v="2"/>
    <n v="114"/>
    <n v="249"/>
    <n v="-20270.8402249711"/>
    <n v="496860.24"/>
    <n v="18850"/>
    <n v="64.599999999999994"/>
    <n v="7"/>
    <n v="0.92771084337349397"/>
    <n v="4.8192771084337352E-2"/>
    <n v="0"/>
    <n v="4.3859649122807015E-2"/>
    <n v="7.8947368421052627E-2"/>
    <n v="0.23684210526315788"/>
    <n v="8.771929824561403E-3"/>
    <n v="0.25438596491228072"/>
    <n v="3.5087719298245612E-2"/>
    <n v="1.7543859649122806E-2"/>
    <n v="1.0096537064918962E-2"/>
    <n v="2.2052962536533521E-2"/>
    <n v="-1.7953095584953591"/>
    <n v="44.004980958285358"/>
    <n v="18850"/>
    <n v="0.64599999999999991"/>
    <n v="7.0000000000000007E-2"/>
    <s v="потенциал"/>
    <n v="4.8991176808558419E-2"/>
    <s v="потенциал"/>
    <x v="691"/>
    <x v="5"/>
  </r>
  <r>
    <n v="920"/>
    <s v="55"/>
    <s v="Омская"/>
    <s v="ТЮКАЛИНСК"/>
    <n v="11276"/>
    <n v="0"/>
    <n v="0"/>
    <n v="0"/>
    <n v="343"/>
    <n v="8"/>
    <n v="1"/>
    <n v="15"/>
    <n v="15"/>
    <n v="62"/>
    <n v="7"/>
    <n v="28"/>
    <n v="3"/>
    <n v="1"/>
    <n v="130"/>
    <n v="362"/>
    <n v="-60112.467431175901"/>
    <n v="358815.97"/>
    <n v="24060"/>
    <n v="69.7"/>
    <n v="6.7"/>
    <n v="0.9475138121546961"/>
    <n v="2.2099447513812154E-2"/>
    <n v="2.7624309392265192E-3"/>
    <n v="0.11538461538461539"/>
    <n v="0.11538461538461539"/>
    <n v="0.47692307692307695"/>
    <n v="5.3846153846153849E-2"/>
    <n v="0.2153846153846154"/>
    <n v="2.3076923076923078E-2"/>
    <n v="7.6923076923076927E-3"/>
    <n v="1.1528910961333806E-2"/>
    <n v="3.210358283079106E-2"/>
    <n v="-5.3310098821546559"/>
    <n v="31.821210535650938"/>
    <n v="24060"/>
    <n v="0.69700000000000006"/>
    <n v="6.7000000000000004E-2"/>
    <s v="потенциал"/>
    <n v="4.8991176808558419E-2"/>
    <s v="потенциал"/>
    <x v="692"/>
    <x v="5"/>
  </r>
  <r>
    <n v="921"/>
    <s v="43"/>
    <s v="Кировская"/>
    <s v="ЛУЗА"/>
    <n v="11262"/>
    <n v="0"/>
    <n v="0"/>
    <n v="0"/>
    <n v="121"/>
    <n v="1"/>
    <n v="0"/>
    <n v="1"/>
    <n v="3"/>
    <n v="11"/>
    <n v="0"/>
    <n v="8"/>
    <n v="0"/>
    <n v="0"/>
    <n v="45"/>
    <n v="122"/>
    <n v="2752.30519809928"/>
    <n v="98171.375"/>
    <n v="20329"/>
    <n v="67.8"/>
    <n v="5.0999999999999996"/>
    <n v="0.99180327868852458"/>
    <n v="8.1967213114754103E-3"/>
    <n v="0"/>
    <n v="2.2222222222222223E-2"/>
    <n v="6.6666666666666666E-2"/>
    <n v="0.24444444444444444"/>
    <n v="0"/>
    <n v="0.17777777777777778"/>
    <n v="0"/>
    <n v="0"/>
    <n v="3.9957378795950982E-3"/>
    <n v="1.0832889362457822E-2"/>
    <n v="0.24438866969448411"/>
    <n v="8.717046261765228"/>
    <n v="20329"/>
    <n v="0.67799999999999994"/>
    <n v="5.0999999999999997E-2"/>
    <s v="потенциал"/>
    <n v="6.2447674634600124E-2"/>
    <s v="потенциал"/>
    <x v="693"/>
    <x v="6"/>
  </r>
  <r>
    <n v="922"/>
    <s v="43"/>
    <s v="Кировская"/>
    <s v="БЕЛАЯ ХОЛУНИЦА"/>
    <n v="11232"/>
    <n v="0"/>
    <n v="0"/>
    <n v="0"/>
    <n v="112"/>
    <n v="4"/>
    <n v="1"/>
    <n v="2"/>
    <n v="4"/>
    <n v="16"/>
    <n v="1"/>
    <n v="9"/>
    <n v="1"/>
    <n v="0"/>
    <n v="47"/>
    <n v="120"/>
    <n v="32129.100009774302"/>
    <n v="206351.04"/>
    <n v="20329"/>
    <n v="67.8"/>
    <n v="5.0999999999999996"/>
    <n v="0.93333333333333335"/>
    <n v="3.3333333333333333E-2"/>
    <n v="8.3333333333333332E-3"/>
    <n v="4.2553191489361701E-2"/>
    <n v="8.5106382978723402E-2"/>
    <n v="0.34042553191489361"/>
    <n v="2.1276595744680851E-2"/>
    <n v="0.19148936170212766"/>
    <n v="2.1276595744680851E-2"/>
    <n v="0"/>
    <n v="4.1844729344729346E-3"/>
    <n v="1.0683760683760684E-2"/>
    <n v="2.860496795742014"/>
    <n v="18.371709401709403"/>
    <n v="20329"/>
    <n v="0.67799999999999994"/>
    <n v="5.0999999999999997E-2"/>
    <s v="потенциал"/>
    <n v="6.2447674634600124E-2"/>
    <s v="потенциал"/>
    <x v="694"/>
    <x v="6"/>
  </r>
  <r>
    <n v="923"/>
    <s v="10"/>
    <s v="Карелия"/>
    <s v="БЕЛОМОРСК"/>
    <n v="11217"/>
    <n v="0"/>
    <n v="0"/>
    <n v="0"/>
    <n v="103"/>
    <n v="11"/>
    <n v="1"/>
    <n v="3"/>
    <n v="5"/>
    <n v="4"/>
    <n v="1"/>
    <n v="15"/>
    <n v="1"/>
    <n v="1"/>
    <n v="58"/>
    <n v="115"/>
    <n v="-14840.8852128116"/>
    <n v="477881.72499999998"/>
    <n v="22939"/>
    <n v="67.099999999999994"/>
    <n v="8.1"/>
    <n v="0.89565217391304353"/>
    <n v="9.5652173913043481E-2"/>
    <n v="8.6956521739130436E-3"/>
    <n v="5.1724137931034482E-2"/>
    <n v="8.6206896551724144E-2"/>
    <n v="6.8965517241379309E-2"/>
    <n v="1.7241379310344827E-2"/>
    <n v="0.25862068965517243"/>
    <n v="1.7241379310344827E-2"/>
    <n v="1.7241379310344827E-2"/>
    <n v="5.170723009717393E-3"/>
    <n v="1.0252295622715521E-2"/>
    <n v="-1.3230708043872337"/>
    <n v="42.603345368636887"/>
    <n v="22939"/>
    <n v="0.67099999999999993"/>
    <n v="8.1000000000000003E-2"/>
    <s v="потенциал"/>
    <n v="4.8991176808558419E-2"/>
    <s v="потенциал"/>
    <x v="695"/>
    <x v="5"/>
  </r>
  <r>
    <n v="924"/>
    <s v="51"/>
    <s v="Мурманская"/>
    <s v="ЗАОЗЕРСК"/>
    <n v="11206"/>
    <n v="0"/>
    <n v="0"/>
    <n v="0"/>
    <n v="418"/>
    <n v="98"/>
    <n v="10"/>
    <n v="27"/>
    <n v="31"/>
    <n v="58"/>
    <n v="22"/>
    <n v="35"/>
    <n v="5"/>
    <n v="7"/>
    <n v="242"/>
    <n v="529"/>
    <n v="2788.2409985631498"/>
    <n v="419176.125"/>
    <n v="34149"/>
    <n v="74.2"/>
    <n v="6.7"/>
    <n v="0.79017013232514177"/>
    <n v="0.18525519848771266"/>
    <n v="1.890359168241966E-2"/>
    <n v="0.1115702479338843"/>
    <n v="0.128099173553719"/>
    <n v="0.23966942148760331"/>
    <n v="9.0909090909090912E-2"/>
    <n v="0.14462809917355371"/>
    <n v="2.0661157024793389E-2"/>
    <n v="2.8925619834710745E-2"/>
    <n v="2.1595573799750134E-2"/>
    <n v="4.7206853471354629E-2"/>
    <n v="0.24881679444611368"/>
    <n v="37.406400588970193"/>
    <n v="34149"/>
    <n v="0.74199999999999999"/>
    <n v="6.7000000000000004E-2"/>
    <s v="потенциал"/>
    <n v="5.6072747445950068E-2"/>
    <s v="потенциал"/>
    <x v="696"/>
    <x v="8"/>
  </r>
  <r>
    <n v="925"/>
    <s v="43"/>
    <s v="Кировская"/>
    <s v="ЗУЕВКА"/>
    <n v="11198"/>
    <n v="0"/>
    <n v="0"/>
    <n v="0"/>
    <n v="185"/>
    <n v="2"/>
    <n v="0"/>
    <n v="0"/>
    <n v="3"/>
    <n v="64"/>
    <n v="2"/>
    <n v="9"/>
    <n v="0"/>
    <n v="0"/>
    <n v="96"/>
    <n v="194"/>
    <n v="-14789.811468108899"/>
    <n v="57661.985000000001"/>
    <n v="20329"/>
    <n v="67.8"/>
    <n v="5.0999999999999996"/>
    <n v="0.95360824742268047"/>
    <n v="1.0309278350515464E-2"/>
    <n v="0"/>
    <n v="0"/>
    <n v="3.125E-2"/>
    <n v="0.66666666666666663"/>
    <n v="2.0833333333333332E-2"/>
    <n v="9.375E-2"/>
    <n v="0"/>
    <n v="0"/>
    <n v="8.5729594570459009E-3"/>
    <n v="1.7324522236113592E-2"/>
    <n v="-1.3207547301401052"/>
    <n v="5.1493110376853011"/>
    <n v="20329"/>
    <n v="0.67799999999999994"/>
    <n v="5.0999999999999997E-2"/>
    <s v="потенциал"/>
    <n v="6.2447674634600124E-2"/>
    <s v="потенциал"/>
    <x v="697"/>
    <x v="6"/>
  </r>
  <r>
    <n v="926"/>
    <s v="60"/>
    <s v="Псковская"/>
    <s v="ПЕЧОРЫ"/>
    <n v="11195"/>
    <n v="0"/>
    <n v="0"/>
    <n v="0"/>
    <n v="314"/>
    <n v="30"/>
    <n v="1"/>
    <n v="7"/>
    <n v="16"/>
    <n v="31"/>
    <n v="4"/>
    <n v="44"/>
    <n v="1"/>
    <n v="0"/>
    <n v="143"/>
    <n v="347"/>
    <n v="16554.354929347501"/>
    <n v="256308.79"/>
    <n v="19500"/>
    <n v="67.7"/>
    <n v="6.5"/>
    <n v="0.90489913544668588"/>
    <n v="8.645533141210375E-2"/>
    <n v="2.881844380403458E-3"/>
    <n v="4.8951048951048952E-2"/>
    <n v="0.11188811188811189"/>
    <n v="0.21678321678321677"/>
    <n v="2.7972027972027972E-2"/>
    <n v="0.30769230769230771"/>
    <n v="6.993006993006993E-3"/>
    <n v="0"/>
    <n v="1.2773559624832514E-2"/>
    <n v="3.0995980348369808E-2"/>
    <n v="1.4787275506339885"/>
    <n v="22.894934345690039"/>
    <n v="19500"/>
    <n v="0.67700000000000005"/>
    <n v="6.5000000000000002E-2"/>
    <s v="потенциал"/>
    <n v="4.8991176808558419E-2"/>
    <s v="потенциал"/>
    <x v="698"/>
    <x v="5"/>
  </r>
  <r>
    <n v="927"/>
    <s v="51"/>
    <s v="Мурманская"/>
    <s v="ГАДЖИЕВО"/>
    <n v="11089"/>
    <n v="0"/>
    <n v="0"/>
    <n v="0"/>
    <n v="524"/>
    <n v="189"/>
    <n v="16"/>
    <n v="49"/>
    <n v="52"/>
    <n v="40"/>
    <n v="34"/>
    <n v="47"/>
    <n v="13"/>
    <n v="19"/>
    <n v="322"/>
    <n v="732"/>
    <n v="157738.113163136"/>
    <n v="1824393.84"/>
    <n v="34149"/>
    <n v="74.2"/>
    <n v="6.7"/>
    <n v="0.71584699453551914"/>
    <n v="0.25819672131147542"/>
    <n v="2.185792349726776E-2"/>
    <n v="0.15217391304347827"/>
    <n v="0.16149068322981366"/>
    <n v="0.12422360248447205"/>
    <n v="0.10559006211180125"/>
    <n v="0.14596273291925466"/>
    <n v="4.0372670807453416E-2"/>
    <n v="5.9006211180124224E-2"/>
    <n v="2.9037785192533142E-2"/>
    <n v="6.6011362611597083E-2"/>
    <n v="14.224737412132384"/>
    <n v="164.52284606366669"/>
    <n v="34149"/>
    <n v="0.74199999999999999"/>
    <n v="6.7000000000000004E-2"/>
    <s v="потенциал"/>
    <n v="5.6072747445950068E-2"/>
    <s v="потенциал"/>
    <x v="699"/>
    <x v="8"/>
  </r>
  <r>
    <n v="928"/>
    <s v="18"/>
    <s v="Удмуртская"/>
    <s v="КАМБАРКА"/>
    <n v="11028"/>
    <n v="0"/>
    <n v="0"/>
    <n v="0"/>
    <n v="336"/>
    <n v="14"/>
    <n v="3"/>
    <n v="9"/>
    <n v="26"/>
    <n v="24"/>
    <n v="6"/>
    <n v="19"/>
    <n v="4"/>
    <n v="1"/>
    <n v="146"/>
    <n v="355"/>
    <n v="59705.1020353028"/>
    <n v="257754.39"/>
    <n v="21197"/>
    <n v="71.8"/>
    <n v="5.0999999999999996"/>
    <n v="0.94647887323943658"/>
    <n v="3.9436619718309862E-2"/>
    <n v="8.4507042253521118E-3"/>
    <n v="6.1643835616438353E-2"/>
    <n v="0.17808219178082191"/>
    <n v="0.16438356164383561"/>
    <n v="4.1095890410958902E-2"/>
    <n v="0.13013698630136986"/>
    <n v="2.7397260273972601E-2"/>
    <n v="6.8493150684931503E-3"/>
    <n v="1.3239027928908234E-2"/>
    <n v="3.2190787087413852E-2"/>
    <n v="5.4139555708471887"/>
    <n v="23.372723068552776"/>
    <n v="21197"/>
    <n v="0.71799999999999997"/>
    <n v="5.0999999999999997E-2"/>
    <s v="потенциал"/>
    <n v="6.2447674634600124E-2"/>
    <s v="потенциал"/>
    <x v="700"/>
    <x v="6"/>
  </r>
  <r>
    <n v="929"/>
    <s v="39"/>
    <s v="Калининградская"/>
    <s v="ПИОНЕРСКИЙ"/>
    <n v="11017"/>
    <n v="1"/>
    <n v="0"/>
    <n v="0"/>
    <n v="1012"/>
    <n v="135"/>
    <n v="19"/>
    <n v="99"/>
    <n v="74"/>
    <n v="87"/>
    <n v="91"/>
    <n v="321"/>
    <n v="17"/>
    <n v="29"/>
    <n v="631"/>
    <n v="1170"/>
    <n v="444941.76636522799"/>
    <n v="6826781.3458000002"/>
    <n v="22994"/>
    <n v="71.3"/>
    <n v="5.4"/>
    <n v="0.86495726495726499"/>
    <n v="0.11538461538461539"/>
    <n v="1.6239316239316241E-2"/>
    <n v="0.15689381933438987"/>
    <n v="0.11727416798732171"/>
    <n v="0.13787638668779714"/>
    <n v="0.14421553090332806"/>
    <n v="0.50871632329635497"/>
    <n v="2.694136291600634E-2"/>
    <n v="4.5958795562599047E-2"/>
    <n v="5.7275120268675685E-2"/>
    <n v="0.10619950984841608"/>
    <n v="40.386835469295448"/>
    <n v="619.65883142416271"/>
    <n v="22994"/>
    <n v="0.71299999999999997"/>
    <n v="5.4000000000000006E-2"/>
    <s v="потенциал"/>
    <s v="не потенциал"/>
    <s v="потенциал"/>
    <x v="0"/>
    <x v="7"/>
  </r>
  <r>
    <n v="930"/>
    <s v="45"/>
    <s v="Курганская"/>
    <s v="ЩУЧЬЕ"/>
    <n v="10971"/>
    <n v="0"/>
    <n v="0"/>
    <n v="0"/>
    <n v="280"/>
    <n v="11"/>
    <n v="1"/>
    <n v="4"/>
    <n v="4"/>
    <n v="35"/>
    <n v="3"/>
    <n v="30"/>
    <n v="0"/>
    <n v="2"/>
    <n v="97"/>
    <n v="292"/>
    <n v="-346.80374055975199"/>
    <n v="439455.15500000003"/>
    <n v="18850"/>
    <n v="64.599999999999994"/>
    <n v="7"/>
    <n v="0.95890410958904104"/>
    <n v="3.7671232876712327E-2"/>
    <n v="3.4246575342465752E-3"/>
    <n v="4.1237113402061855E-2"/>
    <n v="4.1237113402061855E-2"/>
    <n v="0.36082474226804123"/>
    <n v="3.0927835051546393E-2"/>
    <n v="0.30927835051546393"/>
    <n v="0"/>
    <n v="2.0618556701030927E-2"/>
    <n v="8.8414912040834931E-3"/>
    <n v="2.6615623006107009E-2"/>
    <n v="-3.1610950739198979E-2"/>
    <n v="40.056071005377817"/>
    <n v="18850"/>
    <n v="0.64599999999999991"/>
    <n v="7.0000000000000007E-2"/>
    <s v="потенциал"/>
    <n v="4.8991176808558419E-2"/>
    <s v="потенциал"/>
    <x v="701"/>
    <x v="5"/>
  </r>
  <r>
    <n v="931"/>
    <s v="17"/>
    <s v="Тыва"/>
    <s v="ШАГОНАР"/>
    <n v="10958"/>
    <n v="0"/>
    <n v="0"/>
    <n v="0"/>
    <n v="127"/>
    <n v="8"/>
    <n v="1"/>
    <n v="1"/>
    <n v="2"/>
    <n v="32"/>
    <n v="0"/>
    <n v="13"/>
    <n v="0"/>
    <n v="0"/>
    <n v="63"/>
    <n v="137"/>
    <n v="2229.61077990992"/>
    <n v="177908.60500000001"/>
    <n v="14083"/>
    <n v="59.8"/>
    <n v="19.100000000000001"/>
    <n v="0.92700729927007297"/>
    <n v="5.8394160583941604E-2"/>
    <n v="7.2992700729927005E-3"/>
    <n v="1.5873015873015872E-2"/>
    <n v="3.1746031746031744E-2"/>
    <n v="0.50793650793650791"/>
    <n v="0"/>
    <n v="0.20634920634920634"/>
    <n v="0"/>
    <n v="0"/>
    <n v="5.7492243110056577E-3"/>
    <n v="1.2502281438218653E-2"/>
    <n v="0.20346876984029202"/>
    <n v="16.235499634969887"/>
    <n v="14083"/>
    <n v="0.59799999999999998"/>
    <n v="0.191"/>
    <s v="потенциал"/>
    <e v="#DIV/0!"/>
    <s v="потенциал"/>
    <x v="0"/>
    <x v="11"/>
  </r>
  <r>
    <n v="932"/>
    <s v="22"/>
    <s v="Алтайский"/>
    <s v="ЗМЕИНОГОРСК"/>
    <n v="10955"/>
    <n v="0"/>
    <n v="0"/>
    <n v="0"/>
    <n v="332"/>
    <n v="11"/>
    <n v="0"/>
    <n v="3"/>
    <n v="2"/>
    <n v="74"/>
    <n v="7"/>
    <n v="22"/>
    <n v="2"/>
    <n v="0"/>
    <n v="128"/>
    <n v="346"/>
    <n v="35783.9458393362"/>
    <n v="315786.05"/>
    <n v="18434"/>
    <n v="63.6"/>
    <n v="7.2"/>
    <n v="0.95953757225433522"/>
    <n v="3.1791907514450865E-2"/>
    <n v="0"/>
    <n v="2.34375E-2"/>
    <n v="1.5625E-2"/>
    <n v="0.578125"/>
    <n v="5.46875E-2"/>
    <n v="0.171875"/>
    <n v="1.5625E-2"/>
    <n v="0"/>
    <n v="1.1684162482884527E-2"/>
    <n v="3.1583751711547238E-2"/>
    <n v="3.2664487301995617"/>
    <n v="28.825746234596075"/>
    <n v="18434"/>
    <n v="0.63600000000000001"/>
    <n v="7.2000000000000008E-2"/>
    <s v="потенциал"/>
    <n v="4.8991176808558419E-2"/>
    <s v="потенциал"/>
    <x v="702"/>
    <x v="5"/>
  </r>
  <r>
    <n v="933"/>
    <s v="15"/>
    <s v="Северная Осетия - Алания"/>
    <s v="ДИГОРА"/>
    <n v="10856"/>
    <n v="0"/>
    <n v="0"/>
    <n v="0"/>
    <n v="465"/>
    <n v="4"/>
    <n v="0"/>
    <n v="0"/>
    <n v="13"/>
    <n v="211"/>
    <n v="0"/>
    <n v="7"/>
    <n v="0"/>
    <n v="0"/>
    <n v="301"/>
    <n v="476"/>
    <n v="235808.15966057801"/>
    <n v="86282.47"/>
    <n v="19820"/>
    <n v="65.8"/>
    <n v="8.6"/>
    <n v="0.97689075630252098"/>
    <n v="8.4033613445378148E-3"/>
    <n v="0"/>
    <n v="0"/>
    <n v="4.3189368770764118E-2"/>
    <n v="0.70099667774086383"/>
    <n v="0"/>
    <n v="2.3255813953488372E-2"/>
    <n v="0"/>
    <n v="0"/>
    <n v="2.7726602800294767E-2"/>
    <n v="4.3846720707442888E-2"/>
    <n v="21.721459069692152"/>
    <n v="7.9479062269712601"/>
    <n v="19820"/>
    <n v="0.65799999999999992"/>
    <n v="8.5999999999999993E-2"/>
    <s v="потенциал"/>
    <n v="6.4049399508168792E-2"/>
    <s v="потенциал"/>
    <x v="703"/>
    <x v="3"/>
  </r>
  <r>
    <n v="934"/>
    <s v="39"/>
    <s v="Калининградская"/>
    <s v="СВЕТЛОГОРСК"/>
    <n v="10775"/>
    <n v="0"/>
    <n v="0"/>
    <n v="0"/>
    <n v="984"/>
    <n v="164"/>
    <n v="40"/>
    <n v="109"/>
    <n v="76"/>
    <n v="105"/>
    <n v="68"/>
    <n v="214"/>
    <n v="30"/>
    <n v="34"/>
    <n v="573"/>
    <n v="1195"/>
    <n v="600154.83757012605"/>
    <n v="3626546.4519000002"/>
    <n v="22994"/>
    <n v="71.3"/>
    <n v="5.4"/>
    <n v="0.82343096234309621"/>
    <n v="0.13723849372384936"/>
    <n v="3.3472803347280332E-2"/>
    <n v="0.19022687609075042"/>
    <n v="0.13263525305410123"/>
    <n v="0.18324607329842932"/>
    <n v="0.11867364746945899"/>
    <n v="0.37347294938917974"/>
    <n v="5.2356020942408377E-2"/>
    <n v="5.9336823734729496E-2"/>
    <n v="5.3178654292343384E-2"/>
    <n v="0.11090487238979119"/>
    <n v="55.698824832494296"/>
    <n v="336.57043637122973"/>
    <n v="22994"/>
    <n v="0.71299999999999997"/>
    <n v="5.4000000000000006E-2"/>
    <s v="потенциал"/>
    <n v="3.8691512280848654E-2"/>
    <s v="потенциал"/>
    <x v="704"/>
    <x v="7"/>
  </r>
  <r>
    <n v="935"/>
    <s v="59"/>
    <s v="Пермский"/>
    <s v="ГРЕМЯЧИНСК"/>
    <n v="10750"/>
    <n v="0"/>
    <n v="0"/>
    <n v="0"/>
    <n v="263"/>
    <n v="18"/>
    <n v="0"/>
    <n v="5"/>
    <n v="8"/>
    <n v="22"/>
    <n v="3"/>
    <n v="34"/>
    <n v="2"/>
    <n v="0"/>
    <n v="109"/>
    <n v="283"/>
    <n v="-33577.6070638538"/>
    <n v="489161.90500000003"/>
    <n v="28315"/>
    <n v="64.5"/>
    <n v="5.8"/>
    <n v="0.92932862190812726"/>
    <n v="6.3604240282685506E-2"/>
    <n v="0"/>
    <n v="4.5871559633027525E-2"/>
    <n v="7.3394495412844041E-2"/>
    <n v="0.20183486238532111"/>
    <n v="2.7522935779816515E-2"/>
    <n v="0.31192660550458717"/>
    <n v="1.834862385321101E-2"/>
    <n v="0"/>
    <n v="1.013953488372093E-2"/>
    <n v="2.6325581395348838E-2"/>
    <n v="-3.1234983315212839"/>
    <n v="45.503433023255816"/>
    <n v="28315"/>
    <n v="0.64500000000000002"/>
    <n v="5.7999999999999996E-2"/>
    <s v="потенциал"/>
    <n v="4.8275651381683389E-2"/>
    <s v="потенциал"/>
    <x v="705"/>
    <x v="9"/>
  </r>
  <r>
    <n v="936"/>
    <s v="11"/>
    <s v="Коми"/>
    <s v="МИКУНЬ"/>
    <n v="10732"/>
    <n v="0"/>
    <n v="0"/>
    <n v="0"/>
    <n v="287"/>
    <n v="5"/>
    <n v="0"/>
    <n v="1"/>
    <n v="11"/>
    <n v="52"/>
    <n v="0"/>
    <n v="8"/>
    <n v="0"/>
    <n v="0"/>
    <n v="109"/>
    <n v="298"/>
    <n v="-37738.584859527298"/>
    <n v="35555.33"/>
    <n v="30844"/>
    <n v="69.900000000000006"/>
    <n v="6"/>
    <n v="0.96308724832214765"/>
    <n v="1.6778523489932886E-2"/>
    <n v="0"/>
    <n v="9.1743119266055051E-3"/>
    <n v="0.10091743119266056"/>
    <n v="0.47706422018348627"/>
    <n v="0"/>
    <n v="7.3394495412844041E-2"/>
    <n v="0"/>
    <n v="0"/>
    <n v="1.0156541185240403E-2"/>
    <n v="2.7767424524785686E-2"/>
    <n v="-3.5164540495273293"/>
    <n v="3.3130199403652631"/>
    <n v="30844"/>
    <n v="0.69900000000000007"/>
    <n v="0.06"/>
    <s v="потенциал"/>
    <n v="5.6072747445950068E-2"/>
    <s v="потенциал"/>
    <x v="706"/>
    <x v="8"/>
  </r>
  <r>
    <n v="937"/>
    <s v="67"/>
    <s v="Смоленская"/>
    <s v="ДОРОГОБУЖ"/>
    <n v="10720"/>
    <n v="0"/>
    <n v="1"/>
    <n v="0"/>
    <n v="182"/>
    <n v="2"/>
    <n v="3"/>
    <n v="3"/>
    <n v="5"/>
    <n v="10"/>
    <n v="0"/>
    <n v="27"/>
    <n v="1"/>
    <n v="2"/>
    <n v="63"/>
    <n v="189"/>
    <n v="13745.897090258"/>
    <n v="705373.62"/>
    <n v="21788"/>
    <n v="69.599999999999994"/>
    <n v="5.0999999999999996"/>
    <n v="0.96296296296296291"/>
    <n v="1.0582010582010581E-2"/>
    <n v="1.5873015873015872E-2"/>
    <n v="4.7619047619047616E-2"/>
    <n v="7.9365079365079361E-2"/>
    <n v="0.15873015873015872"/>
    <n v="0"/>
    <n v="0.42857142857142855"/>
    <n v="1.5873015873015872E-2"/>
    <n v="3.1746031746031744E-2"/>
    <n v="5.876865671641791E-3"/>
    <n v="1.7630597014925375E-2"/>
    <n v="1.2822665196136194"/>
    <n v="65.799777985074627"/>
    <n v="21788"/>
    <n v="0.69599999999999995"/>
    <n v="5.0999999999999997E-2"/>
    <s v="потенциал"/>
    <s v="не потенциал"/>
    <s v="потенциал"/>
    <x v="0"/>
    <x v="6"/>
  </r>
  <r>
    <n v="938"/>
    <s v="24"/>
    <s v="Красноярский"/>
    <s v="ЗАОЗЕРНЫЙ"/>
    <n v="10683"/>
    <n v="0"/>
    <n v="0"/>
    <n v="0"/>
    <n v="291"/>
    <n v="17"/>
    <n v="2"/>
    <n v="5"/>
    <n v="14"/>
    <n v="15"/>
    <n v="5"/>
    <n v="33"/>
    <n v="1"/>
    <n v="2"/>
    <n v="97"/>
    <n v="315"/>
    <n v="-27595.979860273299"/>
    <n v="636652.59"/>
    <n v="24806"/>
    <n v="69.599999999999994"/>
    <n v="5"/>
    <n v="0.92380952380952386"/>
    <n v="5.3968253968253971E-2"/>
    <n v="6.3492063492063492E-3"/>
    <n v="5.1546391752577317E-2"/>
    <n v="0.14432989690721648"/>
    <n v="0.15463917525773196"/>
    <n v="5.1546391752577317E-2"/>
    <n v="0.34020618556701032"/>
    <n v="1.0309278350515464E-2"/>
    <n v="2.0618556701030927E-2"/>
    <n v="9.0798464850697369E-3"/>
    <n v="2.9486099410278011E-2"/>
    <n v="-2.5831676364572966"/>
    <n v="59.594925582701485"/>
    <n v="24806"/>
    <n v="0.69599999999999995"/>
    <n v="0.05"/>
    <s v="потенциал"/>
    <n v="3.8691512280848654E-2"/>
    <s v="потенциал"/>
    <x v="707"/>
    <x v="7"/>
  </r>
  <r>
    <n v="939"/>
    <s v="50"/>
    <s v="Московская"/>
    <s v="ВЫСОКОВСК"/>
    <n v="10642"/>
    <n v="0"/>
    <n v="0"/>
    <n v="0"/>
    <n v="610"/>
    <n v="17"/>
    <n v="1"/>
    <n v="19"/>
    <n v="41"/>
    <n v="65"/>
    <n v="17"/>
    <n v="149"/>
    <n v="5"/>
    <n v="4"/>
    <n v="345"/>
    <n v="629"/>
    <n v="-65240.3357978641"/>
    <n v="3548281.5249999999"/>
    <n v="34948"/>
    <n v="71"/>
    <n v="2.7"/>
    <n v="0.96979332273449925"/>
    <n v="2.7027027027027029E-2"/>
    <n v="1.589825119236884E-3"/>
    <n v="5.5072463768115941E-2"/>
    <n v="0.11884057971014493"/>
    <n v="0.18840579710144928"/>
    <n v="4.9275362318840582E-2"/>
    <n v="0.43188405797101448"/>
    <n v="1.4492753623188406E-2"/>
    <n v="1.1594202898550725E-2"/>
    <n v="3.2418718286036458E-2"/>
    <n v="5.9105431309904151E-2"/>
    <n v="-6.1304581655576111"/>
    <n v="333.42243234354441"/>
    <n v="34948"/>
    <n v="0.71"/>
    <n v="2.7000000000000003E-2"/>
    <s v="потенциал"/>
    <n v="7.2420036803003074E-2"/>
    <s v="потенциал"/>
    <x v="708"/>
    <x v="12"/>
  </r>
  <r>
    <n v="940"/>
    <s v="92"/>
    <s v="Севастополь"/>
    <s v="ИНКЕРМАН"/>
    <n v="10628"/>
    <n v="0"/>
    <n v="0"/>
    <n v="0"/>
    <n v="4"/>
    <n v="1"/>
    <n v="0"/>
    <n v="0"/>
    <n v="0"/>
    <n v="0"/>
    <n v="0"/>
    <n v="1"/>
    <n v="0"/>
    <n v="0"/>
    <n v="1"/>
    <n v="5"/>
    <n v="7370.5436533288603"/>
    <n v="15660"/>
    <n v="0"/>
    <n v="0"/>
    <n v="0"/>
    <n v="0.8"/>
    <n v="0.2"/>
    <n v="0"/>
    <n v="0"/>
    <n v="0"/>
    <n v="0"/>
    <n v="0"/>
    <n v="1"/>
    <n v="0"/>
    <n v="0"/>
    <n v="9.4091080165600304E-5"/>
    <n v="4.7045540082800148E-4"/>
    <n v="0.69350241374942234"/>
    <n v="1.4734663153933008"/>
    <n v="0"/>
    <n v="0"/>
    <n v="0"/>
    <s v="потенциал"/>
    <e v="#DIV/0!"/>
    <s v="потенциал"/>
    <x v="0"/>
    <x v="10"/>
  </r>
  <r>
    <n v="941"/>
    <s v="65"/>
    <s v="Сахалинская"/>
    <s v="АЛЕКСАНДРОВСК-САХАЛИНСКИЙ"/>
    <n v="10613"/>
    <n v="0"/>
    <n v="0"/>
    <n v="0"/>
    <n v="104"/>
    <n v="17"/>
    <n v="1"/>
    <n v="1"/>
    <n v="6"/>
    <n v="11"/>
    <n v="1"/>
    <n v="13"/>
    <n v="2"/>
    <n v="1"/>
    <n v="42"/>
    <n v="122"/>
    <n v="33108.379606739603"/>
    <n v="142998.47500000001"/>
    <n v="44690"/>
    <n v="72.3"/>
    <n v="6.5"/>
    <n v="0.85245901639344257"/>
    <n v="0.13934426229508196"/>
    <n v="8.1967213114754103E-3"/>
    <n v="2.3809523809523808E-2"/>
    <n v="0.14285714285714285"/>
    <n v="0.26190476190476192"/>
    <n v="2.3809523809523808E-2"/>
    <n v="0.30952380952380953"/>
    <n v="4.7619047619047616E-2"/>
    <n v="2.3809523809523808E-2"/>
    <n v="3.9574107226985769E-3"/>
    <n v="1.1495335908791105E-2"/>
    <n v="3.1196061063544334"/>
    <n v="13.473897578441534"/>
    <n v="44690"/>
    <n v="0.72299999999999998"/>
    <n v="6.5000000000000002E-2"/>
    <s v="потенциал"/>
    <n v="9.4586223681889375E-2"/>
    <s v="потенциал"/>
    <x v="709"/>
    <x v="4"/>
  </r>
  <r>
    <n v="942"/>
    <s v="60"/>
    <s v="Псковская"/>
    <s v="ПОРХОВ"/>
    <n v="10608"/>
    <n v="0"/>
    <n v="0"/>
    <n v="0"/>
    <n v="138"/>
    <n v="11"/>
    <n v="0"/>
    <n v="4"/>
    <n v="15"/>
    <n v="11"/>
    <n v="0"/>
    <n v="27"/>
    <n v="1"/>
    <n v="4"/>
    <n v="78"/>
    <n v="149"/>
    <n v="36456.679938976798"/>
    <n v="424728.34499999997"/>
    <n v="19500"/>
    <n v="67.7"/>
    <n v="6.5"/>
    <n v="0.9261744966442953"/>
    <n v="7.3825503355704702E-2"/>
    <n v="0"/>
    <n v="5.128205128205128E-2"/>
    <n v="0.19230769230769232"/>
    <n v="0.14102564102564102"/>
    <n v="0"/>
    <n v="0.34615384615384615"/>
    <n v="1.282051282051282E-2"/>
    <n v="5.128205128205128E-2"/>
    <n v="7.3529411764705881E-3"/>
    <n v="1.4046003016591252E-2"/>
    <n v="3.4367156805219454"/>
    <n v="40.03849406108597"/>
    <n v="19500"/>
    <n v="0.67700000000000005"/>
    <n v="6.5000000000000002E-2"/>
    <s v="потенциал"/>
    <n v="4.8991176808558419E-2"/>
    <s v="потенциал"/>
    <x v="710"/>
    <x v="5"/>
  </r>
  <r>
    <n v="943"/>
    <s v="33"/>
    <s v="Владимирская"/>
    <s v="СУЗДАЛЬ"/>
    <n v="10535"/>
    <n v="0"/>
    <n v="0"/>
    <n v="0"/>
    <n v="205"/>
    <n v="10"/>
    <n v="0"/>
    <n v="7"/>
    <n v="19"/>
    <n v="28"/>
    <n v="2"/>
    <n v="20"/>
    <n v="0"/>
    <n v="2"/>
    <n v="100"/>
    <n v="217"/>
    <n v="30616.5620118714"/>
    <n v="307824.83500000002"/>
    <n v="20569"/>
    <n v="69.8"/>
    <n v="4.3"/>
    <n v="0.9447004608294931"/>
    <n v="4.6082949308755762E-2"/>
    <n v="0"/>
    <n v="7.0000000000000007E-2"/>
    <n v="0.19"/>
    <n v="0.28000000000000003"/>
    <n v="0.02"/>
    <n v="0.2"/>
    <n v="0"/>
    <n v="0.02"/>
    <n v="9.4921689606074985E-3"/>
    <n v="2.0598006644518274E-2"/>
    <n v="2.906175796096004"/>
    <n v="29.219253440911249"/>
    <n v="20569"/>
    <n v="0.69799999999999995"/>
    <n v="4.2999999999999997E-2"/>
    <s v="потенциал"/>
    <n v="6.2447674634600124E-2"/>
    <s v="потенциал"/>
    <x v="711"/>
    <x v="6"/>
  </r>
  <r>
    <n v="944"/>
    <s v="35"/>
    <s v="Вологодская"/>
    <s v="ВЫТЕГРА"/>
    <n v="10490"/>
    <n v="1"/>
    <n v="0"/>
    <n v="0"/>
    <n v="96"/>
    <n v="1"/>
    <n v="0"/>
    <n v="0"/>
    <n v="6"/>
    <n v="5"/>
    <n v="2"/>
    <n v="6"/>
    <n v="0"/>
    <n v="0"/>
    <n v="32"/>
    <n v="98"/>
    <n v="50347.220083705201"/>
    <n v="96219.744999999995"/>
    <n v="22801"/>
    <n v="69"/>
    <n v="5.6"/>
    <n v="0.97959183673469385"/>
    <n v="1.020408163265306E-2"/>
    <n v="0"/>
    <n v="0"/>
    <n v="0.1875"/>
    <n v="0.15625"/>
    <n v="6.25E-2"/>
    <n v="0.1875"/>
    <n v="0"/>
    <n v="0"/>
    <n v="3.0505243088655861E-3"/>
    <n v="9.3422306959008578E-3"/>
    <n v="4.7995443359108867"/>
    <n v="9.1725209723546222"/>
    <n v="22801"/>
    <n v="0.69"/>
    <n v="5.5999999999999994E-2"/>
    <s v="потенциал"/>
    <s v="не потенциал"/>
    <s v="потенциал"/>
    <x v="0"/>
    <x v="5"/>
  </r>
  <r>
    <n v="945"/>
    <s v="51"/>
    <s v="Мурманская"/>
    <s v="КОЛА"/>
    <n v="10447"/>
    <n v="0"/>
    <n v="0"/>
    <n v="0"/>
    <n v="1122"/>
    <n v="154"/>
    <n v="28"/>
    <n v="116"/>
    <n v="73"/>
    <n v="56"/>
    <n v="52"/>
    <n v="202"/>
    <n v="17"/>
    <n v="18"/>
    <n v="599"/>
    <n v="1312"/>
    <n v="307733.661972703"/>
    <n v="4795407.9647500003"/>
    <n v="34149"/>
    <n v="74.2"/>
    <n v="6.7"/>
    <n v="0.85518292682926833"/>
    <n v="0.1173780487804878"/>
    <n v="2.1341463414634148E-2"/>
    <n v="0.19365609348914858"/>
    <n v="0.12186978297161936"/>
    <n v="9.3489148580968282E-2"/>
    <n v="8.681135225375626E-2"/>
    <n v="0.337228714524207"/>
    <n v="2.8380634390651086E-2"/>
    <n v="3.0050083472454091E-2"/>
    <n v="5.7337034555374748E-2"/>
    <n v="0.12558629271561214"/>
    <n v="29.456653773590791"/>
    <n v="459.02249112185319"/>
    <n v="34149"/>
    <n v="0.74199999999999999"/>
    <n v="6.7000000000000004E-2"/>
    <s v="потенциал"/>
    <n v="5.6072747445950068E-2"/>
    <s v="потенциал"/>
    <x v="712"/>
    <x v="8"/>
  </r>
  <r>
    <n v="946"/>
    <s v="50"/>
    <s v="Московская"/>
    <s v="ОЖЕРЕЛЬЕ"/>
    <n v="10444"/>
    <n v="0"/>
    <n v="0"/>
    <n v="0"/>
    <n v="499"/>
    <n v="31"/>
    <n v="2"/>
    <n v="34"/>
    <n v="38"/>
    <n v="63"/>
    <n v="6"/>
    <n v="70"/>
    <n v="10"/>
    <n v="1"/>
    <n v="252"/>
    <n v="537"/>
    <n v="122707.09044848599"/>
    <n v="1364986.915"/>
    <n v="34948"/>
    <n v="71"/>
    <n v="2.7"/>
    <n v="0.92923649906890127"/>
    <n v="5.7728119180633149E-2"/>
    <n v="3.7243947858472998E-3"/>
    <n v="0.13492063492063491"/>
    <n v="0.15079365079365079"/>
    <n v="0.25"/>
    <n v="2.3809523809523808E-2"/>
    <n v="0.27777777777777779"/>
    <n v="3.968253968253968E-2"/>
    <n v="3.968253968253968E-3"/>
    <n v="2.4128686327077747E-2"/>
    <n v="5.1417081577939484E-2"/>
    <n v="11.749051172777287"/>
    <n v="130.69579806587515"/>
    <n v="34948"/>
    <n v="0.71"/>
    <n v="2.7000000000000003E-2"/>
    <s v="потенциал"/>
    <n v="7.2420036803003074E-2"/>
    <s v="потенциал"/>
    <x v="713"/>
    <x v="12"/>
  </r>
  <r>
    <n v="947"/>
    <s v="43"/>
    <s v="Кировская"/>
    <s v="КИРС"/>
    <n v="10420"/>
    <n v="0"/>
    <n v="0"/>
    <n v="0"/>
    <n v="86"/>
    <n v="0"/>
    <n v="1"/>
    <n v="0"/>
    <n v="3"/>
    <n v="8"/>
    <n v="1"/>
    <n v="8"/>
    <n v="0"/>
    <n v="1"/>
    <n v="26"/>
    <n v="90"/>
    <n v="13347.021195314001"/>
    <n v="173894.9"/>
    <n v="20329"/>
    <n v="67.8"/>
    <n v="5.0999999999999996"/>
    <n v="0.9555555555555556"/>
    <n v="0"/>
    <n v="1.1111111111111112E-2"/>
    <n v="0"/>
    <n v="0.11538461538461539"/>
    <n v="0.30769230769230771"/>
    <n v="3.8461538461538464E-2"/>
    <n v="0.30769230769230771"/>
    <n v="0"/>
    <n v="3.8461538461538464E-2"/>
    <n v="2.4952015355086373E-3"/>
    <n v="8.6372360844529754E-3"/>
    <n v="1.2809041454236085"/>
    <n v="16.688570057581572"/>
    <n v="20329"/>
    <n v="0.67799999999999994"/>
    <n v="5.0999999999999997E-2"/>
    <s v="потенциал"/>
    <n v="6.2447674634600124E-2"/>
    <s v="потенциал"/>
    <x v="714"/>
    <x v="6"/>
  </r>
  <r>
    <n v="948"/>
    <s v="40"/>
    <s v="Калужская"/>
    <s v="ЕРМОЛИНО"/>
    <n v="10409"/>
    <n v="0"/>
    <n v="0"/>
    <n v="0"/>
    <n v="237"/>
    <n v="16"/>
    <n v="2"/>
    <n v="5"/>
    <n v="10"/>
    <n v="46"/>
    <n v="3"/>
    <n v="35"/>
    <n v="2"/>
    <n v="1"/>
    <n v="126"/>
    <n v="259"/>
    <n v="44599.854995336798"/>
    <n v="1017337.865"/>
    <n v="24984"/>
    <n v="69.400000000000006"/>
    <n v="4.2"/>
    <n v="0.91505791505791501"/>
    <n v="6.1776061776061778E-2"/>
    <n v="7.7220077220077222E-3"/>
    <n v="3.968253968253968E-2"/>
    <n v="7.9365079365079361E-2"/>
    <n v="0.36507936507936506"/>
    <n v="2.3809523809523808E-2"/>
    <n v="0.27777777777777779"/>
    <n v="1.5873015873015872E-2"/>
    <n v="7.9365079365079361E-3"/>
    <n v="1.2104909213180901E-2"/>
    <n v="2.488231338264963E-2"/>
    <n v="4.2847396479332112"/>
    <n v="97.736369007589587"/>
    <n v="24984"/>
    <n v="0.69400000000000006"/>
    <n v="4.2000000000000003E-2"/>
    <s v="потенциал"/>
    <n v="3.8691512280848654E-2"/>
    <s v="потенциал"/>
    <x v="715"/>
    <x v="7"/>
  </r>
  <r>
    <n v="949"/>
    <s v="28"/>
    <s v="Амурская"/>
    <s v="УГЛЕГОРСК"/>
    <n v="10382"/>
    <n v="0"/>
    <n v="0"/>
    <n v="0"/>
    <n v="5"/>
    <n v="0"/>
    <n v="0"/>
    <n v="0"/>
    <n v="0"/>
    <n v="2"/>
    <n v="0"/>
    <n v="0"/>
    <n v="0"/>
    <n v="0"/>
    <n v="3"/>
    <n v="5"/>
    <n v="-13656.148893997501"/>
    <n v="0"/>
    <n v="26765"/>
    <n v="67.3"/>
    <n v="5.6"/>
    <n v="1"/>
    <n v="0"/>
    <n v="0"/>
    <n v="0"/>
    <n v="0"/>
    <n v="0.66666666666666663"/>
    <n v="0"/>
    <n v="0"/>
    <n v="0"/>
    <n v="0"/>
    <n v="2.8896166441918705E-4"/>
    <n v="4.8160277403197841E-4"/>
    <n v="-1.315367837988586"/>
    <n v="0"/>
    <n v="26765"/>
    <n v="0.67299999999999993"/>
    <n v="5.5999999999999994E-2"/>
    <s v="потенциал"/>
    <n v="4.8275651381683389E-2"/>
    <s v="потенциал"/>
    <x v="716"/>
    <x v="9"/>
  </r>
  <r>
    <n v="950"/>
    <s v="21"/>
    <s v="Чувашская Республика -"/>
    <s v="КОЗЛОВКА"/>
    <n v="10355"/>
    <n v="0"/>
    <n v="0"/>
    <n v="0"/>
    <n v="213"/>
    <n v="9"/>
    <n v="4"/>
    <n v="5"/>
    <n v="6"/>
    <n v="23"/>
    <n v="8"/>
    <n v="17"/>
    <n v="1"/>
    <n v="2"/>
    <n v="71"/>
    <n v="226"/>
    <n v="60971.570705314902"/>
    <n v="197473.19500000001"/>
    <n v="16681"/>
    <n v="72.5"/>
    <n v="5"/>
    <n v="0.94247787610619471"/>
    <n v="3.9823008849557522E-2"/>
    <n v="1.7699115044247787E-2"/>
    <n v="7.0422535211267609E-2"/>
    <n v="8.4507042253521125E-2"/>
    <n v="0.323943661971831"/>
    <n v="0.11267605633802817"/>
    <n v="0.23943661971830985"/>
    <n v="1.4084507042253521E-2"/>
    <n v="2.8169014084507043E-2"/>
    <n v="6.8565910188314828E-3"/>
    <n v="2.1825205214872044E-2"/>
    <n v="5.8881285084804347"/>
    <n v="19.070323032351521"/>
    <n v="16681"/>
    <n v="0.72499999999999998"/>
    <n v="0.05"/>
    <s v="потенциал"/>
    <n v="6.2447674634600124E-2"/>
    <s v="потенциал"/>
    <x v="717"/>
    <x v="6"/>
  </r>
  <r>
    <n v="951"/>
    <s v="66"/>
    <s v="Свердловская"/>
    <s v="НИЖНИЕ СЕРГИ"/>
    <n v="10347"/>
    <n v="0"/>
    <n v="0"/>
    <n v="0"/>
    <n v="308"/>
    <n v="19"/>
    <n v="2"/>
    <n v="18"/>
    <n v="19"/>
    <n v="39"/>
    <n v="8"/>
    <n v="32"/>
    <n v="2"/>
    <n v="4"/>
    <n v="132"/>
    <n v="332"/>
    <n v="139578.700968975"/>
    <n v="763727.51500000001"/>
    <n v="32157"/>
    <n v="69.400000000000006"/>
    <n v="6.1"/>
    <n v="0.92771084337349397"/>
    <n v="5.7228915662650599E-2"/>
    <n v="6.024096385542169E-3"/>
    <n v="0.13636363636363635"/>
    <n v="0.14393939393939395"/>
    <n v="0.29545454545454547"/>
    <n v="6.0606060606060608E-2"/>
    <n v="0.24242424242424243"/>
    <n v="1.5151515151515152E-2"/>
    <n v="3.0303030303030304E-2"/>
    <n v="1.2757320962597855E-2"/>
    <n v="3.208659514835218E-2"/>
    <n v="13.489774907603653"/>
    <n v="73.811492703198994"/>
    <n v="32157"/>
    <n v="0.69400000000000006"/>
    <n v="6.0999999999999999E-2"/>
    <s v="потенциал"/>
    <n v="5.6072747445950068E-2"/>
    <s v="потенциал"/>
    <x v="718"/>
    <x v="8"/>
  </r>
  <r>
    <n v="952"/>
    <s v="14"/>
    <s v="Саха /Якутия/"/>
    <s v="ВИЛЮЙСК"/>
    <n v="10233"/>
    <n v="0"/>
    <n v="0"/>
    <n v="0"/>
    <n v="412"/>
    <n v="25"/>
    <n v="0"/>
    <n v="7"/>
    <n v="15"/>
    <n v="101"/>
    <n v="3"/>
    <n v="17"/>
    <n v="0"/>
    <n v="0"/>
    <n v="179"/>
    <n v="442"/>
    <n v="6211.9415602967201"/>
    <n v="286851.75"/>
    <n v="34205"/>
    <n v="70.599999999999994"/>
    <n v="7.4"/>
    <n v="0.9321266968325792"/>
    <n v="5.6561085972850679E-2"/>
    <n v="0"/>
    <n v="3.9106145251396648E-2"/>
    <n v="8.3798882681564241E-2"/>
    <n v="0.56424581005586594"/>
    <n v="1.6759776536312849E-2"/>
    <n v="9.4972067039106142E-2"/>
    <n v="0"/>
    <n v="0"/>
    <n v="1.7492426463402717E-2"/>
    <n v="4.3193589367731849E-2"/>
    <n v="0.6070498935108688"/>
    <n v="28.032028730577544"/>
    <n v="34205"/>
    <n v="0.70599999999999996"/>
    <n v="7.400000000000001E-2"/>
    <s v="потенциал"/>
    <n v="5.6072747445950068E-2"/>
    <s v="потенциал"/>
    <x v="719"/>
    <x v="8"/>
  </r>
  <r>
    <n v="953"/>
    <s v="43"/>
    <s v="Кировская"/>
    <s v="УРЖУМ"/>
    <n v="10213"/>
    <n v="0"/>
    <n v="0"/>
    <n v="0"/>
    <n v="120"/>
    <n v="6"/>
    <n v="0"/>
    <n v="1"/>
    <n v="2"/>
    <n v="32"/>
    <n v="1"/>
    <n v="11"/>
    <n v="0"/>
    <n v="1"/>
    <n v="51"/>
    <n v="129"/>
    <n v="14065.1110587612"/>
    <n v="221589.34"/>
    <n v="20329"/>
    <n v="67.8"/>
    <n v="5.0999999999999996"/>
    <n v="0.93023255813953487"/>
    <n v="4.6511627906976744E-2"/>
    <n v="0"/>
    <n v="1.9607843137254902E-2"/>
    <n v="3.9215686274509803E-2"/>
    <n v="0.62745098039215685"/>
    <n v="1.9607843137254902E-2"/>
    <n v="0.21568627450980393"/>
    <n v="0"/>
    <n v="1.9607843137254902E-2"/>
    <n v="4.9936355625183589E-3"/>
    <n v="1.2630960540487613E-2"/>
    <n v="1.377177230858827"/>
    <n v="21.696792323509253"/>
    <n v="20329"/>
    <n v="0.67799999999999994"/>
    <n v="5.0999999999999997E-2"/>
    <s v="потенциал"/>
    <n v="6.2447674634600124E-2"/>
    <s v="потенциал"/>
    <x v="720"/>
    <x v="6"/>
  </r>
  <r>
    <n v="954"/>
    <s v="37"/>
    <s v="Ивановская"/>
    <s v="НАВОЛОКИ"/>
    <n v="10207"/>
    <n v="1"/>
    <n v="0"/>
    <n v="0"/>
    <n v="237"/>
    <n v="5"/>
    <n v="1"/>
    <n v="1"/>
    <n v="13"/>
    <n v="19"/>
    <n v="4"/>
    <n v="22"/>
    <n v="3"/>
    <n v="1"/>
    <n v="82"/>
    <n v="244"/>
    <n v="55048.518539715304"/>
    <n v="242038.91"/>
    <n v="20409"/>
    <n v="67.099999999999994"/>
    <n v="4.3"/>
    <n v="0.97131147540983609"/>
    <n v="2.0491803278688523E-2"/>
    <n v="4.0983606557377051E-3"/>
    <n v="1.2195121951219513E-2"/>
    <n v="0.15853658536585366"/>
    <n v="0.23170731707317074"/>
    <n v="4.878048780487805E-2"/>
    <n v="0.26829268292682928"/>
    <n v="3.6585365853658534E-2"/>
    <n v="1.2195121951219513E-2"/>
    <n v="8.0337023611247189E-3"/>
    <n v="2.3905163123346722E-2"/>
    <n v="5.3932123581576663"/>
    <n v="23.713031253061626"/>
    <n v="20409"/>
    <n v="0.67099999999999993"/>
    <n v="4.2999999999999997E-2"/>
    <s v="потенциал"/>
    <s v="не потенциал"/>
    <s v="потенциал"/>
    <x v="0"/>
    <x v="6"/>
  </r>
  <r>
    <n v="955"/>
    <s v="37"/>
    <s v="Ивановская"/>
    <s v="ЮРЬЕВЕЦ"/>
    <n v="10205"/>
    <n v="1"/>
    <n v="0"/>
    <n v="0"/>
    <n v="212"/>
    <n v="6"/>
    <n v="0"/>
    <n v="0"/>
    <n v="2"/>
    <n v="24"/>
    <n v="2"/>
    <n v="16"/>
    <n v="0"/>
    <n v="2"/>
    <n v="53"/>
    <n v="220"/>
    <n v="68548.109782538901"/>
    <n v="276109.58"/>
    <n v="20409"/>
    <n v="67.099999999999994"/>
    <n v="4.3"/>
    <n v="0.96363636363636362"/>
    <n v="2.7272727272727271E-2"/>
    <n v="0"/>
    <n v="0"/>
    <n v="3.7735849056603772E-2"/>
    <n v="0.45283018867924529"/>
    <n v="3.7735849056603772E-2"/>
    <n v="0.30188679245283018"/>
    <n v="0"/>
    <n v="3.7735849056603772E-2"/>
    <n v="5.1935325820676136E-3"/>
    <n v="2.1558059774620286E-2"/>
    <n v="6.7171102187691227"/>
    <n v="27.056303772660463"/>
    <n v="20409"/>
    <n v="0.67099999999999993"/>
    <n v="4.2999999999999997E-2"/>
    <s v="потенциал"/>
    <s v="не потенциал"/>
    <s v="потенциал"/>
    <x v="0"/>
    <x v="6"/>
  </r>
  <r>
    <n v="956"/>
    <s v="74"/>
    <s v="Челябинская"/>
    <s v="МИНЬЯР"/>
    <n v="10195"/>
    <n v="0"/>
    <n v="0"/>
    <n v="0"/>
    <n v="191"/>
    <n v="11"/>
    <n v="2"/>
    <n v="3"/>
    <n v="10"/>
    <n v="29"/>
    <n v="3"/>
    <n v="21"/>
    <n v="3"/>
    <n v="4"/>
    <n v="89"/>
    <n v="205"/>
    <n v="71149.172645728802"/>
    <n v="538042.42500000005"/>
    <n v="23157"/>
    <n v="70.400000000000006"/>
    <n v="6.2"/>
    <n v="0.93170731707317078"/>
    <n v="5.3658536585365853E-2"/>
    <n v="9.7560975609756097E-3"/>
    <n v="3.3707865168539325E-2"/>
    <n v="0.11235955056179775"/>
    <n v="0.3258426966292135"/>
    <n v="3.3707865168539325E-2"/>
    <n v="0.23595505617977527"/>
    <n v="3.3707865168539325E-2"/>
    <n v="4.49438202247191E-2"/>
    <n v="8.7297694948504177E-3"/>
    <n v="2.0107896027464444E-2"/>
    <n v="6.9788300780508878"/>
    <n v="52.775127513487007"/>
    <n v="23157"/>
    <n v="0.70400000000000007"/>
    <n v="6.2E-2"/>
    <s v="потенциал"/>
    <n v="4.8991176808558419E-2"/>
    <s v="потенциал"/>
    <x v="721"/>
    <x v="5"/>
  </r>
  <r>
    <n v="957"/>
    <s v="14"/>
    <s v="Саха /Якутия/"/>
    <s v="НЮРБА"/>
    <n v="10156"/>
    <n v="0"/>
    <n v="0"/>
    <n v="0"/>
    <n v="406"/>
    <n v="30"/>
    <n v="1"/>
    <n v="1"/>
    <n v="37"/>
    <n v="139"/>
    <n v="1"/>
    <n v="13"/>
    <n v="0"/>
    <n v="0"/>
    <n v="221"/>
    <n v="450"/>
    <n v="86372.660627398596"/>
    <n v="91797.585000000006"/>
    <n v="34205"/>
    <n v="70.599999999999994"/>
    <n v="7.4"/>
    <n v="0.90222222222222226"/>
    <n v="6.6666666666666666E-2"/>
    <n v="2.2222222222222222E-3"/>
    <n v="4.5248868778280547E-3"/>
    <n v="0.167420814479638"/>
    <n v="0.62895927601809953"/>
    <n v="4.5248868778280547E-3"/>
    <n v="5.8823529411764705E-2"/>
    <n v="0"/>
    <n v="0"/>
    <n v="2.1760535643954311E-2"/>
    <n v="4.4308782985427335E-2"/>
    <n v="8.5045943902519294"/>
    <n v="9.0387539385584876"/>
    <n v="34205"/>
    <n v="0.70599999999999996"/>
    <n v="7.400000000000001E-2"/>
    <s v="потенциал"/>
    <n v="5.6072747445950068E-2"/>
    <s v="потенциал"/>
    <x v="722"/>
    <x v="8"/>
  </r>
  <r>
    <n v="958"/>
    <s v="13"/>
    <s v="Мордовия"/>
    <s v="КРАСНОСЛОБОДСК"/>
    <n v="10151"/>
    <n v="0"/>
    <n v="0"/>
    <n v="0"/>
    <n v="125"/>
    <n v="2"/>
    <n v="1"/>
    <n v="1"/>
    <n v="4"/>
    <n v="9"/>
    <n v="0"/>
    <n v="23"/>
    <n v="1"/>
    <n v="0"/>
    <n v="49"/>
    <n v="129"/>
    <n v="20657.4807715733"/>
    <n v="468102.04499999998"/>
    <n v="16134"/>
    <n v="70.900000000000006"/>
    <n v="4.2"/>
    <n v="0.96899224806201545"/>
    <n v="1.5503875968992248E-2"/>
    <n v="7.7519379844961239E-3"/>
    <n v="2.0408163265306121E-2"/>
    <n v="8.1632653061224483E-2"/>
    <n v="0.18367346938775511"/>
    <n v="0"/>
    <n v="0.46938775510204084"/>
    <n v="2.0408163265306121E-2"/>
    <n v="0"/>
    <n v="4.8271106294946308E-3"/>
    <n v="1.2708107575608314E-2"/>
    <n v="2.0350192859396414"/>
    <n v="46.113884838932123"/>
    <n v="16134"/>
    <n v="0.70900000000000007"/>
    <n v="4.2000000000000003E-2"/>
    <s v="потенциал"/>
    <n v="6.2447674634600124E-2"/>
    <s v="потенциал"/>
    <x v="723"/>
    <x v="6"/>
  </r>
  <r>
    <n v="959"/>
    <s v="29"/>
    <s v="Архангельская"/>
    <s v="КАРГОПОЛЬ"/>
    <n v="10148"/>
    <n v="0"/>
    <n v="0"/>
    <n v="0"/>
    <n v="93"/>
    <n v="1"/>
    <n v="0"/>
    <n v="1"/>
    <n v="2"/>
    <n v="14"/>
    <n v="0"/>
    <n v="19"/>
    <n v="0"/>
    <n v="0"/>
    <n v="44"/>
    <n v="95"/>
    <n v="-37027.513178633199"/>
    <n v="273836.32"/>
    <n v="29432"/>
    <n v="67"/>
    <n v="7.2"/>
    <n v="0.97894736842105268"/>
    <n v="1.0526315789473684E-2"/>
    <n v="0"/>
    <n v="2.2727272727272728E-2"/>
    <n v="4.5454545454545456E-2"/>
    <n v="0.31818181818181818"/>
    <n v="0"/>
    <n v="0.43181818181818182"/>
    <n v="0"/>
    <n v="0"/>
    <n v="4.3358297201418995E-3"/>
    <n v="9.3614505321245566E-3"/>
    <n v="-3.6487498205196292"/>
    <n v="26.984264879779268"/>
    <n v="29432"/>
    <n v="0.67"/>
    <n v="7.2000000000000008E-2"/>
    <s v="потенциал"/>
    <n v="4.8275651381683389E-2"/>
    <s v="потенциал"/>
    <x v="724"/>
    <x v="9"/>
  </r>
  <r>
    <n v="960"/>
    <s v="91"/>
    <s v="Крым"/>
    <s v="СТАРЫЙ КРЫМ"/>
    <n v="10101"/>
    <n v="0"/>
    <n v="0"/>
    <n v="0"/>
    <n v="3"/>
    <n v="2"/>
    <n v="1"/>
    <n v="0"/>
    <n v="0"/>
    <n v="0"/>
    <n v="0"/>
    <n v="1"/>
    <n v="0"/>
    <n v="1"/>
    <n v="2"/>
    <n v="6"/>
    <n v="23819.1484774952"/>
    <n v="96048"/>
    <n v="0"/>
    <n v="0"/>
    <n v="0"/>
    <n v="0.5"/>
    <n v="0.33333333333333331"/>
    <n v="0.16666666666666666"/>
    <n v="0"/>
    <n v="0"/>
    <n v="0"/>
    <n v="0"/>
    <n v="0.5"/>
    <n v="0"/>
    <n v="0.5"/>
    <n v="1.9800019800019801E-4"/>
    <n v="5.9400059400059396E-4"/>
    <n v="2.358098057370082"/>
    <n v="9.5087615087615092"/>
    <n v="0"/>
    <n v="0"/>
    <n v="0"/>
    <s v="потенциал"/>
    <e v="#DIV/0!"/>
    <s v="потенциал"/>
    <x v="0"/>
    <x v="10"/>
  </r>
  <r>
    <n v="961"/>
    <s v="67"/>
    <s v="Смоленская"/>
    <s v="ЕЛЬНЯ"/>
    <n v="10095"/>
    <n v="0"/>
    <n v="1"/>
    <n v="0"/>
    <n v="149"/>
    <n v="6"/>
    <n v="0"/>
    <n v="0"/>
    <n v="6"/>
    <n v="12"/>
    <n v="0"/>
    <n v="29"/>
    <n v="1"/>
    <n v="0"/>
    <n v="58"/>
    <n v="158"/>
    <n v="28096.812945825699"/>
    <n v="441925.66"/>
    <n v="21788"/>
    <n v="69.599999999999994"/>
    <n v="5.0999999999999996"/>
    <n v="0.94303797468354433"/>
    <n v="3.7974683544303799E-2"/>
    <n v="0"/>
    <n v="0"/>
    <n v="0.10344827586206896"/>
    <n v="0.20689655172413793"/>
    <n v="0"/>
    <n v="0.5"/>
    <n v="1.7241379310344827E-2"/>
    <n v="0"/>
    <n v="5.7454185240217934E-3"/>
    <n v="1.5651312530955919E-2"/>
    <n v="2.7832405097400397"/>
    <n v="43.776687469044077"/>
    <n v="21788"/>
    <n v="0.69599999999999995"/>
    <n v="5.0999999999999997E-2"/>
    <s v="потенциал"/>
    <s v="не потенциал"/>
    <s v="потенциал"/>
    <x v="0"/>
    <x v="6"/>
  </r>
  <r>
    <n v="962"/>
    <s v="53"/>
    <s v="Новгородская"/>
    <s v="СОЛЬЦЫ"/>
    <n v="10086"/>
    <n v="0"/>
    <n v="0"/>
    <n v="0"/>
    <n v="111"/>
    <n v="2"/>
    <n v="3"/>
    <n v="1"/>
    <n v="3"/>
    <n v="26"/>
    <n v="0"/>
    <n v="10"/>
    <n v="3"/>
    <n v="0"/>
    <n v="52"/>
    <n v="117"/>
    <n v="26162.635969328301"/>
    <n v="741821.98"/>
    <n v="23703"/>
    <n v="68.7"/>
    <n v="3.7"/>
    <n v="0.94871794871794868"/>
    <n v="1.7094017094017096E-2"/>
    <n v="2.564102564102564E-2"/>
    <n v="1.9230769230769232E-2"/>
    <n v="5.7692307692307696E-2"/>
    <n v="0.5"/>
    <n v="0"/>
    <n v="0.19230769230769232"/>
    <n v="5.7692307692307696E-2"/>
    <n v="0"/>
    <n v="5.1556613127106878E-3"/>
    <n v="1.1600237953599048E-2"/>
    <n v="2.5939555789538273"/>
    <n v="73.549670830854652"/>
    <n v="23703"/>
    <n v="0.68700000000000006"/>
    <n v="3.7000000000000005E-2"/>
    <s v="потенциал"/>
    <n v="3.8691512280848654E-2"/>
    <s v="потенциал"/>
    <x v="725"/>
    <x v="7"/>
  </r>
  <r>
    <n v="963"/>
    <s v="35"/>
    <s v="Вологодская"/>
    <s v="ХАРОВСК"/>
    <n v="10078"/>
    <n v="1"/>
    <n v="0"/>
    <n v="0"/>
    <n v="93"/>
    <n v="3"/>
    <n v="0"/>
    <n v="0"/>
    <n v="4"/>
    <n v="6"/>
    <n v="0"/>
    <n v="6"/>
    <n v="1"/>
    <n v="1"/>
    <n v="36"/>
    <n v="96"/>
    <n v="12712.232647840399"/>
    <n v="27345"/>
    <n v="22801"/>
    <n v="69"/>
    <n v="5.6"/>
    <n v="0.96875"/>
    <n v="3.125E-2"/>
    <n v="0"/>
    <n v="0"/>
    <n v="0.1111111111111111"/>
    <n v="0.16666666666666666"/>
    <n v="0"/>
    <n v="0.16666666666666666"/>
    <n v="2.7777777777777776E-2"/>
    <n v="2.7777777777777776E-2"/>
    <n v="3.5721373288350863E-3"/>
    <n v="9.5256995435602301E-3"/>
    <n v="1.2613844659496327"/>
    <n v="2.7133359793609841"/>
    <n v="22801"/>
    <n v="0.69"/>
    <n v="5.5999999999999994E-2"/>
    <s v="потенциал"/>
    <s v="не потенциал"/>
    <s v="потенциал"/>
    <x v="0"/>
    <x v="5"/>
  </r>
  <r>
    <n v="964"/>
    <s v="05"/>
    <s v="Дагестан"/>
    <s v="ЮЖНО-СУХОКУМСК"/>
    <n v="10048"/>
    <n v="0"/>
    <n v="0"/>
    <n v="0"/>
    <n v="57"/>
    <n v="4"/>
    <n v="0"/>
    <n v="0"/>
    <n v="0"/>
    <n v="4"/>
    <n v="0"/>
    <n v="7"/>
    <n v="0"/>
    <n v="0"/>
    <n v="11"/>
    <n v="62"/>
    <n v="136247.16523811701"/>
    <n v="533206.89"/>
    <n v="23423"/>
    <n v="63.1"/>
    <n v="10.199999999999999"/>
    <n v="0.91935483870967738"/>
    <n v="6.4516129032258063E-2"/>
    <n v="0"/>
    <n v="0"/>
    <n v="0"/>
    <n v="0.36363636363636365"/>
    <n v="0"/>
    <n v="0.63636363636363635"/>
    <n v="0"/>
    <n v="0"/>
    <n v="1.0947452229299363E-3"/>
    <n v="6.1703821656050959E-3"/>
    <n v="13.55963029837948"/>
    <n v="53.065972332802552"/>
    <n v="23423"/>
    <n v="0.63100000000000001"/>
    <n v="0.10199999999999999"/>
    <s v="потенциал"/>
    <n v="6.4049399508168792E-2"/>
    <s v="потенциал"/>
    <x v="726"/>
    <x v="3"/>
  </r>
  <r>
    <n v="965"/>
    <s v="54"/>
    <s v="Новосибирская"/>
    <s v="КАРГАТ"/>
    <n v="10042"/>
    <n v="0"/>
    <n v="0"/>
    <n v="0"/>
    <n v="377"/>
    <n v="18"/>
    <n v="0"/>
    <n v="13"/>
    <n v="12"/>
    <n v="36"/>
    <n v="5"/>
    <n v="49"/>
    <n v="3"/>
    <n v="0"/>
    <n v="139"/>
    <n v="399"/>
    <n v="54868.009114036598"/>
    <n v="658276.76500000001"/>
    <n v="23110"/>
    <n v="68.599999999999994"/>
    <n v="5.0999999999999996"/>
    <n v="0.94486215538847118"/>
    <n v="4.5112781954887216E-2"/>
    <n v="0"/>
    <n v="9.3525179856115109E-2"/>
    <n v="8.6330935251798566E-2"/>
    <n v="0.25899280575539568"/>
    <n v="3.5971223021582732E-2"/>
    <n v="0.35251798561151076"/>
    <n v="2.1582733812949641E-2"/>
    <n v="0"/>
    <n v="1.3841864170483968E-2"/>
    <n v="3.9733120892252539E-2"/>
    <n v="5.4638527299379209"/>
    <n v="65.552356602270464"/>
    <n v="23110"/>
    <n v="0.68599999999999994"/>
    <n v="5.0999999999999997E-2"/>
    <s v="потенциал"/>
    <n v="3.8691512280848654E-2"/>
    <s v="потенциал"/>
    <x v="727"/>
    <x v="7"/>
  </r>
  <r>
    <n v="966"/>
    <s v="67"/>
    <s v="Смоленская"/>
    <s v="РУДНЯ"/>
    <n v="10029"/>
    <n v="0"/>
    <n v="1"/>
    <n v="0"/>
    <n v="111"/>
    <n v="5"/>
    <n v="1"/>
    <n v="0"/>
    <n v="5"/>
    <n v="10"/>
    <n v="0"/>
    <n v="15"/>
    <n v="0"/>
    <n v="0"/>
    <n v="48"/>
    <n v="118"/>
    <n v="57108.024749977703"/>
    <n v="131165.965"/>
    <n v="21788"/>
    <n v="69.599999999999994"/>
    <n v="5.0999999999999996"/>
    <n v="0.94067796610169496"/>
    <n v="4.2372881355932202E-2"/>
    <n v="8.4745762711864406E-3"/>
    <n v="0"/>
    <n v="0.10416666666666667"/>
    <n v="0.20833333333333334"/>
    <n v="0"/>
    <n v="0.3125"/>
    <n v="0"/>
    <n v="0"/>
    <n v="4.7861202512713133E-3"/>
    <n v="1.1765878951041978E-2"/>
    <n v="5.6942890367910763"/>
    <n v="13.078668361750921"/>
    <n v="21788"/>
    <n v="0.69599999999999995"/>
    <n v="5.0999999999999997E-2"/>
    <s v="потенциал"/>
    <s v="не потенциал"/>
    <s v="потенциал"/>
    <x v="0"/>
    <x v="6"/>
  </r>
  <r>
    <n v="967"/>
    <s v="66"/>
    <s v="Свердловская"/>
    <s v="ВОЛЧАНСК"/>
    <n v="10008"/>
    <n v="0"/>
    <n v="1"/>
    <n v="0"/>
    <n v="441"/>
    <n v="8"/>
    <n v="1"/>
    <n v="2"/>
    <n v="19"/>
    <n v="91"/>
    <n v="3"/>
    <n v="17"/>
    <n v="1"/>
    <n v="2"/>
    <n v="227"/>
    <n v="464"/>
    <n v="25275.901174233099"/>
    <n v="330211.39"/>
    <n v="32157"/>
    <n v="69.400000000000006"/>
    <n v="6.1"/>
    <n v="0.95043103448275867"/>
    <n v="1.7241379310344827E-2"/>
    <n v="2.1551724137931034E-3"/>
    <n v="8.8105726872246704E-3"/>
    <n v="8.3700440528634359E-2"/>
    <n v="0.40088105726872247"/>
    <n v="1.3215859030837005E-2"/>
    <n v="7.4889867841409691E-2"/>
    <n v="4.4052863436123352E-3"/>
    <n v="8.8105726872246704E-3"/>
    <n v="2.2681854516386889E-2"/>
    <n v="4.6362909672262191E-2"/>
    <n v="2.5255696616939547"/>
    <n v="32.994743205435654"/>
    <n v="32157"/>
    <n v="0.69400000000000006"/>
    <n v="6.0999999999999999E-2"/>
    <s v="потенциал"/>
    <s v="не потенциал"/>
    <s v="потенциал"/>
    <x v="0"/>
    <x v="8"/>
  </r>
  <r>
    <n v="968"/>
    <s v="69"/>
    <s v="Тверская"/>
    <s v="КУВШИНОВО"/>
    <n v="10008"/>
    <n v="0"/>
    <n v="0"/>
    <n v="0"/>
    <n v="170"/>
    <n v="10"/>
    <n v="0"/>
    <n v="4"/>
    <n v="4"/>
    <n v="40"/>
    <n v="2"/>
    <n v="29"/>
    <n v="0"/>
    <n v="1"/>
    <n v="87"/>
    <n v="186"/>
    <n v="-3006.56942227235"/>
    <n v="448026.32"/>
    <n v="20602"/>
    <n v="70.5"/>
    <n v="5.3"/>
    <n v="0.91397849462365588"/>
    <n v="5.3763440860215055E-2"/>
    <n v="0"/>
    <n v="4.5977011494252873E-2"/>
    <n v="4.5977011494252873E-2"/>
    <n v="0.45977011494252873"/>
    <n v="2.2988505747126436E-2"/>
    <n v="0.33333333333333331"/>
    <n v="0"/>
    <n v="1.1494252873563218E-2"/>
    <n v="8.6930455635491604E-3"/>
    <n v="1.8585131894484411E-2"/>
    <n v="-0.30041660894008293"/>
    <n v="44.766818545163872"/>
    <n v="20602"/>
    <n v="0.70499999999999996"/>
    <n v="5.2999999999999999E-2"/>
    <s v="потенциал"/>
    <n v="6.2447674634600124E-2"/>
    <s v="потенциал"/>
    <x v="728"/>
    <x v="6"/>
  </r>
  <r>
    <n v="969"/>
    <s v="52"/>
    <s v="Нижегородская"/>
    <s v="ВОЛОДАРСК"/>
    <n v="9924"/>
    <n v="0"/>
    <n v="0"/>
    <n v="0"/>
    <n v="563"/>
    <n v="28"/>
    <n v="4"/>
    <n v="18"/>
    <n v="28"/>
    <n v="50"/>
    <n v="13"/>
    <n v="64"/>
    <n v="3"/>
    <n v="5"/>
    <n v="222"/>
    <n v="606"/>
    <n v="5518.9878714157103"/>
    <n v="994692.02"/>
    <n v="27930"/>
    <n v="70.400000000000006"/>
    <n v="4.2"/>
    <n v="0.92904290429042902"/>
    <n v="4.6204620462046202E-2"/>
    <n v="6.6006600660066007E-3"/>
    <n v="8.1081081081081086E-2"/>
    <n v="0.12612612612612611"/>
    <n v="0.22522522522522523"/>
    <n v="5.8558558558558557E-2"/>
    <n v="0.28828828828828829"/>
    <n v="1.3513513513513514E-2"/>
    <n v="2.2522522522522521E-2"/>
    <n v="2.2370012091898428E-2"/>
    <n v="6.106408706166868E-2"/>
    <n v="0.55612533972346945"/>
    <n v="100.23095727529223"/>
    <n v="27930"/>
    <n v="0.70400000000000007"/>
    <n v="4.2000000000000003E-2"/>
    <s v="потенциал"/>
    <n v="3.8691512280848654E-2"/>
    <s v="потенциал"/>
    <x v="729"/>
    <x v="7"/>
  </r>
  <r>
    <n v="970"/>
    <s v="66"/>
    <s v="Свердловская"/>
    <s v="МИХАЙЛОВСК"/>
    <n v="9854"/>
    <n v="0"/>
    <n v="0"/>
    <n v="0"/>
    <n v="211"/>
    <n v="15"/>
    <n v="6"/>
    <n v="13"/>
    <n v="9"/>
    <n v="29"/>
    <n v="8"/>
    <n v="35"/>
    <n v="1"/>
    <n v="1"/>
    <n v="95"/>
    <n v="237"/>
    <n v="92868.920507097195"/>
    <n v="625472.30500000005"/>
    <n v="32157"/>
    <n v="69.400000000000006"/>
    <n v="6.1"/>
    <n v="0.89029535864978904"/>
    <n v="6.3291139240506333E-2"/>
    <n v="2.5316455696202531E-2"/>
    <n v="0.1368421052631579"/>
    <n v="9.4736842105263161E-2"/>
    <n v="0.30526315789473685"/>
    <n v="8.4210526315789472E-2"/>
    <n v="0.36842105263157893"/>
    <n v="1.0526315789473684E-2"/>
    <n v="1.0526315789473684E-2"/>
    <n v="9.6407550233407746E-3"/>
    <n v="2.4051146742439619E-2"/>
    <n v="9.4244895988529738"/>
    <n v="63.473950172518776"/>
    <n v="32157"/>
    <n v="0.69400000000000006"/>
    <n v="6.0999999999999999E-2"/>
    <s v="потенциал"/>
    <n v="5.6072747445950068E-2"/>
    <s v="потенциал"/>
    <x v="730"/>
    <x v="8"/>
  </r>
  <r>
    <n v="971"/>
    <s v="44"/>
    <s v="Костромская"/>
    <s v="НЕЯ"/>
    <n v="9827"/>
    <n v="0"/>
    <n v="0"/>
    <n v="0"/>
    <n v="80"/>
    <n v="2"/>
    <n v="0"/>
    <n v="0"/>
    <n v="3"/>
    <n v="8"/>
    <n v="0"/>
    <n v="15"/>
    <n v="1"/>
    <n v="0"/>
    <n v="30"/>
    <n v="82"/>
    <n v="31677.6724226722"/>
    <n v="192259.51"/>
    <n v="19320"/>
    <n v="67.5"/>
    <n v="4.3"/>
    <n v="0.97560975609756095"/>
    <n v="2.4390243902439025E-2"/>
    <n v="0"/>
    <n v="0"/>
    <n v="0.1"/>
    <n v="0.26666666666666666"/>
    <n v="0"/>
    <n v="0.5"/>
    <n v="3.3333333333333333E-2"/>
    <n v="0"/>
    <n v="3.0528136766052711E-3"/>
    <n v="8.3443573827210737E-3"/>
    <n v="3.2235343871651776"/>
    <n v="19.564415386180929"/>
    <n v="19320"/>
    <n v="0.67500000000000004"/>
    <n v="4.2999999999999997E-2"/>
    <s v="потенциал"/>
    <n v="6.2447674634600124E-2"/>
    <s v="потенциал"/>
    <x v="731"/>
    <x v="6"/>
  </r>
  <r>
    <n v="972"/>
    <s v="47"/>
    <s v="Ленинградская"/>
    <s v="ИВАНГОРОД"/>
    <n v="9797"/>
    <n v="0"/>
    <n v="0"/>
    <n v="0"/>
    <n v="300"/>
    <n v="13"/>
    <n v="8"/>
    <n v="9"/>
    <n v="30"/>
    <n v="53"/>
    <n v="6"/>
    <n v="42"/>
    <n v="5"/>
    <n v="0"/>
    <n v="167"/>
    <n v="324"/>
    <n v="-231433.63001119101"/>
    <n v="731158.03"/>
    <n v="20932"/>
    <n v="69.7"/>
    <n v="4.5"/>
    <n v="0.92592592592592593"/>
    <n v="4.0123456790123455E-2"/>
    <n v="2.4691358024691357E-2"/>
    <n v="5.3892215568862277E-2"/>
    <n v="0.17964071856287425"/>
    <n v="0.31736526946107785"/>
    <n v="3.5928143712574849E-2"/>
    <n v="0.25149700598802394"/>
    <n v="2.9940119760479042E-2"/>
    <n v="0"/>
    <n v="1.7046034500357254E-2"/>
    <n v="3.3071348371950596E-2"/>
    <n v="-23.622908034213637"/>
    <n v="74.630808410737984"/>
    <n v="20932"/>
    <n v="0.69700000000000006"/>
    <n v="4.4999999999999998E-2"/>
    <s v="потенциал"/>
    <n v="6.2447674634600124E-2"/>
    <s v="потенциал"/>
    <x v="732"/>
    <x v="6"/>
  </r>
  <r>
    <n v="973"/>
    <s v="35"/>
    <s v="Вологодская"/>
    <s v="ТОТЬМА"/>
    <n v="9784"/>
    <n v="0"/>
    <n v="1"/>
    <n v="0"/>
    <n v="62"/>
    <n v="2"/>
    <n v="0"/>
    <n v="0"/>
    <n v="3"/>
    <n v="12"/>
    <n v="1"/>
    <n v="7"/>
    <n v="1"/>
    <n v="0"/>
    <n v="28"/>
    <n v="65"/>
    <n v="19748.9009801098"/>
    <n v="86356.574999999997"/>
    <n v="22801"/>
    <n v="69"/>
    <n v="5.6"/>
    <n v="0.9538461538461539"/>
    <n v="3.0769230769230771E-2"/>
    <n v="0"/>
    <n v="0"/>
    <n v="0.10714285714285714"/>
    <n v="0.42857142857142855"/>
    <n v="3.5714285714285712E-2"/>
    <n v="0.25"/>
    <n v="3.5714285714285712E-2"/>
    <n v="0"/>
    <n v="2.8618152085036794E-3"/>
    <n v="6.6434995911692557E-3"/>
    <n v="2.0184894705754086"/>
    <n v="8.8263057031888792"/>
    <n v="22801"/>
    <n v="0.69"/>
    <n v="5.5999999999999994E-2"/>
    <s v="потенциал"/>
    <s v="не потенциал"/>
    <s v="потенциал"/>
    <x v="0"/>
    <x v="5"/>
  </r>
  <r>
    <n v="974"/>
    <s v="10"/>
    <s v="Карелия"/>
    <s v="СУОЯРВИ"/>
    <n v="9763"/>
    <n v="0"/>
    <n v="0"/>
    <n v="0"/>
    <n v="104"/>
    <n v="7"/>
    <n v="0"/>
    <n v="6"/>
    <n v="2"/>
    <n v="8"/>
    <n v="3"/>
    <n v="12"/>
    <n v="0"/>
    <n v="0"/>
    <n v="70"/>
    <n v="112"/>
    <n v="23882.758781634198"/>
    <n v="259458.43"/>
    <n v="22939"/>
    <n v="67.099999999999994"/>
    <n v="8.1"/>
    <n v="0.9285714285714286"/>
    <n v="6.25E-2"/>
    <n v="0"/>
    <n v="8.5714285714285715E-2"/>
    <n v="2.8571428571428571E-2"/>
    <n v="0.11428571428571428"/>
    <n v="4.2857142857142858E-2"/>
    <n v="0.17142857142857143"/>
    <n v="0"/>
    <n v="0"/>
    <n v="7.1699272764519104E-3"/>
    <n v="1.1471883642323056E-2"/>
    <n v="2.4462520517908635"/>
    <n v="26.575686776605551"/>
    <n v="22939"/>
    <n v="0.67099999999999993"/>
    <n v="8.1000000000000003E-2"/>
    <s v="потенциал"/>
    <n v="4.8991176808558419E-2"/>
    <s v="потенциал"/>
    <x v="733"/>
    <x v="5"/>
  </r>
  <r>
    <n v="975"/>
    <s v="10"/>
    <s v="Карелия"/>
    <s v="ПУДОЖ"/>
    <n v="9698"/>
    <n v="0"/>
    <n v="0"/>
    <n v="0"/>
    <n v="47"/>
    <n v="1"/>
    <n v="0"/>
    <n v="0"/>
    <n v="2"/>
    <n v="3"/>
    <n v="1"/>
    <n v="4"/>
    <n v="0"/>
    <n v="1"/>
    <n v="26"/>
    <n v="48"/>
    <n v="-3786.5664330643499"/>
    <n v="59442.39"/>
    <n v="22939"/>
    <n v="67.099999999999994"/>
    <n v="8.1"/>
    <n v="0.97916666666666663"/>
    <n v="2.0833333333333332E-2"/>
    <n v="0"/>
    <n v="0"/>
    <n v="7.6923076923076927E-2"/>
    <n v="0.11538461538461539"/>
    <n v="3.8461538461538464E-2"/>
    <n v="0.15384615384615385"/>
    <n v="0"/>
    <n v="3.8461538461538464E-2"/>
    <n v="2.6809651474530832E-3"/>
    <n v="4.9494741183749224E-3"/>
    <n v="-0.39044817829081768"/>
    <n v="6.1293452258197565"/>
    <n v="22939"/>
    <n v="0.67099999999999993"/>
    <n v="8.1000000000000003E-2"/>
    <s v="потенциал"/>
    <n v="4.8991176808558419E-2"/>
    <s v="потенциал"/>
    <x v="734"/>
    <x v="5"/>
  </r>
  <r>
    <n v="976"/>
    <s v="48"/>
    <s v="Липецкая"/>
    <s v="ЗАДОНСК"/>
    <n v="9695"/>
    <n v="0"/>
    <n v="0"/>
    <n v="0"/>
    <n v="263"/>
    <n v="11"/>
    <n v="7"/>
    <n v="16"/>
    <n v="11"/>
    <n v="21"/>
    <n v="4"/>
    <n v="36"/>
    <n v="3"/>
    <n v="3"/>
    <n v="116"/>
    <n v="281"/>
    <n v="214112.036226164"/>
    <n v="283260.57500000001"/>
    <n v="25263"/>
    <n v="67.400000000000006"/>
    <n v="3.7"/>
    <n v="0.93594306049822062"/>
    <n v="3.9145907473309607E-2"/>
    <n v="2.491103202846975E-2"/>
    <n v="0.13793103448275862"/>
    <n v="9.4827586206896547E-2"/>
    <n v="0.18103448275862069"/>
    <n v="3.4482758620689655E-2"/>
    <n v="0.31034482758620691"/>
    <n v="2.5862068965517241E-2"/>
    <n v="2.5862068965517241E-2"/>
    <n v="1.1964930376482724E-2"/>
    <n v="2.8984012377514183E-2"/>
    <n v="22.08478970873275"/>
    <n v="29.21718153687468"/>
    <n v="25263"/>
    <n v="0.67400000000000004"/>
    <n v="3.7000000000000005E-2"/>
    <s v="потенциал"/>
    <n v="3.8691512280848654E-2"/>
    <s v="потенциал"/>
    <x v="735"/>
    <x v="7"/>
  </r>
  <r>
    <n v="977"/>
    <s v="40"/>
    <s v="Калужская"/>
    <s v="ТАРУСА"/>
    <n v="9656"/>
    <n v="0"/>
    <n v="0"/>
    <n v="0"/>
    <n v="340"/>
    <n v="13"/>
    <n v="4"/>
    <n v="8"/>
    <n v="29"/>
    <n v="46"/>
    <n v="0"/>
    <n v="42"/>
    <n v="5"/>
    <n v="5"/>
    <n v="170"/>
    <n v="360"/>
    <n v="18874.857355553399"/>
    <n v="767381.71"/>
    <n v="24984"/>
    <n v="69.400000000000006"/>
    <n v="4.2"/>
    <n v="0.94444444444444442"/>
    <n v="3.6111111111111108E-2"/>
    <n v="1.1111111111111112E-2"/>
    <n v="4.7058823529411764E-2"/>
    <n v="0.17058823529411765"/>
    <n v="0.27058823529411763"/>
    <n v="0"/>
    <n v="0.24705882352941178"/>
    <n v="2.9411764705882353E-2"/>
    <n v="2.9411764705882353E-2"/>
    <n v="1.7605633802816902E-2"/>
    <n v="3.7282518641259324E-2"/>
    <n v="1.9547283922486949"/>
    <n v="79.472008077879039"/>
    <n v="24984"/>
    <n v="0.69400000000000006"/>
    <n v="4.2000000000000003E-2"/>
    <s v="потенциал"/>
    <n v="3.8691512280848654E-2"/>
    <s v="потенциал"/>
    <x v="736"/>
    <x v="7"/>
  </r>
  <r>
    <n v="978"/>
    <s v="71"/>
    <s v="Тульская"/>
    <s v="БОЛОХОВО"/>
    <n v="9619"/>
    <n v="0"/>
    <n v="0"/>
    <n v="0"/>
    <n v="490"/>
    <n v="39"/>
    <n v="2"/>
    <n v="31"/>
    <n v="50"/>
    <n v="46"/>
    <n v="8"/>
    <n v="49"/>
    <n v="2"/>
    <n v="3"/>
    <n v="233"/>
    <n v="536"/>
    <n v="82903.9235296923"/>
    <n v="562847.80000000005"/>
    <n v="23040"/>
    <n v="68.5"/>
    <n v="4.0999999999999996"/>
    <n v="0.91417910447761197"/>
    <n v="7.2761194029850748E-2"/>
    <n v="3.7313432835820895E-3"/>
    <n v="0.13304721030042918"/>
    <n v="0.21459227467811159"/>
    <n v="0.19742489270386265"/>
    <n v="3.4334763948497854E-2"/>
    <n v="0.21030042918454936"/>
    <n v="8.5836909871244635E-3"/>
    <n v="1.2875536480686695E-2"/>
    <n v="2.4222892192535608E-2"/>
    <n v="5.5723048133901651E-2"/>
    <n v="8.6187673905491522"/>
    <n v="58.514169872128086"/>
    <n v="23040"/>
    <n v="0.68500000000000005"/>
    <n v="4.0999999999999995E-2"/>
    <s v="потенциал"/>
    <n v="3.8691512280848654E-2"/>
    <s v="потенциал"/>
    <x v="737"/>
    <x v="7"/>
  </r>
  <r>
    <n v="979"/>
    <s v="21"/>
    <s v="Чувашская Республика -"/>
    <s v="ЯДРИН"/>
    <n v="9614"/>
    <n v="0"/>
    <n v="0"/>
    <n v="0"/>
    <n v="219"/>
    <n v="9"/>
    <n v="3"/>
    <n v="15"/>
    <n v="11"/>
    <n v="8"/>
    <n v="2"/>
    <n v="60"/>
    <n v="3"/>
    <n v="0"/>
    <n v="100"/>
    <n v="233"/>
    <n v="138216.11446703001"/>
    <n v="992217.89"/>
    <n v="16681"/>
    <n v="72.5"/>
    <n v="5"/>
    <n v="0.93991416309012876"/>
    <n v="3.8626609442060089E-2"/>
    <n v="1.2875536480686695E-2"/>
    <n v="0.15"/>
    <n v="0.11"/>
    <n v="0.08"/>
    <n v="0.02"/>
    <n v="0.6"/>
    <n v="0.03"/>
    <n v="0"/>
    <n v="1.0401497815685459E-2"/>
    <n v="2.4235489910547119E-2"/>
    <n v="14.376546127213441"/>
    <n v="103.20552215519035"/>
    <n v="16681"/>
    <n v="0.72499999999999998"/>
    <n v="0.05"/>
    <s v="потенциал"/>
    <n v="6.2447674634600124E-2"/>
    <s v="потенциал"/>
    <x v="738"/>
    <x v="6"/>
  </r>
  <r>
    <n v="980"/>
    <s v="35"/>
    <s v="Вологодская"/>
    <s v="БЕЛОЗЕРСК"/>
    <n v="9614"/>
    <n v="0"/>
    <n v="1"/>
    <n v="0"/>
    <n v="137"/>
    <n v="4"/>
    <n v="1"/>
    <n v="0"/>
    <n v="6"/>
    <n v="33"/>
    <n v="1"/>
    <n v="7"/>
    <n v="0"/>
    <n v="0"/>
    <n v="77"/>
    <n v="143"/>
    <n v="-77681.935552755996"/>
    <n v="121762.47"/>
    <n v="22801"/>
    <n v="69"/>
    <n v="5.6"/>
    <n v="0.95804195804195802"/>
    <n v="2.7972027972027972E-2"/>
    <n v="6.993006993006993E-3"/>
    <n v="0"/>
    <n v="7.792207792207792E-2"/>
    <n v="0.42857142857142855"/>
    <n v="1.2987012987012988E-2"/>
    <n v="9.0909090909090912E-2"/>
    <n v="0"/>
    <n v="0"/>
    <n v="8.0091533180778034E-3"/>
    <n v="1.4874141876430207E-2"/>
    <n v="-8.0800848297021002"/>
    <n v="12.665120657374661"/>
    <n v="22801"/>
    <n v="0.69"/>
    <n v="5.5999999999999994E-2"/>
    <s v="потенциал"/>
    <s v="не потенциал"/>
    <s v="потенциал"/>
    <x v="0"/>
    <x v="5"/>
  </r>
  <r>
    <n v="981"/>
    <s v="08"/>
    <s v="Калмыкия"/>
    <s v="ГОРОДОВИКОВСК"/>
    <n v="9565"/>
    <n v="0"/>
    <n v="0"/>
    <n v="0"/>
    <n v="166"/>
    <n v="1"/>
    <n v="1"/>
    <n v="1"/>
    <n v="2"/>
    <n v="14"/>
    <n v="0"/>
    <n v="22"/>
    <n v="1"/>
    <n v="0"/>
    <n v="50"/>
    <n v="169"/>
    <n v="22456.665113070001"/>
    <n v="378399.85"/>
    <n v="12398"/>
    <n v="69.099999999999994"/>
    <n v="10.9"/>
    <n v="0.98224852071005919"/>
    <n v="5.9171597633136093E-3"/>
    <n v="5.9171597633136093E-3"/>
    <n v="0.02"/>
    <n v="0.04"/>
    <n v="0.28000000000000003"/>
    <n v="0"/>
    <n v="0.44"/>
    <n v="0.02"/>
    <n v="0"/>
    <n v="5.2273915316257188E-3"/>
    <n v="1.766858337689493E-2"/>
    <n v="2.3477956208123367"/>
    <n v="39.56088342916884"/>
    <n v="12398"/>
    <n v="0.69099999999999995"/>
    <n v="0.109"/>
    <s v="потенциал"/>
    <n v="6.4049399508168792E-2"/>
    <s v="потенциал"/>
    <x v="739"/>
    <x v="3"/>
  </r>
  <r>
    <n v="982"/>
    <s v="28"/>
    <s v="Амурская"/>
    <s v="СКОВОРОДИНО"/>
    <n v="9561"/>
    <n v="0"/>
    <n v="0"/>
    <n v="0"/>
    <n v="126"/>
    <n v="15"/>
    <n v="1"/>
    <n v="0"/>
    <n v="1"/>
    <n v="66"/>
    <n v="0"/>
    <n v="2"/>
    <n v="0"/>
    <n v="1"/>
    <n v="89"/>
    <n v="146"/>
    <n v="10898.1635622704"/>
    <n v="108532.92"/>
    <n v="26765"/>
    <n v="67.3"/>
    <n v="5.6"/>
    <n v="0.86301369863013699"/>
    <n v="0.10273972602739725"/>
    <n v="6.8493150684931503E-3"/>
    <n v="0"/>
    <n v="1.1235955056179775E-2"/>
    <n v="0.7415730337078652"/>
    <n v="0"/>
    <n v="2.247191011235955E-2"/>
    <n v="0"/>
    <n v="1.1235955056179775E-2"/>
    <n v="9.3086497228323396E-3"/>
    <n v="1.5270369208241815E-2"/>
    <n v="1.1398560362169647"/>
    <n v="11.351628490743646"/>
    <n v="26765"/>
    <n v="0.67299999999999993"/>
    <n v="5.5999999999999994E-2"/>
    <s v="потенциал"/>
    <n v="4.8275651381683389E-2"/>
    <s v="потенциал"/>
    <x v="740"/>
    <x v="9"/>
  </r>
  <r>
    <n v="983"/>
    <s v="43"/>
    <s v="Кировская"/>
    <s v="НОЛИНСК"/>
    <n v="9556"/>
    <n v="0"/>
    <n v="0"/>
    <n v="0"/>
    <n v="143"/>
    <n v="2"/>
    <n v="0"/>
    <n v="1"/>
    <n v="2"/>
    <n v="67"/>
    <n v="2"/>
    <n v="18"/>
    <n v="0"/>
    <n v="0"/>
    <n v="94"/>
    <n v="155"/>
    <n v="3927.81628363341"/>
    <n v="154457.97"/>
    <n v="20329"/>
    <n v="67.8"/>
    <n v="5.0999999999999996"/>
    <n v="0.92258064516129035"/>
    <n v="1.2903225806451613E-2"/>
    <n v="0"/>
    <n v="1.0638297872340425E-2"/>
    <n v="2.1276595744680851E-2"/>
    <n v="0.71276595744680848"/>
    <n v="2.1276595744680851E-2"/>
    <n v="0.19148936170212766"/>
    <n v="0"/>
    <n v="0"/>
    <n v="9.8367517789870237E-3"/>
    <n v="1.6220175805776477E-2"/>
    <n v="0.41103142356984196"/>
    <n v="16.163454374215153"/>
    <n v="20329"/>
    <n v="0.67799999999999994"/>
    <n v="5.0999999999999997E-2"/>
    <s v="потенциал"/>
    <n v="6.2447674634600124E-2"/>
    <s v="потенциал"/>
    <x v="741"/>
    <x v="6"/>
  </r>
  <r>
    <n v="984"/>
    <s v="14"/>
    <s v="Саха /Якутия/"/>
    <s v="ПОКРОВСК"/>
    <n v="9495"/>
    <n v="0"/>
    <n v="0"/>
    <n v="0"/>
    <n v="504"/>
    <n v="51"/>
    <n v="2"/>
    <n v="12"/>
    <n v="30"/>
    <n v="129"/>
    <n v="5"/>
    <n v="23"/>
    <n v="3"/>
    <n v="0"/>
    <n v="251"/>
    <n v="569"/>
    <n v="96100.338242010694"/>
    <n v="536626.89"/>
    <n v="34205"/>
    <n v="70.599999999999994"/>
    <n v="7.4"/>
    <n v="0.88576449912126543"/>
    <n v="8.9630931458699478E-2"/>
    <n v="3.5149384885764497E-3"/>
    <n v="4.7808764940239043E-2"/>
    <n v="0.11952191235059761"/>
    <n v="0.51394422310756971"/>
    <n v="1.9920318725099601E-2"/>
    <n v="9.1633466135458169E-2"/>
    <n v="1.1952191235059761E-2"/>
    <n v="0"/>
    <n v="2.6434965771458662E-2"/>
    <n v="5.9926276987888362E-2"/>
    <n v="10.121152000211763"/>
    <n v="56.51678672985782"/>
    <n v="34205"/>
    <n v="0.70599999999999996"/>
    <n v="7.400000000000001E-2"/>
    <s v="потенциал"/>
    <n v="5.6072747445950068E-2"/>
    <s v="потенциал"/>
    <x v="742"/>
    <x v="8"/>
  </r>
  <r>
    <n v="985"/>
    <s v="14"/>
    <s v="Саха /Якутия/"/>
    <s v="ОЛЕКМИНСК"/>
    <n v="9487"/>
    <n v="0"/>
    <n v="0"/>
    <n v="0"/>
    <n v="344"/>
    <n v="32"/>
    <n v="1"/>
    <n v="6"/>
    <n v="32"/>
    <n v="112"/>
    <n v="1"/>
    <n v="21"/>
    <n v="2"/>
    <n v="1"/>
    <n v="179"/>
    <n v="386"/>
    <n v="30487.723541349402"/>
    <n v="359538.29499999998"/>
    <n v="34205"/>
    <n v="70.599999999999994"/>
    <n v="7.4"/>
    <n v="0.89119170984455953"/>
    <n v="8.2901554404145081E-2"/>
    <n v="2.5906735751295338E-3"/>
    <n v="3.3519553072625698E-2"/>
    <n v="0.1787709497206704"/>
    <n v="0.62569832402234637"/>
    <n v="5.5865921787709499E-3"/>
    <n v="0.11731843575418995"/>
    <n v="1.11731843575419E-2"/>
    <n v="5.5865921787709499E-3"/>
    <n v="1.8867924528301886E-2"/>
    <n v="4.0687256245388423E-2"/>
    <n v="3.2136316582006326"/>
    <n v="37.897996732370608"/>
    <n v="34205"/>
    <n v="0.70599999999999996"/>
    <n v="7.400000000000001E-2"/>
    <s v="потенциал"/>
    <n v="5.6072747445950068E-2"/>
    <s v="потенциал"/>
    <x v="743"/>
    <x v="8"/>
  </r>
  <r>
    <n v="986"/>
    <s v="35"/>
    <s v="Вологодская"/>
    <s v="УСТЮЖНА"/>
    <n v="9478"/>
    <n v="0"/>
    <n v="1"/>
    <n v="0"/>
    <n v="81"/>
    <n v="1"/>
    <n v="0"/>
    <n v="1"/>
    <n v="5"/>
    <n v="11"/>
    <n v="1"/>
    <n v="4"/>
    <n v="1"/>
    <n v="1"/>
    <n v="39"/>
    <n v="82"/>
    <n v="11497.746377261399"/>
    <n v="177133.56"/>
    <n v="22801"/>
    <n v="69"/>
    <n v="5.6"/>
    <n v="0.98780487804878048"/>
    <n v="1.2195121951219513E-2"/>
    <n v="0"/>
    <n v="2.564102564102564E-2"/>
    <n v="0.12820512820512819"/>
    <n v="0.28205128205128205"/>
    <n v="2.564102564102564E-2"/>
    <n v="0.10256410256410256"/>
    <n v="2.564102564102564E-2"/>
    <n v="2.564102564102564E-2"/>
    <n v="4.1147921502426672E-3"/>
    <n v="8.6516142646127867E-3"/>
    <n v="1.2130983727855453"/>
    <n v="18.688917493142014"/>
    <n v="22801"/>
    <n v="0.69"/>
    <n v="5.5999999999999994E-2"/>
    <s v="потенциал"/>
    <s v="не потенциал"/>
    <s v="потенциал"/>
    <x v="0"/>
    <x v="5"/>
  </r>
  <r>
    <n v="987"/>
    <s v="66"/>
    <s v="Свердловская"/>
    <s v="ВЕРХНЯЯ ТУРА"/>
    <n v="9468"/>
    <n v="0"/>
    <n v="0"/>
    <n v="0"/>
    <n v="190"/>
    <n v="10"/>
    <n v="1"/>
    <n v="2"/>
    <n v="7"/>
    <n v="39"/>
    <n v="3"/>
    <n v="20"/>
    <n v="3"/>
    <n v="1"/>
    <n v="93"/>
    <n v="205"/>
    <n v="28557.347829165701"/>
    <n v="356163.48"/>
    <n v="32157"/>
    <n v="69.400000000000006"/>
    <n v="6.1"/>
    <n v="0.92682926829268297"/>
    <n v="4.878048780487805E-2"/>
    <n v="4.8780487804878049E-3"/>
    <n v="2.1505376344086023E-2"/>
    <n v="7.5268817204301078E-2"/>
    <n v="0.41935483870967744"/>
    <n v="3.2258064516129031E-2"/>
    <n v="0.21505376344086022"/>
    <n v="3.2258064516129031E-2"/>
    <n v="1.0752688172043012E-2"/>
    <n v="9.8225602027883392E-3"/>
    <n v="2.1651880016899029E-2"/>
    <n v="3.0161964331607205"/>
    <n v="37.61760456273764"/>
    <n v="32157"/>
    <n v="0.69400000000000006"/>
    <n v="6.0999999999999999E-2"/>
    <s v="потенциал"/>
    <n v="5.6072747445950068E-2"/>
    <s v="потенциал"/>
    <x v="744"/>
    <x v="8"/>
  </r>
  <r>
    <n v="988"/>
    <s v="74"/>
    <s v="Челябинская"/>
    <s v="ВЕРХНЕУРАЛЬСК"/>
    <n v="9459"/>
    <n v="0"/>
    <n v="0"/>
    <n v="0"/>
    <n v="479"/>
    <n v="32"/>
    <n v="1"/>
    <n v="15"/>
    <n v="19"/>
    <n v="120"/>
    <n v="23"/>
    <n v="41"/>
    <n v="4"/>
    <n v="2"/>
    <n v="240"/>
    <n v="521"/>
    <n v="103620.22072064401"/>
    <n v="513937.75"/>
    <n v="23157"/>
    <n v="70.400000000000006"/>
    <n v="6.2"/>
    <n v="0.91938579654510555"/>
    <n v="6.1420345489443376E-2"/>
    <n v="1.9193857965451055E-3"/>
    <n v="6.25E-2"/>
    <n v="7.9166666666666663E-2"/>
    <n v="0.5"/>
    <n v="9.583333333333334E-2"/>
    <n v="0.17083333333333334"/>
    <n v="1.6666666666666666E-2"/>
    <n v="8.3333333333333332E-3"/>
    <n v="2.5372660957817952E-2"/>
    <n v="5.5079818162596467E-2"/>
    <n v="10.954669702996512"/>
    <n v="54.333201184057515"/>
    <n v="23157"/>
    <n v="0.70400000000000007"/>
    <n v="6.2E-2"/>
    <s v="потенциал"/>
    <n v="4.8991176808558419E-2"/>
    <s v="потенциал"/>
    <x v="745"/>
    <x v="5"/>
  </r>
  <r>
    <n v="989"/>
    <s v="13"/>
    <s v="Мордовия"/>
    <s v="АРДАТОВ"/>
    <n v="9400"/>
    <n v="0"/>
    <n v="0"/>
    <n v="0"/>
    <n v="226"/>
    <n v="4"/>
    <n v="1"/>
    <n v="3"/>
    <n v="3"/>
    <n v="16"/>
    <n v="0"/>
    <n v="27"/>
    <n v="0"/>
    <n v="0"/>
    <n v="117"/>
    <n v="234"/>
    <n v="36466.614876432701"/>
    <n v="581743.28"/>
    <n v="16134"/>
    <n v="70.900000000000006"/>
    <n v="4.2"/>
    <n v="0.96581196581196582"/>
    <n v="1.7094017094017096E-2"/>
    <n v="4.2735042735042739E-3"/>
    <n v="2.564102564102564E-2"/>
    <n v="2.564102564102564E-2"/>
    <n v="0.13675213675213677"/>
    <n v="0"/>
    <n v="0.23076923076923078"/>
    <n v="0"/>
    <n v="0"/>
    <n v="1.2446808510638297E-2"/>
    <n v="2.4893617021276595E-2"/>
    <n v="3.879427114514117"/>
    <n v="61.887582978723408"/>
    <n v="16134"/>
    <n v="0.70900000000000007"/>
    <n v="4.2000000000000003E-2"/>
    <s v="потенциал"/>
    <n v="6.2447674634600124E-2"/>
    <s v="потенциал"/>
    <x v="746"/>
    <x v="6"/>
  </r>
  <r>
    <n v="990"/>
    <s v="79"/>
    <s v="Еврейская"/>
    <s v="ОБЛУЧЬЕ"/>
    <n v="9379"/>
    <n v="0"/>
    <n v="0"/>
    <n v="0"/>
    <n v="71"/>
    <n v="6"/>
    <n v="0"/>
    <n v="0"/>
    <n v="2"/>
    <n v="15"/>
    <n v="0"/>
    <n v="5"/>
    <n v="1"/>
    <n v="0"/>
    <n v="40"/>
    <n v="80"/>
    <n v="8138.6164317653402"/>
    <n v="69110"/>
    <n v="21935"/>
    <n v="65"/>
    <n v="8.6999999999999993"/>
    <n v="0.88749999999999996"/>
    <n v="7.4999999999999997E-2"/>
    <n v="0"/>
    <n v="0"/>
    <n v="0.05"/>
    <n v="0.375"/>
    <n v="0"/>
    <n v="0.125"/>
    <n v="2.5000000000000001E-2"/>
    <n v="0"/>
    <n v="4.2648469986139251E-3"/>
    <n v="8.5296939972278503E-3"/>
    <n v="0.86774884654710949"/>
    <n v="7.3685894018552087"/>
    <n v="21935"/>
    <n v="0.65"/>
    <n v="8.6999999999999994E-2"/>
    <s v="потенциал"/>
    <n v="6.4049399508168792E-2"/>
    <s v="потенциал"/>
    <x v="747"/>
    <x v="3"/>
  </r>
  <r>
    <n v="991"/>
    <s v="69"/>
    <s v="Тверская"/>
    <s v="ЗАПАДНАЯ ДВИНА"/>
    <n v="9376"/>
    <n v="0"/>
    <n v="0"/>
    <n v="0"/>
    <n v="149"/>
    <n v="10"/>
    <n v="0"/>
    <n v="2"/>
    <n v="1"/>
    <n v="17"/>
    <n v="2"/>
    <n v="40"/>
    <n v="1"/>
    <n v="0"/>
    <n v="69"/>
    <n v="162"/>
    <n v="-27795.937444871801"/>
    <n v="912130.29475"/>
    <n v="20602"/>
    <n v="70.5"/>
    <n v="5.3"/>
    <n v="0.91975308641975306"/>
    <n v="6.1728395061728392E-2"/>
    <n v="0"/>
    <n v="2.8985507246376812E-2"/>
    <n v="1.4492753623188406E-2"/>
    <n v="0.24637681159420291"/>
    <n v="2.8985507246376812E-2"/>
    <n v="0.57971014492753625"/>
    <n v="1.4492753623188406E-2"/>
    <n v="0"/>
    <n v="7.3592150170648466E-3"/>
    <n v="1.7278156996587031E-2"/>
    <n v="-2.9645837718506614"/>
    <n v="97.283521197738906"/>
    <n v="20602"/>
    <n v="0.70499999999999996"/>
    <n v="5.2999999999999999E-2"/>
    <s v="потенциал"/>
    <n v="6.2447674634600124E-2"/>
    <s v="потенциал"/>
    <x v="748"/>
    <x v="6"/>
  </r>
  <r>
    <n v="992"/>
    <s v="34"/>
    <s v="Волгоградская"/>
    <s v="СЕРАФИМОВИЧ"/>
    <n v="9368"/>
    <n v="0"/>
    <n v="0"/>
    <n v="0"/>
    <n v="145"/>
    <n v="6"/>
    <n v="1"/>
    <n v="2"/>
    <n v="5"/>
    <n v="13"/>
    <n v="1"/>
    <n v="19"/>
    <n v="2"/>
    <n v="0"/>
    <n v="48"/>
    <n v="152"/>
    <n v="20235.708794198399"/>
    <n v="401088.54"/>
    <n v="19056"/>
    <n v="66.900000000000006"/>
    <n v="6.6"/>
    <n v="0.95394736842105265"/>
    <n v="3.9473684210526314E-2"/>
    <n v="6.5789473684210523E-3"/>
    <n v="4.1666666666666664E-2"/>
    <n v="0.10416666666666667"/>
    <n v="0.27083333333333331"/>
    <n v="2.0833333333333332E-2"/>
    <n v="0.39583333333333331"/>
    <n v="4.1666666666666664E-2"/>
    <n v="0"/>
    <n v="5.1238257899231428E-3"/>
    <n v="1.6225448334756618E-2"/>
    <n v="2.1600884707726729"/>
    <n v="42.814745943637917"/>
    <n v="19056"/>
    <n v="0.66900000000000004"/>
    <n v="6.6000000000000003E-2"/>
    <s v="потенциал"/>
    <n v="4.8991176808558419E-2"/>
    <s v="потенциал"/>
    <x v="749"/>
    <x v="5"/>
  </r>
  <r>
    <n v="993"/>
    <s v="52"/>
    <s v="Нижегородская"/>
    <s v="ПЕРЕВОЗ"/>
    <n v="9201"/>
    <n v="0"/>
    <n v="0"/>
    <n v="0"/>
    <n v="310"/>
    <n v="14"/>
    <n v="0"/>
    <n v="10"/>
    <n v="22"/>
    <n v="47"/>
    <n v="3"/>
    <n v="38"/>
    <n v="2"/>
    <n v="0"/>
    <n v="141"/>
    <n v="329"/>
    <n v="29629.786770129402"/>
    <n v="616060.70499999996"/>
    <n v="27930"/>
    <n v="70.400000000000006"/>
    <n v="4.2"/>
    <n v="0.94224924012158051"/>
    <n v="4.2553191489361701E-2"/>
    <n v="0"/>
    <n v="7.0921985815602842E-2"/>
    <n v="0.15602836879432624"/>
    <n v="0.33333333333333331"/>
    <n v="2.1276595744680851E-2"/>
    <n v="0.26950354609929078"/>
    <n v="1.4184397163120567E-2"/>
    <n v="0"/>
    <n v="1.5324421258558853E-2"/>
    <n v="3.5756982936637323E-2"/>
    <n v="3.2202789664307576"/>
    <n v="66.955842299750017"/>
    <n v="27930"/>
    <n v="0.70400000000000007"/>
    <n v="4.2000000000000003E-2"/>
    <s v="потенциал"/>
    <n v="3.8691512280848654E-2"/>
    <s v="потенциал"/>
    <x v="750"/>
    <x v="7"/>
  </r>
  <r>
    <n v="994"/>
    <s v="33"/>
    <s v="Владимирская"/>
    <s v="КОСТЕРЕВО"/>
    <n v="9136"/>
    <n v="0"/>
    <n v="0"/>
    <n v="0"/>
    <n v="205"/>
    <n v="9"/>
    <n v="0"/>
    <n v="4"/>
    <n v="8"/>
    <n v="10"/>
    <n v="4"/>
    <n v="35"/>
    <n v="3"/>
    <n v="1"/>
    <n v="84"/>
    <n v="215"/>
    <n v="47972.402469701003"/>
    <n v="738800.71"/>
    <n v="20569"/>
    <n v="69.8"/>
    <n v="4.3"/>
    <n v="0.95348837209302328"/>
    <n v="4.1860465116279069E-2"/>
    <n v="0"/>
    <n v="4.7619047619047616E-2"/>
    <n v="9.5238095238095233E-2"/>
    <n v="0.11904761904761904"/>
    <n v="4.7619047619047616E-2"/>
    <n v="0.41666666666666669"/>
    <n v="3.5714285714285712E-2"/>
    <n v="1.1904761904761904E-2"/>
    <n v="9.1943957968476358E-3"/>
    <n v="2.3533274956217164E-2"/>
    <n v="5.2509197099059763"/>
    <n v="80.86697788966724"/>
    <n v="20569"/>
    <n v="0.69799999999999995"/>
    <n v="4.2999999999999997E-2"/>
    <s v="потенциал"/>
    <n v="6.2447674634600124E-2"/>
    <s v="потенциал"/>
    <x v="751"/>
    <x v="6"/>
  </r>
  <r>
    <n v="995"/>
    <s v="65"/>
    <s v="Сахалинская"/>
    <s v="АНИВА"/>
    <n v="9113"/>
    <n v="0"/>
    <n v="0"/>
    <n v="0"/>
    <n v="224"/>
    <n v="44"/>
    <n v="7"/>
    <n v="15"/>
    <n v="20"/>
    <n v="34"/>
    <n v="14"/>
    <n v="30"/>
    <n v="5"/>
    <n v="7"/>
    <n v="136"/>
    <n v="277"/>
    <n v="30363.023016457399"/>
    <n v="240287.86"/>
    <n v="44690"/>
    <n v="72.3"/>
    <n v="6.5"/>
    <n v="0.80866425992779778"/>
    <n v="0.1588447653429603"/>
    <n v="2.5270758122743681E-2"/>
    <n v="0.11029411764705882"/>
    <n v="0.14705882352941177"/>
    <n v="0.25"/>
    <n v="0.10294117647058823"/>
    <n v="0.22058823529411764"/>
    <n v="3.6764705882352942E-2"/>
    <n v="5.1470588235294115E-2"/>
    <n v="1.4923735323164709E-2"/>
    <n v="3.0396137386151652E-2"/>
    <n v="3.3318361699174144"/>
    <n v="26.36759135301218"/>
    <n v="44690"/>
    <n v="0.72299999999999998"/>
    <n v="6.5000000000000002E-2"/>
    <s v="потенциал"/>
    <n v="9.4586223681889375E-2"/>
    <s v="потенциал"/>
    <x v="752"/>
    <x v="4"/>
  </r>
  <r>
    <n v="996"/>
    <s v="09"/>
    <s v="Карачаево-Черкесская"/>
    <s v="ТЕБЕРДА"/>
    <n v="9097"/>
    <n v="0"/>
    <n v="0"/>
    <n v="0"/>
    <n v="109"/>
    <n v="9"/>
    <n v="2"/>
    <n v="0"/>
    <n v="7"/>
    <n v="24"/>
    <n v="0"/>
    <n v="2"/>
    <n v="1"/>
    <n v="0"/>
    <n v="57"/>
    <n v="122"/>
    <n v="16102.1769620306"/>
    <n v="59180.074999999997"/>
    <n v="16081"/>
    <n v="65.2"/>
    <n v="13"/>
    <n v="0.89344262295081966"/>
    <n v="7.3770491803278687E-2"/>
    <n v="1.6393442622950821E-2"/>
    <n v="0"/>
    <n v="0.12280701754385964"/>
    <n v="0.42105263157894735"/>
    <n v="0"/>
    <n v="3.5087719298245612E-2"/>
    <n v="1.7543859649122806E-2"/>
    <n v="0"/>
    <n v="6.2658019127184786E-3"/>
    <n v="1.3411014620204463E-2"/>
    <n v="1.770053529958294"/>
    <n v="6.5054495987688243"/>
    <n v="16081"/>
    <n v="0.65200000000000002"/>
    <n v="0.13"/>
    <s v="потенциал"/>
    <n v="6.4049399508168792E-2"/>
    <s v="потенциал"/>
    <x v="753"/>
    <x v="3"/>
  </r>
  <r>
    <n v="997"/>
    <s v="21"/>
    <s v="Чувашская Республика -"/>
    <s v="МАРИИНСКИЙ ПОСАД"/>
    <n v="9089"/>
    <n v="0"/>
    <n v="0"/>
    <n v="0"/>
    <n v="257"/>
    <n v="12"/>
    <n v="1"/>
    <n v="8"/>
    <n v="9"/>
    <n v="18"/>
    <n v="5"/>
    <n v="58"/>
    <n v="3"/>
    <n v="0"/>
    <n v="117"/>
    <n v="273"/>
    <n v="211369.931019963"/>
    <n v="820273.39"/>
    <n v="16681"/>
    <n v="72.5"/>
    <n v="5"/>
    <n v="0.94139194139194138"/>
    <n v="4.3956043956043959E-2"/>
    <n v="3.663003663003663E-3"/>
    <n v="6.8376068376068383E-2"/>
    <n v="7.6923076923076927E-2"/>
    <n v="0.15384615384615385"/>
    <n v="4.2735042735042736E-2"/>
    <n v="0.49572649572649574"/>
    <n v="2.564102564102564E-2"/>
    <n v="0"/>
    <n v="1.2872703267686214E-2"/>
    <n v="3.0036307624601168E-2"/>
    <n v="23.255576083173395"/>
    <n v="90.249025195291011"/>
    <n v="16681"/>
    <n v="0.72499999999999998"/>
    <n v="0.05"/>
    <s v="потенциал"/>
    <n v="6.2447674634600124E-2"/>
    <s v="потенциал"/>
    <x v="754"/>
    <x v="6"/>
  </r>
  <r>
    <n v="998"/>
    <s v="60"/>
    <s v="Псковская"/>
    <s v="ДНО"/>
    <n v="9061"/>
    <n v="0"/>
    <n v="0"/>
    <n v="0"/>
    <n v="120"/>
    <n v="1"/>
    <n v="0"/>
    <n v="2"/>
    <n v="6"/>
    <n v="20"/>
    <n v="1"/>
    <n v="11"/>
    <n v="0"/>
    <n v="0"/>
    <n v="64"/>
    <n v="125"/>
    <n v="43039.135300748603"/>
    <n v="158554.91"/>
    <n v="19500"/>
    <n v="67.7"/>
    <n v="6.5"/>
    <n v="0.96"/>
    <n v="8.0000000000000002E-3"/>
    <n v="0"/>
    <n v="3.125E-2"/>
    <n v="9.375E-2"/>
    <n v="0.3125"/>
    <n v="1.5625E-2"/>
    <n v="0.171875"/>
    <n v="0"/>
    <n v="0"/>
    <n v="7.0632380531950112E-3"/>
    <n v="1.3795386822646506E-2"/>
    <n v="4.7499321598883792"/>
    <n v="17.498610528639222"/>
    <n v="19500"/>
    <n v="0.67700000000000005"/>
    <n v="6.5000000000000002E-2"/>
    <s v="потенциал"/>
    <n v="4.8991176808558419E-2"/>
    <s v="потенциал"/>
    <x v="755"/>
    <x v="5"/>
  </r>
  <r>
    <n v="999"/>
    <s v="10"/>
    <s v="Карелия"/>
    <s v="ОЛОНЕЦ"/>
    <n v="9060"/>
    <n v="0"/>
    <n v="0"/>
    <n v="0"/>
    <n v="63"/>
    <n v="7"/>
    <n v="2"/>
    <n v="2"/>
    <n v="2"/>
    <n v="9"/>
    <n v="1"/>
    <n v="10"/>
    <n v="2"/>
    <n v="2"/>
    <n v="38"/>
    <n v="72"/>
    <n v="13931.1271740594"/>
    <n v="210138.38"/>
    <n v="22939"/>
    <n v="67.099999999999994"/>
    <n v="8.1"/>
    <n v="0.875"/>
    <n v="9.7222222222222224E-2"/>
    <n v="2.7777777777777776E-2"/>
    <n v="5.2631578947368418E-2"/>
    <n v="5.2631578947368418E-2"/>
    <n v="0.23684210526315788"/>
    <n v="2.6315789473684209E-2"/>
    <n v="0.26315789473684209"/>
    <n v="5.2631578947368418E-2"/>
    <n v="5.2631578947368418E-2"/>
    <n v="4.1942604856512146E-3"/>
    <n v="7.9470198675496689E-3"/>
    <n v="1.5376520059668213"/>
    <n v="23.194081677704194"/>
    <n v="22939"/>
    <n v="0.67099999999999993"/>
    <n v="8.1000000000000003E-2"/>
    <s v="потенциал"/>
    <n v="4.8991176808558419E-2"/>
    <s v="потенциал"/>
    <x v="756"/>
    <x v="5"/>
  </r>
  <r>
    <n v="1000"/>
    <s v="17"/>
    <s v="Тыва"/>
    <s v="ЧАДАН"/>
    <n v="9037"/>
    <n v="0"/>
    <n v="0"/>
    <n v="0"/>
    <n v="155"/>
    <n v="1"/>
    <n v="0"/>
    <n v="0"/>
    <n v="0"/>
    <n v="30"/>
    <n v="0"/>
    <n v="9"/>
    <n v="0"/>
    <n v="0"/>
    <n v="56"/>
    <n v="158"/>
    <n v="36149.549946195599"/>
    <n v="37386.83"/>
    <n v="14083"/>
    <n v="59.8"/>
    <n v="19.100000000000001"/>
    <n v="0.98101265822784811"/>
    <n v="6.3291139240506328E-3"/>
    <n v="0"/>
    <n v="0"/>
    <n v="0"/>
    <n v="0.5357142857142857"/>
    <n v="0"/>
    <n v="0.16071428571428573"/>
    <n v="0"/>
    <n v="0"/>
    <n v="6.1967467079783118E-3"/>
    <n v="1.7483678211795951E-2"/>
    <n v="4.0001715111425913"/>
    <n v="4.1370842093615137"/>
    <n v="14083"/>
    <n v="0.59799999999999998"/>
    <n v="0.191"/>
    <s v="потенциал"/>
    <e v="#DIV/0!"/>
    <s v="потенциал"/>
    <x v="0"/>
    <x v="11"/>
  </r>
  <r>
    <n v="1001"/>
    <s v="91"/>
    <s v="Крым"/>
    <s v="АЛУПКА"/>
    <n v="9018"/>
    <n v="0"/>
    <n v="0"/>
    <n v="0"/>
    <n v="2"/>
    <n v="0"/>
    <n v="0"/>
    <n v="0"/>
    <n v="0"/>
    <n v="0"/>
    <n v="0"/>
    <n v="1"/>
    <n v="0"/>
    <n v="0"/>
    <n v="1"/>
    <n v="2"/>
    <n v="117.699144899125"/>
    <n v="26612.63"/>
    <n v="0"/>
    <n v="0"/>
    <n v="0"/>
    <n v="1"/>
    <n v="0"/>
    <n v="0"/>
    <n v="0"/>
    <n v="0"/>
    <n v="0"/>
    <n v="0"/>
    <n v="1"/>
    <n v="0"/>
    <n v="0"/>
    <n v="1.1088933244621867E-4"/>
    <n v="2.2177866489243733E-4"/>
    <n v="1.3051579607354735E-2"/>
    <n v="2.9510567753382126"/>
    <n v="0"/>
    <n v="0"/>
    <n v="0"/>
    <s v="потенциал"/>
    <e v="#DIV/0!"/>
    <s v="потенциал"/>
    <x v="0"/>
    <x v="10"/>
  </r>
  <r>
    <n v="1002"/>
    <s v="38"/>
    <s v="Иркутская"/>
    <s v="БИРЮСИНСК"/>
    <n v="8981"/>
    <n v="0"/>
    <n v="0"/>
    <n v="0"/>
    <n v="70"/>
    <n v="5"/>
    <n v="1"/>
    <n v="1"/>
    <n v="1"/>
    <n v="11"/>
    <n v="1"/>
    <n v="13"/>
    <n v="0"/>
    <n v="0"/>
    <n v="31"/>
    <n v="78"/>
    <n v="-180730.60963786501"/>
    <n v="345064.53"/>
    <n v="20224"/>
    <n v="68.099999999999994"/>
    <n v="8.8000000000000007"/>
    <n v="0.89743589743589747"/>
    <n v="6.4102564102564097E-2"/>
    <n v="1.282051282051282E-2"/>
    <n v="3.2258064516129031E-2"/>
    <n v="3.2258064516129031E-2"/>
    <n v="0.35483870967741937"/>
    <n v="3.2258064516129031E-2"/>
    <n v="0.41935483870967744"/>
    <n v="0"/>
    <n v="0"/>
    <n v="3.4517314330252758E-3"/>
    <n v="8.6850016701926283E-3"/>
    <n v="-20.12366213538192"/>
    <n v="38.421615633003007"/>
    <n v="20224"/>
    <n v="0.68099999999999994"/>
    <n v="8.8000000000000009E-2"/>
    <s v="потенциал"/>
    <n v="6.4049399508168792E-2"/>
    <s v="потенциал"/>
    <x v="757"/>
    <x v="3"/>
  </r>
  <r>
    <n v="1003"/>
    <s v="52"/>
    <s v="Нижегородская"/>
    <s v="ВЕТЛУГА"/>
    <n v="8956"/>
    <n v="0"/>
    <n v="0"/>
    <n v="0"/>
    <n v="190"/>
    <n v="13"/>
    <n v="1"/>
    <n v="3"/>
    <n v="6"/>
    <n v="38"/>
    <n v="0"/>
    <n v="31"/>
    <n v="3"/>
    <n v="0"/>
    <n v="82"/>
    <n v="206"/>
    <n v="43360.9826392506"/>
    <n v="332663.37"/>
    <n v="27930"/>
    <n v="70.400000000000006"/>
    <n v="4.2"/>
    <n v="0.92233009708737868"/>
    <n v="6.3106796116504854E-2"/>
    <n v="4.8543689320388345E-3"/>
    <n v="3.6585365853658534E-2"/>
    <n v="7.3170731707317069E-2"/>
    <n v="0.46341463414634149"/>
    <n v="0"/>
    <n v="0.37804878048780488"/>
    <n v="3.6585365853658534E-2"/>
    <n v="0"/>
    <n v="9.1558731576596702E-3"/>
    <n v="2.3001339883876731E-2"/>
    <n v="4.8415567931275794"/>
    <n v="37.144190486824478"/>
    <n v="27930"/>
    <n v="0.70400000000000007"/>
    <n v="4.2000000000000003E-2"/>
    <s v="потенциал"/>
    <n v="3.8691512280848654E-2"/>
    <s v="потенциал"/>
    <x v="758"/>
    <x v="7"/>
  </r>
  <r>
    <n v="1004"/>
    <s v="47"/>
    <s v="Ленинградская"/>
    <s v="НОВАЯ ЛАДОГА"/>
    <n v="8839"/>
    <n v="0"/>
    <n v="0"/>
    <n v="0"/>
    <n v="183"/>
    <n v="9"/>
    <n v="1"/>
    <n v="11"/>
    <n v="16"/>
    <n v="17"/>
    <n v="4"/>
    <n v="20"/>
    <n v="1"/>
    <n v="2"/>
    <n v="83"/>
    <n v="194"/>
    <n v="83881.772017248499"/>
    <n v="682089.61335"/>
    <n v="20932"/>
    <n v="69.7"/>
    <n v="4.5"/>
    <n v="0.94329896907216493"/>
    <n v="4.6391752577319589E-2"/>
    <n v="5.1546391752577319E-3"/>
    <n v="0.13253012048192772"/>
    <n v="0.19277108433734941"/>
    <n v="0.20481927710843373"/>
    <n v="4.8192771084337352E-2"/>
    <n v="0.24096385542168675"/>
    <n v="1.2048192771084338E-2"/>
    <n v="2.4096385542168676E-2"/>
    <n v="9.390202511596335E-3"/>
    <n v="2.1948184183731193E-2"/>
    <n v="9.4899617623315411"/>
    <n v="77.168187956782447"/>
    <n v="20932"/>
    <n v="0.69700000000000006"/>
    <n v="4.4999999999999998E-2"/>
    <s v="потенциал"/>
    <n v="6.2447674634600124E-2"/>
    <s v="потенциал"/>
    <x v="759"/>
    <x v="6"/>
  </r>
  <r>
    <n v="1005"/>
    <s v="66"/>
    <s v="Свердловская"/>
    <s v="ВЕРХОТУРЬЕ"/>
    <n v="8815"/>
    <n v="0"/>
    <n v="1"/>
    <n v="0"/>
    <n v="375"/>
    <n v="17"/>
    <n v="0"/>
    <n v="7"/>
    <n v="21"/>
    <n v="82"/>
    <n v="7"/>
    <n v="18"/>
    <n v="1"/>
    <n v="0"/>
    <n v="177"/>
    <n v="399"/>
    <n v="-37773.657474022802"/>
    <n v="417756.92"/>
    <n v="32157"/>
    <n v="69.400000000000006"/>
    <n v="6.1"/>
    <n v="0.93984962406015038"/>
    <n v="4.2606516290726815E-2"/>
    <n v="0"/>
    <n v="3.954802259887006E-2"/>
    <n v="0.11864406779661017"/>
    <n v="0.4632768361581921"/>
    <n v="3.954802259887006E-2"/>
    <n v="0.10169491525423729"/>
    <n v="5.6497175141242938E-3"/>
    <n v="0"/>
    <n v="2.0079410096426546E-2"/>
    <n v="4.526375496313103E-2"/>
    <n v="-4.2851568319935112"/>
    <n v="47.39159614293817"/>
    <n v="32157"/>
    <n v="0.69400000000000006"/>
    <n v="6.0999999999999999E-2"/>
    <s v="потенциал"/>
    <s v="не потенциал"/>
    <s v="потенциал"/>
    <x v="0"/>
    <x v="8"/>
  </r>
  <r>
    <n v="1006"/>
    <s v="67"/>
    <s v="Смоленская"/>
    <s v="ПОЧИНОК"/>
    <n v="8776"/>
    <n v="0"/>
    <n v="1"/>
    <n v="0"/>
    <n v="119"/>
    <n v="5"/>
    <n v="0"/>
    <n v="1"/>
    <n v="6"/>
    <n v="17"/>
    <n v="0"/>
    <n v="17"/>
    <n v="0"/>
    <n v="1"/>
    <n v="70"/>
    <n v="125"/>
    <n v="-699.37739389102001"/>
    <n v="378077.39"/>
    <n v="21788"/>
    <n v="69.599999999999994"/>
    <n v="5.0999999999999996"/>
    <n v="0.95199999999999996"/>
    <n v="0.04"/>
    <n v="0"/>
    <n v="1.4285714285714285E-2"/>
    <n v="8.5714285714285715E-2"/>
    <n v="0.24285714285714285"/>
    <n v="0"/>
    <n v="0.24285714285714285"/>
    <n v="0"/>
    <n v="1.4285714285714285E-2"/>
    <n v="7.9762989972652684E-3"/>
    <n v="1.4243391066545123E-2"/>
    <n v="-7.9692045794327718E-2"/>
    <n v="43.080832953509571"/>
    <n v="21788"/>
    <n v="0.69599999999999995"/>
    <n v="5.0999999999999997E-2"/>
    <s v="потенциал"/>
    <s v="не потенциал"/>
    <s v="потенциал"/>
    <x v="0"/>
    <x v="6"/>
  </r>
  <r>
    <n v="1007"/>
    <s v="71"/>
    <s v="Тульская"/>
    <s v="ЛИПКИ"/>
    <n v="8741"/>
    <n v="0"/>
    <n v="0"/>
    <n v="0"/>
    <n v="367"/>
    <n v="22"/>
    <n v="0"/>
    <n v="23"/>
    <n v="32"/>
    <n v="32"/>
    <n v="9"/>
    <n v="51"/>
    <n v="3"/>
    <n v="1"/>
    <n v="185"/>
    <n v="393"/>
    <n v="97990.380292295697"/>
    <n v="1050529.8899999999"/>
    <n v="23040"/>
    <n v="68.5"/>
    <n v="4.0999999999999996"/>
    <n v="0.9338422391857506"/>
    <n v="5.5979643765903309E-2"/>
    <n v="0"/>
    <n v="0.12432432432432433"/>
    <n v="0.17297297297297298"/>
    <n v="0.17297297297297298"/>
    <n v="4.8648648648648651E-2"/>
    <n v="0.27567567567567569"/>
    <n v="1.6216216216216217E-2"/>
    <n v="5.4054054054054057E-3"/>
    <n v="2.11646264729436E-2"/>
    <n v="4.4960530831712621E-2"/>
    <n v="11.21043133420612"/>
    <n v="120.18417686763527"/>
    <n v="23040"/>
    <n v="0.68500000000000005"/>
    <n v="4.0999999999999995E-2"/>
    <s v="потенциал"/>
    <n v="3.8691512280848654E-2"/>
    <s v="потенциал"/>
    <x v="760"/>
    <x v="7"/>
  </r>
  <r>
    <n v="1008"/>
    <s v="37"/>
    <s v="Ивановская"/>
    <s v="КОМСОМОЛЬСК"/>
    <n v="8693"/>
    <n v="0"/>
    <n v="1"/>
    <n v="0"/>
    <n v="182"/>
    <n v="5"/>
    <n v="0"/>
    <n v="1"/>
    <n v="1"/>
    <n v="12"/>
    <n v="1"/>
    <n v="13"/>
    <n v="0"/>
    <n v="0"/>
    <n v="50"/>
    <n v="190"/>
    <n v="-13810.325118367"/>
    <n v="253619.065"/>
    <n v="20409"/>
    <n v="67.099999999999994"/>
    <n v="4.3"/>
    <n v="0.95789473684210524"/>
    <n v="2.6315789473684209E-2"/>
    <n v="0"/>
    <n v="0.02"/>
    <n v="0.02"/>
    <n v="0.24"/>
    <n v="0.02"/>
    <n v="0.26"/>
    <n v="0"/>
    <n v="0"/>
    <n v="5.751754285056942E-3"/>
    <n v="2.1856666283216381E-2"/>
    <n v="-1.5886719335519384"/>
    <n v="29.175090877717704"/>
    <n v="20409"/>
    <n v="0.67099999999999993"/>
    <n v="4.2999999999999997E-2"/>
    <s v="потенциал"/>
    <s v="не потенциал"/>
    <s v="потенциал"/>
    <x v="0"/>
    <x v="6"/>
  </r>
  <r>
    <n v="1009"/>
    <s v="13"/>
    <s v="Мордовия"/>
    <s v="ИНСАР"/>
    <n v="8687"/>
    <n v="0"/>
    <n v="0"/>
    <n v="0"/>
    <n v="164"/>
    <n v="3"/>
    <n v="1"/>
    <n v="1"/>
    <n v="8"/>
    <n v="15"/>
    <n v="1"/>
    <n v="14"/>
    <n v="0"/>
    <n v="0"/>
    <n v="83"/>
    <n v="170"/>
    <n v="34167.036742292003"/>
    <n v="270658.52500000002"/>
    <n v="16134"/>
    <n v="70.900000000000006"/>
    <n v="4.2"/>
    <n v="0.96470588235294119"/>
    <n v="1.7647058823529412E-2"/>
    <n v="5.8823529411764705E-3"/>
    <n v="1.2048192771084338E-2"/>
    <n v="9.6385542168674704E-2"/>
    <n v="0.18072289156626506"/>
    <n v="1.2048192771084338E-2"/>
    <n v="0.16867469879518071"/>
    <n v="0"/>
    <n v="0"/>
    <n v="9.5545067342005293E-3"/>
    <n v="1.9569471624266144E-2"/>
    <n v="3.9331226824326007"/>
    <n v="31.156731322666054"/>
    <n v="16134"/>
    <n v="0.70900000000000007"/>
    <n v="4.2000000000000003E-2"/>
    <s v="потенциал"/>
    <n v="6.2447674634600124E-2"/>
    <s v="потенциал"/>
    <x v="761"/>
    <x v="6"/>
  </r>
  <r>
    <n v="1010"/>
    <s v="16"/>
    <s v="Татарстан"/>
    <s v="БОЛГАР"/>
    <n v="8650"/>
    <n v="0"/>
    <n v="0"/>
    <n v="0"/>
    <n v="237"/>
    <n v="12"/>
    <n v="4"/>
    <n v="6"/>
    <n v="7"/>
    <n v="70"/>
    <n v="4"/>
    <n v="24"/>
    <n v="2"/>
    <n v="4"/>
    <n v="128"/>
    <n v="258"/>
    <n v="17307.034745622801"/>
    <n v="478637.24"/>
    <n v="29830"/>
    <n v="70.900000000000006"/>
    <n v="3.9"/>
    <n v="0.91860465116279066"/>
    <n v="4.6511627906976744E-2"/>
    <n v="1.5503875968992248E-2"/>
    <n v="4.6875E-2"/>
    <n v="5.46875E-2"/>
    <n v="0.546875"/>
    <n v="3.125E-2"/>
    <n v="0.1875"/>
    <n v="1.5625E-2"/>
    <n v="3.125E-2"/>
    <n v="1.4797687861271676E-2"/>
    <n v="2.9826589595375722E-2"/>
    <n v="2.0008132653899193"/>
    <n v="55.333784971098268"/>
    <n v="29830"/>
    <n v="0.70900000000000007"/>
    <n v="3.9E-2"/>
    <s v="потенциал"/>
    <n v="7.2420036803003074E-2"/>
    <s v="потенциал"/>
    <x v="762"/>
    <x v="12"/>
  </r>
  <r>
    <n v="1011"/>
    <s v="69"/>
    <s v="Тверская"/>
    <s v="СТАРИЦА"/>
    <n v="8610"/>
    <n v="0"/>
    <n v="0"/>
    <n v="0"/>
    <n v="113"/>
    <n v="5"/>
    <n v="1"/>
    <n v="4"/>
    <n v="3"/>
    <n v="4"/>
    <n v="0"/>
    <n v="35"/>
    <n v="1"/>
    <n v="2"/>
    <n v="54"/>
    <n v="121"/>
    <n v="29175.417565288299"/>
    <n v="646082.85"/>
    <n v="20602"/>
    <n v="70.5"/>
    <n v="5.3"/>
    <n v="0.93388429752066116"/>
    <n v="4.1322314049586778E-2"/>
    <n v="8.2644628099173556E-3"/>
    <n v="7.407407407407407E-2"/>
    <n v="5.5555555555555552E-2"/>
    <n v="7.407407407407407E-2"/>
    <n v="0"/>
    <n v="0.64814814814814814"/>
    <n v="1.8518518518518517E-2"/>
    <n v="3.7037037037037035E-2"/>
    <n v="6.2717770034843206E-3"/>
    <n v="1.40534262485482E-2"/>
    <n v="3.3885502398708827"/>
    <n v="75.038658536585359"/>
    <n v="20602"/>
    <n v="0.70499999999999996"/>
    <n v="5.2999999999999999E-2"/>
    <s v="потенциал"/>
    <n v="6.2447674634600124E-2"/>
    <s v="потенциал"/>
    <x v="763"/>
    <x v="6"/>
  </r>
  <r>
    <n v="1012"/>
    <s v="37"/>
    <s v="Ивановская"/>
    <s v="ПУЧЕЖ"/>
    <n v="8583"/>
    <n v="0"/>
    <n v="1"/>
    <n v="0"/>
    <n v="206"/>
    <n v="4"/>
    <n v="1"/>
    <n v="1"/>
    <n v="10"/>
    <n v="52"/>
    <n v="4"/>
    <n v="15"/>
    <n v="0"/>
    <n v="0"/>
    <n v="93"/>
    <n v="216"/>
    <n v="38173.699373142299"/>
    <n v="320077.01500000001"/>
    <n v="20409"/>
    <n v="67.099999999999994"/>
    <n v="4.3"/>
    <n v="0.95370370370370372"/>
    <n v="1.8518518518518517E-2"/>
    <n v="4.6296296296296294E-3"/>
    <n v="1.0752688172043012E-2"/>
    <n v="0.10752688172043011"/>
    <n v="0.55913978494623651"/>
    <n v="4.3010752688172046E-2"/>
    <n v="0.16129032258064516"/>
    <n v="0"/>
    <n v="0"/>
    <n v="1.083537224746592E-2"/>
    <n v="2.5166025865082139E-2"/>
    <n v="4.4475940082887453"/>
    <n v="37.291974251427241"/>
    <n v="20409"/>
    <n v="0.67099999999999993"/>
    <n v="4.2999999999999997E-2"/>
    <s v="потенциал"/>
    <s v="не потенциал"/>
    <s v="потенциал"/>
    <x v="0"/>
    <x v="6"/>
  </r>
  <r>
    <n v="1013"/>
    <s v="58"/>
    <s v="Пензенская"/>
    <s v="БЕЛИНСКИЙ"/>
    <n v="8567"/>
    <n v="0"/>
    <n v="0"/>
    <n v="0"/>
    <n v="179"/>
    <n v="3"/>
    <n v="1"/>
    <n v="8"/>
    <n v="3"/>
    <n v="31"/>
    <n v="3"/>
    <n v="33"/>
    <n v="1"/>
    <n v="0"/>
    <n v="84"/>
    <n v="186"/>
    <n v="-59896.629232193198"/>
    <n v="702714.71"/>
    <n v="19601"/>
    <n v="67.3"/>
    <n v="4.5999999999999996"/>
    <n v="0.9623655913978495"/>
    <n v="1.6129032258064516E-2"/>
    <n v="5.3763440860215058E-3"/>
    <n v="9.5238095238095233E-2"/>
    <n v="3.5714285714285712E-2"/>
    <n v="0.36904761904761907"/>
    <n v="3.5714285714285712E-2"/>
    <n v="0.39285714285714285"/>
    <n v="1.1904761904761904E-2"/>
    <n v="0"/>
    <n v="9.8050659507412166E-3"/>
    <n v="2.1711217462355551E-2"/>
    <n v="-6.9915523791517682"/>
    <n v="82.025762810785565"/>
    <n v="19601"/>
    <n v="0.67299999999999993"/>
    <n v="4.5999999999999999E-2"/>
    <s v="потенциал"/>
    <n v="6.2447674634600124E-2"/>
    <s v="потенциал"/>
    <x v="764"/>
    <x v="6"/>
  </r>
  <r>
    <n v="1014"/>
    <s v="35"/>
    <s v="Вологодская"/>
    <s v="НИКОЛЬСК"/>
    <n v="8515"/>
    <n v="1"/>
    <n v="0"/>
    <n v="0"/>
    <n v="32"/>
    <n v="0"/>
    <n v="0"/>
    <n v="0"/>
    <n v="0"/>
    <n v="3"/>
    <n v="0"/>
    <n v="2"/>
    <n v="0"/>
    <n v="0"/>
    <n v="9"/>
    <n v="32"/>
    <n v="7819.8989966162899"/>
    <n v="1741.375"/>
    <n v="22801"/>
    <n v="69"/>
    <n v="5.6"/>
    <n v="1"/>
    <n v="0"/>
    <n v="0"/>
    <n v="0"/>
    <n v="0"/>
    <n v="0.33333333333333331"/>
    <n v="0"/>
    <n v="0.22222222222222221"/>
    <n v="0"/>
    <n v="0"/>
    <n v="1.0569583088667059E-3"/>
    <n v="3.7580739870816207E-3"/>
    <n v="0.91836746877466702"/>
    <n v="0.20450675278919553"/>
    <n v="22801"/>
    <n v="0.69"/>
    <n v="5.5999999999999994E-2"/>
    <s v="потенциал"/>
    <s v="не потенциал"/>
    <s v="потенциал"/>
    <x v="0"/>
    <x v="5"/>
  </r>
  <r>
    <n v="1015"/>
    <s v="40"/>
    <s v="Калужская"/>
    <s v="БЕЛОУСОВО"/>
    <n v="8432"/>
    <n v="0"/>
    <n v="0"/>
    <n v="0"/>
    <n v="254"/>
    <n v="28"/>
    <n v="2"/>
    <n v="4"/>
    <n v="17"/>
    <n v="50"/>
    <n v="3"/>
    <n v="34"/>
    <n v="4"/>
    <n v="2"/>
    <n v="138"/>
    <n v="288"/>
    <n v="12750.5118433398"/>
    <n v="631425.19499999995"/>
    <n v="24984"/>
    <n v="69.400000000000006"/>
    <n v="4.2"/>
    <n v="0.88194444444444442"/>
    <n v="9.7222222222222224E-2"/>
    <n v="6.9444444444444441E-3"/>
    <n v="2.8985507246376812E-2"/>
    <n v="0.12318840579710146"/>
    <n v="0.36231884057971014"/>
    <n v="2.1739130434782608E-2"/>
    <n v="0.24637681159420291"/>
    <n v="2.8985507246376812E-2"/>
    <n v="1.4492753623188406E-2"/>
    <n v="1.6366223908918405E-2"/>
    <n v="3.4155597722960153E-2"/>
    <n v="1.5121574766769212"/>
    <n v="74.884392196394685"/>
    <n v="24984"/>
    <n v="0.69400000000000006"/>
    <n v="4.2000000000000003E-2"/>
    <s v="потенциал"/>
    <n v="3.8691512280848654E-2"/>
    <s v="потенциал"/>
    <x v="765"/>
    <x v="7"/>
  </r>
  <r>
    <n v="1016"/>
    <s v="65"/>
    <s v="Сахалинская"/>
    <s v="ШАХТЕРСК"/>
    <n v="8382"/>
    <n v="0"/>
    <n v="0"/>
    <n v="0"/>
    <n v="80"/>
    <n v="15"/>
    <n v="3"/>
    <n v="3"/>
    <n v="5"/>
    <n v="16"/>
    <n v="2"/>
    <n v="10"/>
    <n v="1"/>
    <n v="1"/>
    <n v="49"/>
    <n v="99"/>
    <n v="29844.612879332999"/>
    <n v="83204.744999999995"/>
    <n v="44690"/>
    <n v="72.3"/>
    <n v="6.5"/>
    <n v="0.80808080808080807"/>
    <n v="0.15151515151515152"/>
    <n v="3.0303030303030304E-2"/>
    <n v="6.1224489795918366E-2"/>
    <n v="0.10204081632653061"/>
    <n v="0.32653061224489793"/>
    <n v="4.0816326530612242E-2"/>
    <n v="0.20408163265306123"/>
    <n v="2.0408163265306121E-2"/>
    <n v="2.0408163265306121E-2"/>
    <n v="5.8458601765688381E-3"/>
    <n v="1.1811023622047244E-2"/>
    <n v="3.560559875845025"/>
    <n v="9.9265980672870437"/>
    <n v="44690"/>
    <n v="0.72299999999999998"/>
    <n v="6.5000000000000002E-2"/>
    <s v="потенциал"/>
    <n v="9.4586223681889375E-2"/>
    <s v="потенциал"/>
    <x v="766"/>
    <x v="4"/>
  </r>
  <r>
    <n v="1017"/>
    <s v="45"/>
    <s v="Курганская"/>
    <s v="МАКУШИНО"/>
    <n v="8337"/>
    <n v="0"/>
    <n v="0"/>
    <n v="0"/>
    <n v="239"/>
    <n v="6"/>
    <n v="0"/>
    <n v="5"/>
    <n v="15"/>
    <n v="37"/>
    <n v="2"/>
    <n v="18"/>
    <n v="0"/>
    <n v="0"/>
    <n v="105"/>
    <n v="248"/>
    <n v="-45039.2331985286"/>
    <n v="367793.77500000002"/>
    <n v="18850"/>
    <n v="64.599999999999994"/>
    <n v="7"/>
    <n v="0.96370967741935487"/>
    <n v="2.4193548387096774E-2"/>
    <n v="0"/>
    <n v="4.7619047619047616E-2"/>
    <n v="0.14285714285714285"/>
    <n v="0.35238095238095241"/>
    <n v="1.9047619047619049E-2"/>
    <n v="0.17142857142857143"/>
    <n v="0"/>
    <n v="0"/>
    <n v="1.2594458438287154E-2"/>
    <n v="2.9746911359002041E-2"/>
    <n v="-5.4023309582018229"/>
    <n v="44.115842029507021"/>
    <n v="18850"/>
    <n v="0.64599999999999991"/>
    <n v="7.0000000000000007E-2"/>
    <s v="потенциал"/>
    <n v="4.8991176808558419E-2"/>
    <s v="потенциал"/>
    <x v="767"/>
    <x v="5"/>
  </r>
  <r>
    <n v="1018"/>
    <s v="40"/>
    <s v="Калужская"/>
    <s v="МЕДЫНЬ"/>
    <n v="8298"/>
    <n v="0"/>
    <n v="0"/>
    <n v="0"/>
    <n v="185"/>
    <n v="9"/>
    <n v="0"/>
    <n v="1"/>
    <n v="13"/>
    <n v="23"/>
    <n v="3"/>
    <n v="16"/>
    <n v="0"/>
    <n v="0"/>
    <n v="65"/>
    <n v="194"/>
    <n v="27014.349369684602"/>
    <n v="292882.31"/>
    <n v="24984"/>
    <n v="69.400000000000006"/>
    <n v="4.2"/>
    <n v="0.95360824742268047"/>
    <n v="4.6391752577319589E-2"/>
    <n v="0"/>
    <n v="1.5384615384615385E-2"/>
    <n v="0.2"/>
    <n v="0.35384615384615387"/>
    <n v="4.6153846153846156E-2"/>
    <n v="0.24615384615384617"/>
    <n v="0"/>
    <n v="0"/>
    <n v="7.8332128223668352E-3"/>
    <n v="2.3379127500602555E-2"/>
    <n v="3.255525351854013"/>
    <n v="35.295530248252589"/>
    <n v="24984"/>
    <n v="0.69400000000000006"/>
    <n v="4.2000000000000003E-2"/>
    <s v="потенциал"/>
    <n v="3.8691512280848654E-2"/>
    <s v="потенциал"/>
    <x v="768"/>
    <x v="7"/>
  </r>
  <r>
    <n v="1019"/>
    <s v="43"/>
    <s v="Кировская"/>
    <s v="МАЛМЫЖ"/>
    <n v="8265"/>
    <n v="0"/>
    <n v="0"/>
    <n v="0"/>
    <n v="167"/>
    <n v="2"/>
    <n v="0"/>
    <n v="0"/>
    <n v="0"/>
    <n v="75"/>
    <n v="0"/>
    <n v="12"/>
    <n v="0"/>
    <n v="0"/>
    <n v="90"/>
    <n v="175"/>
    <n v="32253.348344991198"/>
    <n v="155523.45000000001"/>
    <n v="20329"/>
    <n v="67.8"/>
    <n v="5.0999999999999996"/>
    <n v="0.95428571428571429"/>
    <n v="1.1428571428571429E-2"/>
    <n v="0"/>
    <n v="0"/>
    <n v="0"/>
    <n v="0.83333333333333337"/>
    <n v="0"/>
    <n v="0.13333333333333333"/>
    <n v="0"/>
    <n v="0"/>
    <n v="1.0889292196007259E-2"/>
    <n v="2.1173623714458561E-2"/>
    <n v="3.9024014936468481"/>
    <n v="18.817114337568061"/>
    <n v="20329"/>
    <n v="0.67799999999999994"/>
    <n v="5.0999999999999997E-2"/>
    <s v="потенциал"/>
    <n v="6.2447674634600124E-2"/>
    <s v="потенциал"/>
    <x v="769"/>
    <x v="6"/>
  </r>
  <r>
    <n v="1020"/>
    <s v="69"/>
    <s v="Тверская"/>
    <s v="АНДРЕАПОЛЬ"/>
    <n v="8265"/>
    <n v="0"/>
    <n v="0"/>
    <n v="0"/>
    <n v="149"/>
    <n v="4"/>
    <n v="0"/>
    <n v="2"/>
    <n v="2"/>
    <n v="25"/>
    <n v="1"/>
    <n v="40"/>
    <n v="1"/>
    <n v="1"/>
    <n v="76"/>
    <n v="154"/>
    <n v="6171.28206079965"/>
    <n v="657017.505"/>
    <n v="20602"/>
    <n v="70.5"/>
    <n v="5.3"/>
    <n v="0.96753246753246758"/>
    <n v="2.5974025974025976E-2"/>
    <n v="0"/>
    <n v="2.6315789473684209E-2"/>
    <n v="2.6315789473684209E-2"/>
    <n v="0.32894736842105265"/>
    <n v="1.3157894736842105E-2"/>
    <n v="0.52631578947368418"/>
    <n v="1.3157894736842105E-2"/>
    <n v="1.3157894736842105E-2"/>
    <n v="9.1954022988505746E-3"/>
    <n v="1.8632788868723531E-2"/>
    <n v="0.74667659537805808"/>
    <n v="79.493950998185113"/>
    <n v="20602"/>
    <n v="0.70499999999999996"/>
    <n v="5.2999999999999999E-2"/>
    <s v="потенциал"/>
    <n v="6.2447674634600124E-2"/>
    <s v="потенциал"/>
    <x v="769"/>
    <x v="6"/>
  </r>
  <r>
    <n v="1021"/>
    <s v="42"/>
    <s v="Кемеровская"/>
    <s v="САЛАИР"/>
    <n v="8263"/>
    <n v="0"/>
    <n v="0"/>
    <n v="0"/>
    <n v="293"/>
    <n v="17"/>
    <n v="0"/>
    <n v="1"/>
    <n v="8"/>
    <n v="43"/>
    <n v="27"/>
    <n v="104"/>
    <n v="0"/>
    <n v="0"/>
    <n v="169"/>
    <n v="316"/>
    <n v="56137.949347502399"/>
    <n v="2812228.14"/>
    <n v="20193"/>
    <n v="67.900000000000006"/>
    <n v="6.2"/>
    <n v="0.92721518987341767"/>
    <n v="5.3797468354430382E-2"/>
    <n v="0"/>
    <n v="5.9171597633136093E-3"/>
    <n v="4.7337278106508875E-2"/>
    <n v="0.25443786982248523"/>
    <n v="0.15976331360946747"/>
    <n v="0.61538461538461542"/>
    <n v="0"/>
    <n v="0"/>
    <n v="2.0452620113760134E-2"/>
    <n v="3.8242768970107706E-2"/>
    <n v="6.7938943903548834"/>
    <n v="340.33984509258141"/>
    <n v="20193"/>
    <n v="0.67900000000000005"/>
    <n v="6.2E-2"/>
    <s v="потенциал"/>
    <n v="4.8991176808558419E-2"/>
    <s v="потенциал"/>
    <x v="770"/>
    <x v="5"/>
  </r>
  <r>
    <n v="1022"/>
    <s v="60"/>
    <s v="Псковская"/>
    <s v="НОВОСОКОЛЬНИКИ"/>
    <n v="8119"/>
    <n v="0"/>
    <n v="0"/>
    <n v="0"/>
    <n v="209"/>
    <n v="3"/>
    <n v="0"/>
    <n v="2"/>
    <n v="12"/>
    <n v="25"/>
    <n v="0"/>
    <n v="16"/>
    <n v="1"/>
    <n v="0"/>
    <n v="113"/>
    <n v="212"/>
    <n v="31140.679482705698"/>
    <n v="269711.57"/>
    <n v="19500"/>
    <n v="67.7"/>
    <n v="6.5"/>
    <n v="0.98584905660377353"/>
    <n v="1.4150943396226415E-2"/>
    <n v="0"/>
    <n v="1.7699115044247787E-2"/>
    <n v="0.10619469026548672"/>
    <n v="0.22123893805309736"/>
    <n v="0"/>
    <n v="0.1415929203539823"/>
    <n v="8.8495575221238937E-3"/>
    <n v="0"/>
    <n v="1.3917970193373569E-2"/>
    <n v="2.6111590097302625E-2"/>
    <n v="3.8355314056787408"/>
    <n v="33.219801699716712"/>
    <n v="19500"/>
    <n v="0.67700000000000005"/>
    <n v="6.5000000000000002E-2"/>
    <s v="потенциал"/>
    <n v="4.8991176808558419E-2"/>
    <s v="потенциал"/>
    <x v="771"/>
    <x v="5"/>
  </r>
  <r>
    <n v="1023"/>
    <s v="67"/>
    <s v="Смоленская"/>
    <s v="СЫЧЕВКА"/>
    <n v="8111"/>
    <n v="0"/>
    <n v="0"/>
    <n v="0"/>
    <n v="66"/>
    <n v="3"/>
    <n v="1"/>
    <n v="0"/>
    <n v="2"/>
    <n v="5"/>
    <n v="0"/>
    <n v="13"/>
    <n v="2"/>
    <n v="0"/>
    <n v="21"/>
    <n v="71"/>
    <n v="19824.2826124411"/>
    <n v="157533.4"/>
    <n v="21788"/>
    <n v="69.599999999999994"/>
    <n v="5.0999999999999996"/>
    <n v="0.92957746478873238"/>
    <n v="4.2253521126760563E-2"/>
    <n v="1.4084507042253521E-2"/>
    <n v="0"/>
    <n v="9.5238095238095233E-2"/>
    <n v="0.23809523809523808"/>
    <n v="0"/>
    <n v="0.61904761904761907"/>
    <n v="9.5238095238095233E-2"/>
    <n v="0"/>
    <n v="2.5890765626926395E-3"/>
    <n v="8.7535445691036863E-3"/>
    <n v="2.4441231182888794"/>
    <n v="19.422192084823077"/>
    <n v="21788"/>
    <n v="0.69599999999999995"/>
    <n v="5.0999999999999997E-2"/>
    <s v="потенциал"/>
    <n v="6.2447674634600124E-2"/>
    <s v="потенциал"/>
    <x v="772"/>
    <x v="6"/>
  </r>
  <r>
    <n v="1024"/>
    <s v="58"/>
    <s v="Пензенская"/>
    <s v="ГОРОДИЩЕ"/>
    <n v="8102"/>
    <n v="0"/>
    <n v="0"/>
    <n v="0"/>
    <n v="276"/>
    <n v="7"/>
    <n v="2"/>
    <n v="6"/>
    <n v="9"/>
    <n v="34"/>
    <n v="5"/>
    <n v="50"/>
    <n v="1"/>
    <n v="0"/>
    <n v="114"/>
    <n v="287"/>
    <n v="152581.11519367"/>
    <n v="1174379.2"/>
    <n v="19601"/>
    <n v="67.3"/>
    <n v="4.5999999999999996"/>
    <n v="0.9616724738675958"/>
    <n v="2.4390243902439025E-2"/>
    <n v="6.9686411149825784E-3"/>
    <n v="5.2631578947368418E-2"/>
    <n v="7.8947368421052627E-2"/>
    <n v="0.2982456140350877"/>
    <n v="4.3859649122807015E-2"/>
    <n v="0.43859649122807015"/>
    <n v="8.771929824561403E-3"/>
    <n v="0"/>
    <n v="1.4070599851888422E-2"/>
    <n v="3.5423352258701558E-2"/>
    <n v="18.832524709166872"/>
    <n v="144.9492964700074"/>
    <n v="19601"/>
    <n v="0.67299999999999993"/>
    <n v="4.5999999999999999E-2"/>
    <s v="потенциал"/>
    <n v="6.2447674634600124E-2"/>
    <s v="потенциал"/>
    <x v="773"/>
    <x v="6"/>
  </r>
  <r>
    <n v="1025"/>
    <s v="14"/>
    <s v="Саха /Якутия/"/>
    <s v="ТОММОТ"/>
    <n v="8054"/>
    <n v="0"/>
    <n v="0"/>
    <n v="0"/>
    <n v="72"/>
    <n v="3"/>
    <n v="0"/>
    <n v="1"/>
    <n v="0"/>
    <n v="13"/>
    <n v="0"/>
    <n v="4"/>
    <n v="0"/>
    <n v="0"/>
    <n v="29"/>
    <n v="76"/>
    <n v="-30983.763200953799"/>
    <n v="96025.14"/>
    <n v="34205"/>
    <n v="70.599999999999994"/>
    <n v="7.4"/>
    <n v="0.94736842105263153"/>
    <n v="3.9473684210526314E-2"/>
    <n v="0"/>
    <n v="3.4482758620689655E-2"/>
    <n v="0"/>
    <n v="0.44827586206896552"/>
    <n v="0"/>
    <n v="0.13793103448275862"/>
    <n v="0"/>
    <n v="0"/>
    <n v="3.6006953066799107E-3"/>
    <n v="9.436304941643903E-3"/>
    <n v="-3.8470031289984852"/>
    <n v="11.922664514526943"/>
    <n v="34205"/>
    <n v="0.70599999999999996"/>
    <n v="7.400000000000001E-2"/>
    <s v="потенциал"/>
    <n v="5.6072747445950068E-2"/>
    <s v="потенциал"/>
    <x v="774"/>
    <x v="8"/>
  </r>
  <r>
    <n v="1026"/>
    <s v="32"/>
    <s v="Брянская"/>
    <s v="МГЛИН"/>
    <n v="7916"/>
    <n v="1"/>
    <n v="0"/>
    <n v="0"/>
    <n v="70"/>
    <n v="0"/>
    <n v="0"/>
    <n v="0"/>
    <n v="1"/>
    <n v="8"/>
    <n v="0"/>
    <n v="15"/>
    <n v="2"/>
    <n v="0"/>
    <n v="28"/>
    <n v="71"/>
    <n v="15317.530725344201"/>
    <n v="215009.16"/>
    <n v="22039"/>
    <n v="66.8"/>
    <n v="5"/>
    <n v="0.9859154929577465"/>
    <n v="0"/>
    <n v="0"/>
    <n v="0"/>
    <n v="3.5714285714285712E-2"/>
    <n v="0.2857142857142857"/>
    <n v="0"/>
    <n v="0.5357142857142857"/>
    <n v="7.1428571428571425E-2"/>
    <n v="0"/>
    <n v="3.5371399696816574E-3"/>
    <n v="8.9691763516927744E-3"/>
    <n v="1.9350089344800658"/>
    <n v="27.161339060131379"/>
    <n v="22039"/>
    <n v="0.66799999999999993"/>
    <n v="0.05"/>
    <s v="потенциал"/>
    <s v="не потенциал"/>
    <s v="потенциал"/>
    <x v="0"/>
    <x v="6"/>
  </r>
  <r>
    <n v="1027"/>
    <s v="31"/>
    <s v="Белгородская"/>
    <s v="БИРЮЧ"/>
    <n v="7842"/>
    <n v="0"/>
    <n v="0"/>
    <n v="0"/>
    <n v="121"/>
    <n v="4"/>
    <n v="1"/>
    <n v="3"/>
    <n v="6"/>
    <n v="19"/>
    <n v="3"/>
    <n v="11"/>
    <n v="0"/>
    <n v="1"/>
    <n v="50"/>
    <n v="130"/>
    <n v="-4667.9636234177297"/>
    <n v="130892.485"/>
    <n v="25372"/>
    <n v="68.8"/>
    <n v="4"/>
    <n v="0.93076923076923079"/>
    <n v="3.0769230769230771E-2"/>
    <n v="7.6923076923076927E-3"/>
    <n v="0.06"/>
    <n v="0.12"/>
    <n v="0.38"/>
    <n v="0.06"/>
    <n v="0.22"/>
    <n v="0"/>
    <n v="0.02"/>
    <n v="6.3759245090538128E-3"/>
    <n v="1.6577403723539913E-2"/>
    <n v="-0.5952516734784149"/>
    <n v="16.691212063249171"/>
    <n v="25372"/>
    <n v="0.68799999999999994"/>
    <n v="0.04"/>
    <s v="потенциал"/>
    <n v="3.8691512280848654E-2"/>
    <s v="потенциал"/>
    <x v="775"/>
    <x v="7"/>
  </r>
  <r>
    <n v="1028"/>
    <s v="10"/>
    <s v="Карелия"/>
    <s v="ЛАХДЕНПОХЬЯ"/>
    <n v="7818"/>
    <n v="0"/>
    <n v="0"/>
    <n v="0"/>
    <n v="57"/>
    <n v="3"/>
    <n v="1"/>
    <n v="1"/>
    <n v="2"/>
    <n v="6"/>
    <n v="1"/>
    <n v="11"/>
    <n v="0"/>
    <n v="2"/>
    <n v="27"/>
    <n v="62"/>
    <n v="13149.3736463278"/>
    <n v="420007.55499999999"/>
    <n v="22939"/>
    <n v="67.099999999999994"/>
    <n v="8.1"/>
    <n v="0.91935483870967738"/>
    <n v="4.8387096774193547E-2"/>
    <n v="1.6129032258064516E-2"/>
    <n v="3.7037037037037035E-2"/>
    <n v="7.407407407407407E-2"/>
    <n v="0.22222222222222221"/>
    <n v="3.7037037037037035E-2"/>
    <n v="0.40740740740740738"/>
    <n v="0"/>
    <n v="7.407407407407407E-2"/>
    <n v="3.4535686876438986E-3"/>
    <n v="7.9304169864415457E-3"/>
    <n v="1.6819357439662062"/>
    <n v="53.723145945254537"/>
    <n v="22939"/>
    <n v="0.67099999999999993"/>
    <n v="8.1000000000000003E-2"/>
    <s v="потенциал"/>
    <n v="4.8991176808558419E-2"/>
    <s v="потенциал"/>
    <x v="776"/>
    <x v="5"/>
  </r>
  <r>
    <n v="1029"/>
    <s v="39"/>
    <s v="Калининградская"/>
    <s v="МАМОНОВО"/>
    <n v="7757"/>
    <n v="0"/>
    <n v="0"/>
    <n v="0"/>
    <n v="483"/>
    <n v="60"/>
    <n v="6"/>
    <n v="34"/>
    <n v="36"/>
    <n v="68"/>
    <n v="27"/>
    <n v="80"/>
    <n v="6"/>
    <n v="2"/>
    <n v="249"/>
    <n v="555"/>
    <n v="410997.82125429698"/>
    <n v="737371.54"/>
    <n v="22994"/>
    <n v="71.3"/>
    <n v="5.4"/>
    <n v="0.87027027027027026"/>
    <n v="0.10810810810810811"/>
    <n v="1.0810810810810811E-2"/>
    <n v="0.13654618473895583"/>
    <n v="0.14457831325301204"/>
    <n v="0.27309236947791166"/>
    <n v="0.10843373493975904"/>
    <n v="0.32128514056224899"/>
    <n v="2.4096385542168676E-2"/>
    <n v="8.0321285140562242E-3"/>
    <n v="3.2100038674745389E-2"/>
    <n v="7.1548278973830093E-2"/>
    <n v="52.984120311241071"/>
    <n v="95.058855227536426"/>
    <n v="22994"/>
    <n v="0.71299999999999997"/>
    <n v="5.4000000000000006E-2"/>
    <s v="потенциал"/>
    <n v="3.8691512280848654E-2"/>
    <s v="потенциал"/>
    <x v="777"/>
    <x v="7"/>
  </r>
  <r>
    <n v="1030"/>
    <s v="62"/>
    <s v="Рязанская"/>
    <s v="СПАССК-РЯЗАНСКИЙ"/>
    <n v="7745"/>
    <n v="0"/>
    <n v="0"/>
    <n v="0"/>
    <n v="105"/>
    <n v="5"/>
    <n v="1"/>
    <n v="4"/>
    <n v="5"/>
    <n v="18"/>
    <n v="5"/>
    <n v="32"/>
    <n v="0"/>
    <n v="0"/>
    <n v="60"/>
    <n v="112"/>
    <n v="108326.146525084"/>
    <n v="403077.935"/>
    <n v="21988"/>
    <n v="61.6"/>
    <n v="4.4000000000000004"/>
    <n v="0.9375"/>
    <n v="4.4642857142857144E-2"/>
    <n v="8.9285714285714281E-3"/>
    <n v="6.6666666666666666E-2"/>
    <n v="8.3333333333333329E-2"/>
    <n v="0.3"/>
    <n v="8.3333333333333329E-2"/>
    <n v="0.53333333333333333"/>
    <n v="0"/>
    <n v="0"/>
    <n v="7.7469335054874116E-3"/>
    <n v="1.4460942543576501E-2"/>
    <n v="13.986590900591866"/>
    <n v="52.043632666236284"/>
    <n v="21988"/>
    <n v="0.61599999999999999"/>
    <n v="4.4000000000000004E-2"/>
    <s v="потенциал"/>
    <n v="6.2447674634600124E-2"/>
    <s v="потенциал"/>
    <x v="778"/>
    <x v="6"/>
  </r>
  <r>
    <n v="1031"/>
    <s v="35"/>
    <s v="Вологодская"/>
    <s v="КИРИЛЛОВ"/>
    <n v="7735"/>
    <n v="0"/>
    <n v="1"/>
    <n v="0"/>
    <n v="57"/>
    <n v="2"/>
    <n v="1"/>
    <n v="0"/>
    <n v="2"/>
    <n v="12"/>
    <n v="1"/>
    <n v="7"/>
    <n v="1"/>
    <n v="0"/>
    <n v="35"/>
    <n v="60"/>
    <n v="-23424.089418597399"/>
    <n v="120622.45"/>
    <n v="22801"/>
    <n v="69"/>
    <n v="5.6"/>
    <n v="0.95"/>
    <n v="3.3333333333333333E-2"/>
    <n v="1.6666666666666666E-2"/>
    <n v="0"/>
    <n v="5.7142857142857141E-2"/>
    <n v="0.34285714285714286"/>
    <n v="2.8571428571428571E-2"/>
    <n v="0.2"/>
    <n v="2.8571428571428571E-2"/>
    <n v="0"/>
    <n v="4.5248868778280547E-3"/>
    <n v="7.7569489334195219E-3"/>
    <n v="-3.0283244238652101"/>
    <n v="15.59436974789916"/>
    <n v="22801"/>
    <n v="0.69"/>
    <n v="5.5999999999999994E-2"/>
    <s v="потенциал"/>
    <s v="не потенциал"/>
    <s v="потенциал"/>
    <x v="0"/>
    <x v="5"/>
  </r>
  <r>
    <n v="1032"/>
    <s v="16"/>
    <s v="Татарстан"/>
    <s v="ЛАИШЕВО"/>
    <n v="7735"/>
    <n v="0"/>
    <n v="0"/>
    <n v="0"/>
    <n v="367"/>
    <n v="21"/>
    <n v="5"/>
    <n v="13"/>
    <n v="17"/>
    <n v="66"/>
    <n v="11"/>
    <n v="31"/>
    <n v="4"/>
    <n v="1"/>
    <n v="179"/>
    <n v="398"/>
    <n v="61990.387713098797"/>
    <n v="510418.125"/>
    <n v="29830"/>
    <n v="70.900000000000006"/>
    <n v="3.9"/>
    <n v="0.92211055276381915"/>
    <n v="5.2763819095477386E-2"/>
    <n v="1.2562814070351759E-2"/>
    <n v="7.2625698324022353E-2"/>
    <n v="9.4972067039106142E-2"/>
    <n v="0.36871508379888268"/>
    <n v="6.1452513966480445E-2"/>
    <n v="0.17318435754189945"/>
    <n v="2.23463687150838E-2"/>
    <n v="5.5865921787709499E-3"/>
    <n v="2.3141564318034907E-2"/>
    <n v="5.1454427925016158E-2"/>
    <n v="8.0142711975564058"/>
    <n v="65.988122171945705"/>
    <n v="29830"/>
    <n v="0.70900000000000007"/>
    <n v="3.9E-2"/>
    <s v="потенциал"/>
    <n v="7.2420036803003074E-2"/>
    <s v="потенциал"/>
    <x v="779"/>
    <x v="12"/>
  </r>
  <r>
    <n v="1033"/>
    <s v="46"/>
    <s v="Курская"/>
    <s v="ДМИТРИЕВ"/>
    <n v="7721"/>
    <n v="0"/>
    <n v="0"/>
    <n v="0"/>
    <n v="224"/>
    <n v="4"/>
    <n v="1"/>
    <n v="1"/>
    <n v="16"/>
    <n v="73"/>
    <n v="1"/>
    <n v="20"/>
    <n v="3"/>
    <n v="1"/>
    <n v="143"/>
    <n v="234"/>
    <n v="25962.200240823098"/>
    <n v="291175.26"/>
    <n v="23188"/>
    <n v="67.099999999999994"/>
    <n v="3.9"/>
    <n v="0.95726495726495731"/>
    <n v="1.7094017094017096E-2"/>
    <n v="4.2735042735042739E-3"/>
    <n v="6.993006993006993E-3"/>
    <n v="0.11188811188811189"/>
    <n v="0.51048951048951052"/>
    <n v="6.993006993006993E-3"/>
    <n v="0.13986013986013987"/>
    <n v="2.097902097902098E-2"/>
    <n v="6.993006993006993E-3"/>
    <n v="1.8520916979665847E-2"/>
    <n v="3.0306955057635022E-2"/>
    <n v="3.3625437431450718"/>
    <n v="37.712117601346975"/>
    <n v="23188"/>
    <n v="0.67099999999999993"/>
    <n v="3.9E-2"/>
    <s v="потенциал"/>
    <n v="3.8691512280848654E-2"/>
    <s v="потенциал"/>
    <x v="780"/>
    <x v="7"/>
  </r>
  <r>
    <n v="1034"/>
    <s v="67"/>
    <s v="Смоленская"/>
    <s v="ВЕЛИЖ"/>
    <n v="7620"/>
    <n v="1"/>
    <n v="0"/>
    <n v="0"/>
    <n v="66"/>
    <n v="3"/>
    <n v="2"/>
    <n v="1"/>
    <n v="3"/>
    <n v="3"/>
    <n v="1"/>
    <n v="10"/>
    <n v="1"/>
    <n v="0"/>
    <n v="26"/>
    <n v="71"/>
    <n v="18303.328544973301"/>
    <n v="211576.44"/>
    <n v="21788"/>
    <n v="69.599999999999994"/>
    <n v="5.0999999999999996"/>
    <n v="0.92957746478873238"/>
    <n v="4.2253521126760563E-2"/>
    <n v="2.8169014084507043E-2"/>
    <n v="3.8461538461538464E-2"/>
    <n v="0.11538461538461539"/>
    <n v="0.11538461538461539"/>
    <n v="3.8461538461538464E-2"/>
    <n v="0.38461538461538464"/>
    <n v="3.8461538461538464E-2"/>
    <n v="0"/>
    <n v="3.4120734908136482E-3"/>
    <n v="9.3175853018372702E-3"/>
    <n v="2.4020116200752364"/>
    <n v="27.765937007874015"/>
    <n v="21788"/>
    <n v="0.69599999999999995"/>
    <n v="5.0999999999999997E-2"/>
    <s v="потенциал"/>
    <s v="не потенциал"/>
    <s v="потенциал"/>
    <x v="0"/>
    <x v="6"/>
  </r>
  <r>
    <n v="1035"/>
    <s v="39"/>
    <s v="Калининградская"/>
    <s v="ПОЛЕССК"/>
    <n v="7580"/>
    <n v="0"/>
    <n v="0"/>
    <n v="0"/>
    <n v="399"/>
    <n v="31"/>
    <n v="2"/>
    <n v="26"/>
    <n v="46"/>
    <n v="75"/>
    <n v="15"/>
    <n v="44"/>
    <n v="3"/>
    <n v="2"/>
    <n v="226"/>
    <n v="433"/>
    <n v="174599.21636076699"/>
    <n v="568772.93999999994"/>
    <n v="22994"/>
    <n v="71.3"/>
    <n v="5.4"/>
    <n v="0.92147806004618937"/>
    <n v="7.1593533487297925E-2"/>
    <n v="4.6189376443418013E-3"/>
    <n v="0.11504424778761062"/>
    <n v="0.20353982300884957"/>
    <n v="0.33185840707964603"/>
    <n v="6.637168141592921E-2"/>
    <n v="0.19469026548672566"/>
    <n v="1.3274336283185841E-2"/>
    <n v="8.8495575221238937E-3"/>
    <n v="2.9815303430079154E-2"/>
    <n v="5.7124010554089708E-2"/>
    <n v="23.034197409072164"/>
    <n v="75.036007915567268"/>
    <n v="22994"/>
    <n v="0.71299999999999997"/>
    <n v="5.4000000000000006E-2"/>
    <s v="потенциал"/>
    <n v="3.8691512280848654E-2"/>
    <s v="потенциал"/>
    <x v="781"/>
    <x v="7"/>
  </r>
  <r>
    <n v="1036"/>
    <s v="71"/>
    <s v="Тульская"/>
    <s v="СОВЕТСК"/>
    <n v="7537"/>
    <n v="0"/>
    <n v="0"/>
    <n v="0"/>
    <n v="289"/>
    <n v="20"/>
    <n v="1"/>
    <n v="13"/>
    <n v="23"/>
    <n v="34"/>
    <n v="10"/>
    <n v="27"/>
    <n v="3"/>
    <n v="2"/>
    <n v="127"/>
    <n v="314"/>
    <n v="134049.201842309"/>
    <n v="798096.745"/>
    <n v="23040"/>
    <n v="68.5"/>
    <n v="4.0999999999999996"/>
    <n v="0.92038216560509556"/>
    <n v="6.3694267515923567E-2"/>
    <n v="3.1847133757961785E-3"/>
    <n v="0.10236220472440945"/>
    <n v="0.18110236220472442"/>
    <n v="0.26771653543307089"/>
    <n v="7.874015748031496E-2"/>
    <n v="0.2125984251968504"/>
    <n v="2.3622047244094488E-2"/>
    <n v="1.5748031496062992E-2"/>
    <n v="1.6850205652116226E-2"/>
    <n v="4.1661138383972403E-2"/>
    <n v="17.785485185393259"/>
    <n v="105.89050616956348"/>
    <n v="23040"/>
    <n v="0.68500000000000005"/>
    <n v="4.0999999999999995E-2"/>
    <s v="потенциал"/>
    <n v="3.8691512280848654E-2"/>
    <s v="потенциал"/>
    <x v="782"/>
    <x v="7"/>
  </r>
  <r>
    <n v="1037"/>
    <s v="58"/>
    <s v="Пензенская"/>
    <s v="СПАССК"/>
    <n v="7442"/>
    <n v="0"/>
    <n v="0"/>
    <n v="0"/>
    <n v="202"/>
    <n v="6"/>
    <n v="1"/>
    <n v="4"/>
    <n v="1"/>
    <n v="57"/>
    <n v="3"/>
    <n v="42"/>
    <n v="1"/>
    <n v="2"/>
    <n v="116"/>
    <n v="211"/>
    <n v="241378.56096133401"/>
    <n v="601437.76500000001"/>
    <n v="19601"/>
    <n v="67.3"/>
    <n v="4.5999999999999996"/>
    <n v="0.95734597156398105"/>
    <n v="2.843601895734597E-2"/>
    <n v="4.7393364928909956E-3"/>
    <n v="3.4482758620689655E-2"/>
    <n v="8.6206896551724137E-3"/>
    <n v="0.49137931034482757"/>
    <n v="2.5862068965517241E-2"/>
    <n v="0.36206896551724138"/>
    <n v="8.6206896551724137E-3"/>
    <n v="1.7241379310344827E-2"/>
    <n v="1.5587207739854878E-2"/>
    <n v="2.835259338887396E-2"/>
    <n v="32.434635979754638"/>
    <n v="80.816684359043265"/>
    <n v="19601"/>
    <n v="0.67299999999999993"/>
    <n v="4.5999999999999999E-2"/>
    <s v="потенциал"/>
    <n v="6.2447674634600124E-2"/>
    <s v="потенциал"/>
    <x v="783"/>
    <x v="6"/>
  </r>
  <r>
    <n v="1038"/>
    <s v="67"/>
    <s v="Смоленская"/>
    <s v="ДЕМИДОВ"/>
    <n v="7333"/>
    <n v="1"/>
    <n v="0"/>
    <n v="0"/>
    <n v="130"/>
    <n v="2"/>
    <n v="0"/>
    <n v="0"/>
    <n v="1"/>
    <n v="51"/>
    <n v="0"/>
    <n v="7"/>
    <n v="0"/>
    <n v="0"/>
    <n v="70"/>
    <n v="134"/>
    <n v="26305.8473672613"/>
    <n v="99720.6"/>
    <n v="21788"/>
    <n v="69.599999999999994"/>
    <n v="5.0999999999999996"/>
    <n v="0.97014925373134331"/>
    <n v="1.4925373134328358E-2"/>
    <n v="0"/>
    <n v="0"/>
    <n v="1.4285714285714285E-2"/>
    <n v="0.72857142857142854"/>
    <n v="0"/>
    <n v="0.1"/>
    <n v="0"/>
    <n v="0"/>
    <n v="9.545888449474977E-3"/>
    <n v="1.8273557888994953E-2"/>
    <n v="3.5873240648113049"/>
    <n v="13.598881767353062"/>
    <n v="21788"/>
    <n v="0.69599999999999995"/>
    <n v="5.0999999999999997E-2"/>
    <s v="потенциал"/>
    <s v="не потенциал"/>
    <s v="потенциал"/>
    <x v="0"/>
    <x v="6"/>
  </r>
  <r>
    <n v="1039"/>
    <s v="69"/>
    <s v="Тверская"/>
    <s v="ВЕСЬЕГОНСК"/>
    <n v="7330"/>
    <n v="0"/>
    <n v="0"/>
    <n v="0"/>
    <n v="79"/>
    <n v="1"/>
    <n v="0"/>
    <n v="0"/>
    <n v="0"/>
    <n v="7"/>
    <n v="1"/>
    <n v="17"/>
    <n v="1"/>
    <n v="0"/>
    <n v="31"/>
    <n v="81"/>
    <n v="-43229.8203740678"/>
    <n v="132706.92000000001"/>
    <n v="20602"/>
    <n v="70.5"/>
    <n v="5.3"/>
    <n v="0.97530864197530864"/>
    <n v="1.2345679012345678E-2"/>
    <n v="0"/>
    <n v="0"/>
    <n v="0"/>
    <n v="0.22580645161290322"/>
    <n v="3.2258064516129031E-2"/>
    <n v="0.54838709677419351"/>
    <n v="3.2258064516129031E-2"/>
    <n v="0"/>
    <n v="4.2291950886766709E-3"/>
    <n v="1.1050477489768076E-2"/>
    <n v="-5.8976562583994268"/>
    <n v="18.104627557980901"/>
    <n v="20602"/>
    <n v="0.70499999999999996"/>
    <n v="5.2999999999999999E-2"/>
    <s v="потенциал"/>
    <n v="6.2447674634600124E-2"/>
    <s v="потенциал"/>
    <x v="784"/>
    <x v="6"/>
  </r>
  <r>
    <n v="1040"/>
    <s v="32"/>
    <s v="Брянская"/>
    <s v="СЕВСК"/>
    <n v="7282"/>
    <n v="0"/>
    <n v="1"/>
    <n v="0"/>
    <n v="105"/>
    <n v="5"/>
    <n v="1"/>
    <n v="1"/>
    <n v="3"/>
    <n v="11"/>
    <n v="0"/>
    <n v="7"/>
    <n v="1"/>
    <n v="0"/>
    <n v="37"/>
    <n v="118"/>
    <n v="-14898.1321267241"/>
    <n v="168969.53"/>
    <n v="22039"/>
    <n v="66.8"/>
    <n v="5"/>
    <n v="0.88983050847457623"/>
    <n v="4.2372881355932202E-2"/>
    <n v="8.4745762711864406E-3"/>
    <n v="2.7027027027027029E-2"/>
    <n v="8.1081081081081086E-2"/>
    <n v="0.29729729729729731"/>
    <n v="0"/>
    <n v="0.1891891891891892"/>
    <n v="2.7027027027027029E-2"/>
    <n v="0"/>
    <n v="5.0810216973358972E-3"/>
    <n v="1.6204339467179345E-2"/>
    <n v="-2.045884664477355"/>
    <n v="23.203725624828344"/>
    <n v="22039"/>
    <n v="0.66799999999999993"/>
    <n v="0.05"/>
    <s v="потенциал"/>
    <s v="не потенциал"/>
    <s v="потенциал"/>
    <x v="0"/>
    <x v="6"/>
  </r>
  <r>
    <n v="1041"/>
    <s v="59"/>
    <s v="Пермский"/>
    <s v="ОХАНСК"/>
    <n v="7249"/>
    <n v="0"/>
    <n v="0"/>
    <n v="0"/>
    <n v="229"/>
    <n v="15"/>
    <n v="3"/>
    <n v="2"/>
    <n v="12"/>
    <n v="20"/>
    <n v="7"/>
    <n v="41"/>
    <n v="2"/>
    <n v="0"/>
    <n v="95"/>
    <n v="248"/>
    <n v="9981.5656561334999"/>
    <n v="464342.09"/>
    <n v="28315"/>
    <n v="64.5"/>
    <n v="5.8"/>
    <n v="0.92338709677419351"/>
    <n v="6.0483870967741937E-2"/>
    <n v="1.2096774193548387E-2"/>
    <n v="2.1052631578947368E-2"/>
    <n v="0.12631578947368421"/>
    <n v="0.21052631578947367"/>
    <n v="7.3684210526315783E-2"/>
    <n v="0.43157894736842106"/>
    <n v="2.1052631578947368E-2"/>
    <n v="0"/>
    <n v="1.3105255897365154E-2"/>
    <n v="3.4211615395226928E-2"/>
    <n v="1.3769576018945371"/>
    <n v="64.056020140709066"/>
    <n v="28315"/>
    <n v="0.64500000000000002"/>
    <n v="5.7999999999999996E-2"/>
    <s v="потенциал"/>
    <n v="4.8275651381683389E-2"/>
    <s v="потенциал"/>
    <x v="785"/>
    <x v="9"/>
  </r>
  <r>
    <n v="1042"/>
    <s v="13"/>
    <s v="Мордовия"/>
    <s v="ТЕМНИКОВ"/>
    <n v="7247"/>
    <n v="0"/>
    <n v="0"/>
    <n v="0"/>
    <n v="97"/>
    <n v="10"/>
    <n v="2"/>
    <n v="2"/>
    <n v="2"/>
    <n v="6"/>
    <n v="1"/>
    <n v="29"/>
    <n v="2"/>
    <n v="2"/>
    <n v="47"/>
    <n v="110"/>
    <n v="17911.820841448702"/>
    <n v="551098.47"/>
    <n v="16134"/>
    <n v="70.900000000000006"/>
    <n v="4.2"/>
    <n v="0.88181818181818183"/>
    <n v="9.0909090909090912E-2"/>
    <n v="1.8181818181818181E-2"/>
    <n v="4.2553191489361701E-2"/>
    <n v="4.2553191489361701E-2"/>
    <n v="0.1276595744680851"/>
    <n v="2.1276595744680851E-2"/>
    <n v="0.61702127659574468"/>
    <n v="4.2553191489361701E-2"/>
    <n v="4.2553191489361701E-2"/>
    <n v="6.4854422519663307E-3"/>
    <n v="1.5178694632261626E-2"/>
    <n v="2.4716187169102666"/>
    <n v="76.045048985787218"/>
    <n v="16134"/>
    <n v="0.70900000000000007"/>
    <n v="4.2000000000000003E-2"/>
    <s v="потенциал"/>
    <n v="6.2447674634600124E-2"/>
    <s v="потенциал"/>
    <x v="786"/>
    <x v="6"/>
  </r>
  <r>
    <n v="1043"/>
    <s v="44"/>
    <s v="Костромская"/>
    <s v="МАКАРЬЕВ"/>
    <n v="7114"/>
    <n v="0"/>
    <n v="0"/>
    <n v="0"/>
    <n v="43"/>
    <n v="3"/>
    <n v="0"/>
    <n v="2"/>
    <n v="1"/>
    <n v="4"/>
    <n v="0"/>
    <n v="14"/>
    <n v="0"/>
    <n v="0"/>
    <n v="23"/>
    <n v="47"/>
    <n v="15278.4105088549"/>
    <n v="297762.55"/>
    <n v="19320"/>
    <n v="67.5"/>
    <n v="4.3"/>
    <n v="0.91489361702127658"/>
    <n v="6.3829787234042548E-2"/>
    <n v="0"/>
    <n v="8.6956521739130432E-2"/>
    <n v="4.3478260869565216E-2"/>
    <n v="0.17391304347826086"/>
    <n v="0"/>
    <n v="0.60869565217391308"/>
    <n v="0"/>
    <n v="0"/>
    <n v="3.2330615687377003E-3"/>
    <n v="6.6066910317683445E-3"/>
    <n v="2.1476539933729124"/>
    <n v="41.855854652797298"/>
    <n v="19320"/>
    <n v="0.67500000000000004"/>
    <n v="4.2999999999999997E-2"/>
    <s v="потенциал"/>
    <n v="6.2447674634600124E-2"/>
    <s v="потенциал"/>
    <x v="787"/>
    <x v="6"/>
  </r>
  <r>
    <n v="1044"/>
    <s v="40"/>
    <s v="Калужская"/>
    <s v="ЮХНОВ"/>
    <n v="7056"/>
    <n v="0"/>
    <n v="0"/>
    <n v="0"/>
    <n v="123"/>
    <n v="1"/>
    <n v="2"/>
    <n v="2"/>
    <n v="7"/>
    <n v="15"/>
    <n v="2"/>
    <n v="19"/>
    <n v="2"/>
    <n v="2"/>
    <n v="50"/>
    <n v="128"/>
    <n v="33882.915063902998"/>
    <n v="414672.44500000001"/>
    <n v="24984"/>
    <n v="69.400000000000006"/>
    <n v="4.2"/>
    <n v="0.9609375"/>
    <n v="7.8125E-3"/>
    <n v="1.5625E-2"/>
    <n v="0.04"/>
    <n v="0.14000000000000001"/>
    <n v="0.3"/>
    <n v="0.04"/>
    <n v="0.38"/>
    <n v="0.04"/>
    <n v="0.04"/>
    <n v="7.0861678004535151E-3"/>
    <n v="1.8140589569160998E-2"/>
    <n v="4.8020004342266152"/>
    <n v="58.768770549886625"/>
    <n v="24984"/>
    <n v="0.69400000000000006"/>
    <n v="4.2000000000000003E-2"/>
    <s v="потенциал"/>
    <n v="3.8691512280848654E-2"/>
    <s v="потенциал"/>
    <x v="788"/>
    <x v="7"/>
  </r>
  <r>
    <n v="1045"/>
    <s v="58"/>
    <s v="Пензенская"/>
    <s v="СУРСК"/>
    <n v="7032"/>
    <n v="0"/>
    <n v="0"/>
    <n v="0"/>
    <n v="187"/>
    <n v="10"/>
    <n v="0"/>
    <n v="5"/>
    <n v="3"/>
    <n v="23"/>
    <n v="3"/>
    <n v="39"/>
    <n v="1"/>
    <n v="1"/>
    <n v="80"/>
    <n v="198"/>
    <n v="41343.092897071503"/>
    <n v="813455.52"/>
    <n v="19601"/>
    <n v="67.3"/>
    <n v="4.5999999999999996"/>
    <n v="0.94444444444444442"/>
    <n v="5.0505050505050504E-2"/>
    <n v="0"/>
    <n v="6.25E-2"/>
    <n v="3.7499999999999999E-2"/>
    <n v="0.28749999999999998"/>
    <n v="3.7499999999999999E-2"/>
    <n v="0.48749999999999999"/>
    <n v="1.2500000000000001E-2"/>
    <n v="1.2500000000000001E-2"/>
    <n v="1.1376564277588168E-2"/>
    <n v="2.8156996587030716E-2"/>
    <n v="5.8792794222229103"/>
    <n v="115.67911262798636"/>
    <n v="19601"/>
    <n v="0.67299999999999993"/>
    <n v="4.5999999999999999E-2"/>
    <s v="потенциал"/>
    <n v="6.2447674634600124E-2"/>
    <s v="потенциал"/>
    <x v="789"/>
    <x v="6"/>
  </r>
  <r>
    <n v="1046"/>
    <s v="35"/>
    <s v="Вологодская"/>
    <s v="КРАСАВИНО"/>
    <n v="7003"/>
    <n v="1"/>
    <n v="0"/>
    <n v="0"/>
    <n v="31"/>
    <n v="1"/>
    <n v="0"/>
    <n v="0"/>
    <n v="0"/>
    <n v="10"/>
    <n v="0"/>
    <n v="5"/>
    <n v="1"/>
    <n v="0"/>
    <n v="16"/>
    <n v="33"/>
    <n v="16478.3788141402"/>
    <n v="64325.18"/>
    <n v="22801"/>
    <n v="69"/>
    <n v="5.6"/>
    <n v="0.93939393939393945"/>
    <n v="3.0303030303030304E-2"/>
    <n v="0"/>
    <n v="0"/>
    <n v="0"/>
    <n v="0.625"/>
    <n v="0"/>
    <n v="0.3125"/>
    <n v="6.25E-2"/>
    <n v="0"/>
    <n v="2.2847351135227758E-3"/>
    <n v="4.7122661716407256E-3"/>
    <n v="2.3530456681622449"/>
    <n v="9.1853748393545622"/>
    <n v="22801"/>
    <n v="0.69"/>
    <n v="5.5999999999999994E-2"/>
    <s v="потенциал"/>
    <s v="не потенциал"/>
    <s v="потенциал"/>
    <x v="0"/>
    <x v="5"/>
  </r>
  <r>
    <n v="1047"/>
    <s v="73"/>
    <s v="Ульяновская"/>
    <s v="СЕНГИЛЕЙ"/>
    <n v="6959"/>
    <n v="0"/>
    <n v="0"/>
    <n v="0"/>
    <n v="230"/>
    <n v="18"/>
    <n v="6"/>
    <n v="5"/>
    <n v="5"/>
    <n v="22"/>
    <n v="1"/>
    <n v="53"/>
    <n v="7"/>
    <n v="2"/>
    <n v="120"/>
    <n v="254"/>
    <n v="29737.698741732798"/>
    <n v="1003682.39"/>
    <n v="21541"/>
    <n v="65.8"/>
    <n v="4.8"/>
    <n v="0.90551181102362199"/>
    <n v="7.0866141732283464E-2"/>
    <n v="2.3622047244094488E-2"/>
    <n v="4.1666666666666664E-2"/>
    <n v="4.1666666666666664E-2"/>
    <n v="0.18333333333333332"/>
    <n v="8.3333333333333332E-3"/>
    <n v="0.44166666666666665"/>
    <n v="5.8333333333333334E-2"/>
    <n v="1.6666666666666666E-2"/>
    <n v="1.724385687598793E-2"/>
    <n v="3.6499497054174448E-2"/>
    <n v="4.2732718410307227"/>
    <n v="144.22796235091249"/>
    <n v="21541"/>
    <n v="0.65799999999999992"/>
    <n v="4.8000000000000001E-2"/>
    <s v="потенциал"/>
    <n v="6.2447674634600124E-2"/>
    <s v="потенциал"/>
    <x v="790"/>
    <x v="6"/>
  </r>
  <r>
    <n v="1048"/>
    <s v="43"/>
    <s v="Кировская"/>
    <s v="ОРЛОВ"/>
    <n v="6959"/>
    <n v="0"/>
    <n v="0"/>
    <n v="0"/>
    <n v="69"/>
    <n v="1"/>
    <n v="0"/>
    <n v="1"/>
    <n v="2"/>
    <n v="7"/>
    <n v="0"/>
    <n v="7"/>
    <n v="0"/>
    <n v="0"/>
    <n v="30"/>
    <n v="71"/>
    <n v="-12924.7845224149"/>
    <n v="37374.864999999998"/>
    <n v="20329"/>
    <n v="67.8"/>
    <n v="5.0999999999999996"/>
    <n v="0.971830985915493"/>
    <n v="1.4084507042253521E-2"/>
    <n v="0"/>
    <n v="3.3333333333333333E-2"/>
    <n v="6.6666666666666666E-2"/>
    <n v="0.23333333333333334"/>
    <n v="0"/>
    <n v="0.23333333333333334"/>
    <n v="0"/>
    <n v="0"/>
    <n v="4.3109642189969825E-3"/>
    <n v="1.0202615318292859E-2"/>
    <n v="-1.8572761204792212"/>
    <n v="5.370723523494755"/>
    <n v="20329"/>
    <n v="0.67799999999999994"/>
    <n v="5.0999999999999997E-2"/>
    <s v="потенциал"/>
    <n v="6.2447674634600124E-2"/>
    <s v="потенциал"/>
    <x v="790"/>
    <x v="6"/>
  </r>
  <r>
    <n v="1049"/>
    <s v="69"/>
    <s v="Тверская"/>
    <s v="ЗУБЦОВ"/>
    <n v="6937"/>
    <n v="0"/>
    <n v="0"/>
    <n v="0"/>
    <n v="147"/>
    <n v="8"/>
    <n v="0"/>
    <n v="3"/>
    <n v="0"/>
    <n v="18"/>
    <n v="3"/>
    <n v="29"/>
    <n v="1"/>
    <n v="1"/>
    <n v="57"/>
    <n v="157"/>
    <n v="-68496.863766053793"/>
    <n v="557667.45499999996"/>
    <n v="20602"/>
    <n v="70.5"/>
    <n v="5.3"/>
    <n v="0.93630573248407645"/>
    <n v="5.0955414012738856E-2"/>
    <n v="0"/>
    <n v="5.2631578947368418E-2"/>
    <n v="0"/>
    <n v="0.31578947368421051"/>
    <n v="5.2631578947368418E-2"/>
    <n v="0.50877192982456143"/>
    <n v="1.7543859649122806E-2"/>
    <n v="1.7543859649122806E-2"/>
    <n v="8.2168084186247659E-3"/>
    <n v="2.2632261784633127E-2"/>
    <n v="-9.8741334533737621"/>
    <n v="80.39029191293065"/>
    <n v="20602"/>
    <n v="0.70499999999999996"/>
    <n v="5.2999999999999999E-2"/>
    <s v="потенциал"/>
    <n v="6.2447674634600124E-2"/>
    <s v="потенциал"/>
    <x v="791"/>
    <x v="6"/>
  </r>
  <r>
    <n v="1050"/>
    <s v="75"/>
    <s v="Забайкальский"/>
    <s v="СРЕТЕНСК"/>
    <n v="6850"/>
    <n v="1"/>
    <n v="0"/>
    <n v="0"/>
    <n v="41"/>
    <n v="3"/>
    <n v="0"/>
    <n v="0"/>
    <n v="1"/>
    <n v="1"/>
    <n v="0"/>
    <n v="7"/>
    <n v="0"/>
    <n v="0"/>
    <n v="18"/>
    <n v="44"/>
    <n v="4708.0706513495697"/>
    <n v="81647.990000000005"/>
    <n v="20520"/>
    <n v="65.599999999999994"/>
    <n v="10"/>
    <n v="0.93181818181818177"/>
    <n v="6.8181818181818177E-2"/>
    <n v="0"/>
    <n v="0"/>
    <n v="5.5555555555555552E-2"/>
    <n v="5.5555555555555552E-2"/>
    <n v="0"/>
    <n v="0.3888888888888889"/>
    <n v="0"/>
    <n v="0"/>
    <n v="2.6277372262773721E-3"/>
    <n v="6.4233576642335763E-3"/>
    <n v="0.68730958413862331"/>
    <n v="11.919414598540147"/>
    <n v="20520"/>
    <n v="0.65599999999999992"/>
    <n v="0.1"/>
    <s v="потенциал"/>
    <s v="не потенциал"/>
    <s v="потенциал"/>
    <x v="0"/>
    <x v="3"/>
  </r>
  <r>
    <n v="1051"/>
    <s v="36"/>
    <s v="Воронежская"/>
    <s v="НОВОХОПЕРСК"/>
    <n v="6849"/>
    <n v="0"/>
    <n v="0"/>
    <n v="0"/>
    <n v="202"/>
    <n v="2"/>
    <n v="1"/>
    <n v="3"/>
    <n v="10"/>
    <n v="48"/>
    <n v="4"/>
    <n v="22"/>
    <n v="1"/>
    <n v="0"/>
    <n v="102"/>
    <n v="206"/>
    <n v="9092.6501497376394"/>
    <n v="502543.17"/>
    <n v="25505"/>
    <n v="64.900000000000006"/>
    <n v="4.5"/>
    <n v="0.98058252427184467"/>
    <n v="9.7087378640776691E-3"/>
    <n v="4.8543689320388345E-3"/>
    <n v="2.9411764705882353E-2"/>
    <n v="9.8039215686274508E-2"/>
    <n v="0.47058823529411764"/>
    <n v="3.9215686274509803E-2"/>
    <n v="0.21568627450980393"/>
    <n v="9.8039215686274508E-3"/>
    <n v="0"/>
    <n v="1.4892685063512922E-2"/>
    <n v="3.0077383559643744E-2"/>
    <n v="1.3275879909092771"/>
    <n v="73.374678055190543"/>
    <n v="25505"/>
    <n v="0.64900000000000002"/>
    <n v="4.4999999999999998E-2"/>
    <s v="потенциал"/>
    <n v="4.8275651381683389E-2"/>
    <s v="потенциал"/>
    <x v="792"/>
    <x v="9"/>
  </r>
  <r>
    <n v="1052"/>
    <s v="33"/>
    <s v="Владимирская"/>
    <s v="КУРЛОВО"/>
    <n v="6791"/>
    <n v="0"/>
    <n v="0"/>
    <n v="0"/>
    <n v="170"/>
    <n v="2"/>
    <n v="1"/>
    <n v="1"/>
    <n v="7"/>
    <n v="10"/>
    <n v="4"/>
    <n v="42"/>
    <n v="0"/>
    <n v="1"/>
    <n v="65"/>
    <n v="176"/>
    <n v="20730.783791600599"/>
    <n v="757339.31"/>
    <n v="20569"/>
    <n v="69.8"/>
    <n v="4.3"/>
    <n v="0.96590909090909094"/>
    <n v="1.1363636363636364E-2"/>
    <n v="5.681818181818182E-3"/>
    <n v="1.5384615384615385E-2"/>
    <n v="0.1076923076923077"/>
    <n v="0.15384615384615385"/>
    <n v="6.1538461538461542E-2"/>
    <n v="0.64615384615384619"/>
    <n v="0"/>
    <n v="1.5384615384615385E-2"/>
    <n v="9.5714916801649241E-3"/>
    <n v="2.5916654395523486E-2"/>
    <n v="3.0526849936092768"/>
    <n v="111.52102930348993"/>
    <n v="20569"/>
    <n v="0.69799999999999995"/>
    <n v="4.2999999999999997E-2"/>
    <s v="потенциал"/>
    <n v="6.2447674634600124E-2"/>
    <s v="потенциал"/>
    <x v="793"/>
    <x v="6"/>
  </r>
  <r>
    <n v="1053"/>
    <s v="47"/>
    <s v="Ленинградская"/>
    <s v="КАМЕННОГОРСК"/>
    <n v="6761"/>
    <n v="0"/>
    <n v="0"/>
    <n v="0"/>
    <n v="253"/>
    <n v="3"/>
    <n v="0"/>
    <n v="6"/>
    <n v="10"/>
    <n v="27"/>
    <n v="1"/>
    <n v="12"/>
    <n v="0"/>
    <n v="0"/>
    <n v="120"/>
    <n v="258"/>
    <n v="36092.560434080398"/>
    <n v="195838.46"/>
    <n v="20932"/>
    <n v="69.7"/>
    <n v="4.5"/>
    <n v="0.98062015503875966"/>
    <n v="1.1627906976744186E-2"/>
    <n v="0"/>
    <n v="0.05"/>
    <n v="8.3333333333333329E-2"/>
    <n v="0.22500000000000001"/>
    <n v="8.3333333333333332E-3"/>
    <n v="0.1"/>
    <n v="0"/>
    <n v="0"/>
    <n v="1.7748853719863924E-2"/>
    <n v="3.816003549770744E-2"/>
    <n v="5.3383464626653447"/>
    <n v="28.965901493861853"/>
    <n v="20932"/>
    <n v="0.69700000000000006"/>
    <n v="4.4999999999999998E-2"/>
    <s v="потенциал"/>
    <n v="6.2447674634600124E-2"/>
    <s v="потенциал"/>
    <x v="794"/>
    <x v="6"/>
  </r>
  <r>
    <n v="1054"/>
    <s v="43"/>
    <s v="Кировская"/>
    <s v="МУРАШИ"/>
    <n v="6752"/>
    <n v="0"/>
    <n v="0"/>
    <n v="0"/>
    <n v="97"/>
    <n v="3"/>
    <n v="0"/>
    <n v="3"/>
    <n v="4"/>
    <n v="8"/>
    <n v="1"/>
    <n v="40"/>
    <n v="0"/>
    <n v="0"/>
    <n v="63"/>
    <n v="101"/>
    <n v="16088.8712617848"/>
    <n v="1038832.615"/>
    <n v="20329"/>
    <n v="67.8"/>
    <n v="5.0999999999999996"/>
    <n v="0.96039603960396036"/>
    <n v="2.9702970297029702E-2"/>
    <n v="0"/>
    <n v="4.7619047619047616E-2"/>
    <n v="6.3492063492063489E-2"/>
    <n v="0.12698412698412698"/>
    <n v="1.5873015873015872E-2"/>
    <n v="0.63492063492063489"/>
    <n v="0"/>
    <n v="0"/>
    <n v="9.3305687203791461E-3"/>
    <n v="1.4958530805687204E-2"/>
    <n v="2.3828304593875593"/>
    <n v="153.85554132109004"/>
    <n v="20329"/>
    <n v="0.67799999999999994"/>
    <n v="5.0999999999999997E-2"/>
    <s v="потенциал"/>
    <n v="6.2447674634600124E-2"/>
    <s v="потенциал"/>
    <x v="795"/>
    <x v="6"/>
  </r>
  <r>
    <n v="1055"/>
    <s v="38"/>
    <s v="Иркутская"/>
    <s v="АЛЗАМАЙ"/>
    <n v="6751"/>
    <n v="0"/>
    <n v="0"/>
    <n v="0"/>
    <n v="44"/>
    <n v="1"/>
    <n v="0"/>
    <n v="1"/>
    <n v="2"/>
    <n v="6"/>
    <n v="1"/>
    <n v="8"/>
    <n v="0"/>
    <n v="0"/>
    <n v="19"/>
    <n v="46"/>
    <n v="5798.8061574183403"/>
    <n v="178006.29"/>
    <n v="20224"/>
    <n v="68.099999999999994"/>
    <n v="8.8000000000000007"/>
    <n v="0.95652173913043481"/>
    <n v="2.1739130434782608E-2"/>
    <n v="0"/>
    <n v="5.2631578947368418E-2"/>
    <n v="0.10526315789473684"/>
    <n v="0.31578947368421051"/>
    <n v="5.2631578947368418E-2"/>
    <n v="0.42105263157894735"/>
    <n v="0"/>
    <n v="0"/>
    <n v="2.8143978669826694E-3"/>
    <n v="6.8138053621685677E-3"/>
    <n v="0.85895514107811288"/>
    <n v="26.367395941342025"/>
    <n v="20224"/>
    <n v="0.68099999999999994"/>
    <n v="8.8000000000000009E-2"/>
    <s v="потенциал"/>
    <n v="6.4049399508168792E-2"/>
    <s v="потенциал"/>
    <x v="796"/>
    <x v="3"/>
  </r>
  <r>
    <n v="1056"/>
    <s v="52"/>
    <s v="Нижегородская"/>
    <s v="КНЯГИНИНО"/>
    <n v="6708"/>
    <n v="0"/>
    <n v="0"/>
    <n v="0"/>
    <n v="182"/>
    <n v="15"/>
    <n v="1"/>
    <n v="4"/>
    <n v="11"/>
    <n v="17"/>
    <n v="5"/>
    <n v="33"/>
    <n v="1"/>
    <n v="0"/>
    <n v="74"/>
    <n v="201"/>
    <n v="69562.616051665507"/>
    <n v="612930.37"/>
    <n v="27930"/>
    <n v="70.400000000000006"/>
    <n v="4.2"/>
    <n v="0.90547263681592038"/>
    <n v="7.4626865671641784E-2"/>
    <n v="4.9751243781094526E-3"/>
    <n v="5.4054054054054057E-2"/>
    <n v="0.14864864864864866"/>
    <n v="0.22972972972972974"/>
    <n v="6.7567567567567571E-2"/>
    <n v="0.44594594594594594"/>
    <n v="1.3513513513513514E-2"/>
    <n v="0"/>
    <n v="1.1031604054859869E-2"/>
    <n v="2.9964221824686939E-2"/>
    <n v="10.370097801381263"/>
    <n v="91.373042635658919"/>
    <n v="27930"/>
    <n v="0.70400000000000007"/>
    <n v="4.2000000000000003E-2"/>
    <s v="потенциал"/>
    <n v="3.8691512280848654E-2"/>
    <s v="потенциал"/>
    <x v="797"/>
    <x v="7"/>
  </r>
  <r>
    <n v="1057"/>
    <s v="65"/>
    <s v="Сахалинская"/>
    <s v="МАКАРОВ"/>
    <n v="6705"/>
    <n v="0"/>
    <n v="0"/>
    <n v="0"/>
    <n v="105"/>
    <n v="14"/>
    <n v="3"/>
    <n v="4"/>
    <n v="4"/>
    <n v="17"/>
    <n v="2"/>
    <n v="18"/>
    <n v="2"/>
    <n v="4"/>
    <n v="63"/>
    <n v="123"/>
    <n v="12629.1978622487"/>
    <n v="192508.3273"/>
    <n v="44690"/>
    <n v="72.3"/>
    <n v="6.5"/>
    <n v="0.85365853658536583"/>
    <n v="0.11382113821138211"/>
    <n v="2.4390243902439025E-2"/>
    <n v="6.3492063492063489E-2"/>
    <n v="6.3492063492063489E-2"/>
    <n v="0.26984126984126983"/>
    <n v="3.1746031746031744E-2"/>
    <n v="0.2857142857142857"/>
    <n v="3.1746031746031744E-2"/>
    <n v="6.3492063492063489E-2"/>
    <n v="9.3959731543624154E-3"/>
    <n v="1.8344519015659956E-2"/>
    <n v="1.883549271028889"/>
    <n v="28.711159925428785"/>
    <n v="44690"/>
    <n v="0.72299999999999998"/>
    <n v="6.5000000000000002E-2"/>
    <s v="потенциал"/>
    <n v="9.4586223681889375E-2"/>
    <s v="потенциал"/>
    <x v="798"/>
    <x v="4"/>
  </r>
  <r>
    <n v="1058"/>
    <s v="62"/>
    <s v="Рязанская"/>
    <s v="ШАЦК"/>
    <n v="6562"/>
    <n v="0"/>
    <n v="0"/>
    <n v="0"/>
    <n v="152"/>
    <n v="6"/>
    <n v="1"/>
    <n v="2"/>
    <n v="6"/>
    <n v="20"/>
    <n v="2"/>
    <n v="49"/>
    <n v="0"/>
    <n v="0"/>
    <n v="82"/>
    <n v="159"/>
    <n v="15777.5987879238"/>
    <n v="515199.93"/>
    <n v="21988"/>
    <n v="61.6"/>
    <n v="4.4000000000000004"/>
    <n v="0.95597484276729561"/>
    <n v="3.7735849056603772E-2"/>
    <n v="6.2893081761006293E-3"/>
    <n v="2.4390243902439025E-2"/>
    <n v="7.3170731707317069E-2"/>
    <n v="0.24390243902439024"/>
    <n v="2.4390243902439025E-2"/>
    <n v="0.59756097560975607"/>
    <n v="0"/>
    <n v="0"/>
    <n v="1.2496190185918927E-2"/>
    <n v="2.4230417555623284E-2"/>
    <n v="2.404388721109997"/>
    <n v="78.512637915269735"/>
    <n v="21988"/>
    <n v="0.61599999999999999"/>
    <n v="4.4000000000000004E-2"/>
    <s v="потенциал"/>
    <n v="6.2447674634600124E-2"/>
    <s v="потенциал"/>
    <x v="799"/>
    <x v="6"/>
  </r>
  <r>
    <n v="1059"/>
    <s v="44"/>
    <s v="Костромская"/>
    <s v="СОЛИГАЛИЧ"/>
    <n v="6438"/>
    <n v="0"/>
    <n v="0"/>
    <n v="0"/>
    <n v="30"/>
    <n v="2"/>
    <n v="0"/>
    <n v="0"/>
    <n v="1"/>
    <n v="2"/>
    <n v="1"/>
    <n v="12"/>
    <n v="0"/>
    <n v="0"/>
    <n v="19"/>
    <n v="32"/>
    <n v="9482.7246110731794"/>
    <n v="248048.89499999999"/>
    <n v="19320"/>
    <n v="67.5"/>
    <n v="4.3"/>
    <n v="0.9375"/>
    <n v="6.25E-2"/>
    <n v="0"/>
    <n v="0"/>
    <n v="5.2631578947368418E-2"/>
    <n v="0.10526315789473684"/>
    <n v="5.2631578947368418E-2"/>
    <n v="0.63157894736842102"/>
    <n v="0"/>
    <n v="0"/>
    <n v="2.9512270891581234E-3"/>
    <n v="4.9704877291084186E-3"/>
    <n v="1.4729301974329263"/>
    <n v="38.528874650512577"/>
    <n v="19320"/>
    <n v="0.67500000000000004"/>
    <n v="4.2999999999999997E-2"/>
    <s v="потенциал"/>
    <n v="6.2447674634600124E-2"/>
    <s v="потенциал"/>
    <x v="800"/>
    <x v="6"/>
  </r>
  <r>
    <n v="1060"/>
    <s v="37"/>
    <s v="Ивановская"/>
    <s v="ГАВРИЛОВ ПОСАД"/>
    <n v="6434"/>
    <n v="1"/>
    <n v="0"/>
    <n v="0"/>
    <n v="145"/>
    <n v="3"/>
    <n v="0"/>
    <n v="0"/>
    <n v="2"/>
    <n v="23"/>
    <n v="2"/>
    <n v="16"/>
    <n v="0"/>
    <n v="1"/>
    <n v="59"/>
    <n v="154"/>
    <n v="26357.9334030223"/>
    <n v="348361.54"/>
    <n v="20409"/>
    <n v="67.099999999999994"/>
    <n v="4.3"/>
    <n v="0.94155844155844159"/>
    <n v="1.948051948051948E-2"/>
    <n v="0"/>
    <n v="0"/>
    <n v="3.3898305084745763E-2"/>
    <n v="0.38983050847457629"/>
    <n v="3.3898305084745763E-2"/>
    <n v="0.2711864406779661"/>
    <n v="0"/>
    <n v="1.6949152542372881E-2"/>
    <n v="9.17003419334784E-3"/>
    <n v="2.3935343487721479E-2"/>
    <n v="4.0966635690118585"/>
    <n v="54.143851414361201"/>
    <n v="20409"/>
    <n v="0.67099999999999993"/>
    <n v="4.2999999999999997E-2"/>
    <s v="потенциал"/>
    <s v="не потенциал"/>
    <s v="потенциал"/>
    <x v="0"/>
    <x v="6"/>
  </r>
  <r>
    <n v="1061"/>
    <s v="39"/>
    <s v="Калининградская"/>
    <s v="БАГРАТИОНОВСК"/>
    <n v="6399"/>
    <n v="0"/>
    <n v="0"/>
    <n v="0"/>
    <n v="495"/>
    <n v="49"/>
    <n v="10"/>
    <n v="28"/>
    <n v="39"/>
    <n v="78"/>
    <n v="14"/>
    <n v="73"/>
    <n v="6"/>
    <n v="3"/>
    <n v="238"/>
    <n v="559"/>
    <n v="13539.2821788773"/>
    <n v="888400.28720000002"/>
    <n v="22994"/>
    <n v="71.3"/>
    <n v="5.4"/>
    <n v="0.88550983899821112"/>
    <n v="8.7656529516994638E-2"/>
    <n v="1.7889087656529516E-2"/>
    <n v="0.11764705882352941"/>
    <n v="0.1638655462184874"/>
    <n v="0.32773109243697479"/>
    <n v="5.8823529411764705E-2"/>
    <n v="0.30672268907563027"/>
    <n v="2.5210084033613446E-2"/>
    <n v="1.2605042016806723E-2"/>
    <n v="3.7193311454914828E-2"/>
    <n v="8.7357399593686519E-2"/>
    <n v="2.1158434409872324"/>
    <n v="138.83423772464448"/>
    <n v="22994"/>
    <n v="0.71299999999999997"/>
    <n v="5.4000000000000006E-2"/>
    <s v="потенциал"/>
    <n v="3.8691512280848654E-2"/>
    <s v="потенциал"/>
    <x v="801"/>
    <x v="7"/>
  </r>
  <r>
    <n v="1062"/>
    <s v="60"/>
    <s v="Псковская"/>
    <s v="СЕБЕЖ"/>
    <n v="6375"/>
    <n v="0"/>
    <n v="0"/>
    <n v="0"/>
    <n v="68"/>
    <n v="3"/>
    <n v="1"/>
    <n v="0"/>
    <n v="4"/>
    <n v="10"/>
    <n v="0"/>
    <n v="11"/>
    <n v="0"/>
    <n v="1"/>
    <n v="35"/>
    <n v="74"/>
    <n v="-6501.5473570548802"/>
    <n v="123707.18"/>
    <n v="19500"/>
    <n v="67.7"/>
    <n v="6.5"/>
    <n v="0.91891891891891897"/>
    <n v="4.0540540540540543E-2"/>
    <n v="1.3513513513513514E-2"/>
    <n v="0"/>
    <n v="0.11428571428571428"/>
    <n v="0.2857142857142857"/>
    <n v="0"/>
    <n v="0.31428571428571428"/>
    <n v="0"/>
    <n v="2.8571428571428571E-2"/>
    <n v="5.4901960784313726E-3"/>
    <n v="1.1607843137254902E-2"/>
    <n v="-1.0198505658125303"/>
    <n v="19.405047843137254"/>
    <n v="19500"/>
    <n v="0.67700000000000005"/>
    <n v="6.5000000000000002E-2"/>
    <s v="потенциал"/>
    <n v="4.8991176808558419E-2"/>
    <s v="потенциал"/>
    <x v="802"/>
    <x v="5"/>
  </r>
  <r>
    <n v="1063"/>
    <s v="31"/>
    <s v="Белгородская"/>
    <s v="ГРАЙВОРОН"/>
    <n v="6234"/>
    <n v="0"/>
    <n v="0"/>
    <n v="0"/>
    <n v="209"/>
    <n v="5"/>
    <n v="0"/>
    <n v="4"/>
    <n v="12"/>
    <n v="25"/>
    <n v="8"/>
    <n v="18"/>
    <n v="3"/>
    <n v="1"/>
    <n v="84"/>
    <n v="215"/>
    <n v="50883.715912298103"/>
    <n v="235354.405"/>
    <n v="25372"/>
    <n v="68.8"/>
    <n v="4"/>
    <n v="0.97209302325581393"/>
    <n v="2.3255813953488372E-2"/>
    <n v="0"/>
    <n v="4.7619047619047616E-2"/>
    <n v="0.14285714285714285"/>
    <n v="0.29761904761904762"/>
    <n v="9.5238095238095233E-2"/>
    <n v="0.21428571428571427"/>
    <n v="3.5714285714285712E-2"/>
    <n v="1.1904761904761904E-2"/>
    <n v="1.3474494706448507E-2"/>
    <n v="3.4488290022457492E-2"/>
    <n v="8.1622900083891725"/>
    <n v="37.753353384664742"/>
    <n v="25372"/>
    <n v="0.68799999999999994"/>
    <n v="0.04"/>
    <s v="потенциал"/>
    <n v="3.8691512280848654E-2"/>
    <s v="потенциал"/>
    <x v="803"/>
    <x v="7"/>
  </r>
  <r>
    <n v="1064"/>
    <s v="24"/>
    <s v="Красноярский"/>
    <s v="ИГАРКА"/>
    <n v="6183"/>
    <n v="0"/>
    <n v="0"/>
    <n v="0"/>
    <n v="150"/>
    <n v="13"/>
    <n v="0"/>
    <n v="11"/>
    <n v="14"/>
    <n v="15"/>
    <n v="3"/>
    <n v="12"/>
    <n v="1"/>
    <n v="2"/>
    <n v="80"/>
    <n v="165"/>
    <n v="-6658.6236777514596"/>
    <n v="20930.77"/>
    <n v="24806"/>
    <n v="69.599999999999994"/>
    <n v="5"/>
    <n v="0.90909090909090906"/>
    <n v="7.8787878787878782E-2"/>
    <n v="0"/>
    <n v="0.13750000000000001"/>
    <n v="0.17499999999999999"/>
    <n v="0.1875"/>
    <n v="3.7499999999999999E-2"/>
    <n v="0.15"/>
    <n v="1.2500000000000001E-2"/>
    <n v="2.5000000000000001E-2"/>
    <n v="1.2938702895034774E-2"/>
    <n v="2.6686074721009218E-2"/>
    <n v="-1.0769244182033737"/>
    <n v="3.3852126799288373"/>
    <n v="24806"/>
    <n v="0.69599999999999995"/>
    <n v="0.05"/>
    <s v="потенциал"/>
    <n v="3.8691512280848654E-2"/>
    <s v="потенциал"/>
    <x v="804"/>
    <x v="7"/>
  </r>
  <r>
    <n v="1065"/>
    <s v="47"/>
    <s v="Ленинградская"/>
    <s v="ПРИМОРСК"/>
    <n v="6122"/>
    <n v="0"/>
    <n v="0"/>
    <n v="0"/>
    <n v="161"/>
    <n v="9"/>
    <n v="1"/>
    <n v="7"/>
    <n v="12"/>
    <n v="16"/>
    <n v="2"/>
    <n v="21"/>
    <n v="2"/>
    <n v="1"/>
    <n v="85"/>
    <n v="174"/>
    <n v="101976.315475064"/>
    <n v="188649.1"/>
    <n v="20932"/>
    <n v="69.7"/>
    <n v="4.5"/>
    <n v="0.92528735632183912"/>
    <n v="5.1724137931034482E-2"/>
    <n v="5.7471264367816091E-3"/>
    <n v="8.2352941176470587E-2"/>
    <n v="0.14117647058823529"/>
    <n v="0.18823529411764706"/>
    <n v="2.3529411764705882E-2"/>
    <n v="0.24705882352941178"/>
    <n v="2.3529411764705882E-2"/>
    <n v="1.1764705882352941E-2"/>
    <n v="1.3884351519111401E-2"/>
    <n v="2.8422084286180985E-2"/>
    <n v="16.657353066818686"/>
    <n v="30.814946096047045"/>
    <n v="20932"/>
    <n v="0.69700000000000006"/>
    <n v="4.4999999999999998E-2"/>
    <s v="потенциал"/>
    <n v="6.2447674634600124E-2"/>
    <s v="потенциал"/>
    <x v="805"/>
    <x v="6"/>
  </r>
  <r>
    <n v="1066"/>
    <s v="76"/>
    <s v="Ярославская"/>
    <s v="ПОШЕХОНЬЕ"/>
    <n v="6085"/>
    <n v="0"/>
    <n v="0"/>
    <n v="0"/>
    <n v="96"/>
    <n v="5"/>
    <n v="2"/>
    <n v="0"/>
    <n v="3"/>
    <n v="6"/>
    <n v="1"/>
    <n v="17"/>
    <n v="1"/>
    <n v="0"/>
    <n v="38"/>
    <n v="104"/>
    <n v="-24895.982168746901"/>
    <n v="302247.19"/>
    <n v="23876"/>
    <n v="72.3"/>
    <n v="3.8"/>
    <n v="0.92307692307692313"/>
    <n v="4.807692307692308E-2"/>
    <n v="1.9230769230769232E-2"/>
    <n v="0"/>
    <n v="7.8947368421052627E-2"/>
    <n v="0.15789473684210525"/>
    <n v="2.6315789473684209E-2"/>
    <n v="0.44736842105263158"/>
    <n v="2.6315789473684209E-2"/>
    <n v="0"/>
    <n v="6.2448644207066554E-3"/>
    <n v="1.7091207888249794E-2"/>
    <n v="-4.0913692964251274"/>
    <n v="49.670861133935908"/>
    <n v="23876"/>
    <n v="0.72299999999999998"/>
    <n v="3.7999999999999999E-2"/>
    <s v="потенциал"/>
    <n v="3.8691512280848654E-2"/>
    <s v="потенциал"/>
    <x v="806"/>
    <x v="7"/>
  </r>
  <r>
    <n v="1067"/>
    <s v="64"/>
    <s v="Саратовская"/>
    <s v="ШИХАНЫ"/>
    <n v="6067"/>
    <n v="0"/>
    <n v="0"/>
    <n v="0"/>
    <n v="181"/>
    <n v="5"/>
    <n v="1"/>
    <n v="1"/>
    <n v="2"/>
    <n v="37"/>
    <n v="1"/>
    <n v="24"/>
    <n v="2"/>
    <n v="1"/>
    <n v="73"/>
    <n v="188"/>
    <n v="34321.849920506102"/>
    <n v="297337.28999999998"/>
    <n v="17941"/>
    <n v="65.5"/>
    <n v="4.5999999999999996"/>
    <n v="0.96276595744680848"/>
    <n v="2.6595744680851064E-2"/>
    <n v="5.3191489361702126E-3"/>
    <n v="1.3698630136986301E-2"/>
    <n v="2.7397260273972601E-2"/>
    <n v="0.50684931506849318"/>
    <n v="1.3698630136986301E-2"/>
    <n v="0.32876712328767121"/>
    <n v="2.7397260273972601E-2"/>
    <n v="1.3698630136986301E-2"/>
    <n v="1.2032305917257293E-2"/>
    <n v="3.0987308389648919E-2"/>
    <n v="5.6571369573934565"/>
    <n v="49.008948409428051"/>
    <n v="17941"/>
    <n v="0.65500000000000003"/>
    <n v="4.5999999999999999E-2"/>
    <s v="потенциал"/>
    <n v="6.2447674634600124E-2"/>
    <s v="потенциал"/>
    <x v="807"/>
    <x v="6"/>
  </r>
  <r>
    <n v="1068"/>
    <s v="46"/>
    <s v="Курская"/>
    <s v="СУДЖА"/>
    <n v="6036"/>
    <n v="0"/>
    <n v="0"/>
    <n v="0"/>
    <n v="178"/>
    <n v="4"/>
    <n v="0"/>
    <n v="2"/>
    <n v="10"/>
    <n v="35"/>
    <n v="2"/>
    <n v="21"/>
    <n v="2"/>
    <n v="0"/>
    <n v="71"/>
    <n v="184"/>
    <n v="223868.937465236"/>
    <n v="290137.90999999997"/>
    <n v="23188"/>
    <n v="67.099999999999994"/>
    <n v="3.9"/>
    <n v="0.96739130434782605"/>
    <n v="2.1739130434782608E-2"/>
    <n v="0"/>
    <n v="2.8169014084507043E-2"/>
    <n v="0.14084507042253522"/>
    <n v="0.49295774647887325"/>
    <n v="2.8169014084507043E-2"/>
    <n v="0.29577464788732394"/>
    <n v="2.8169014084507043E-2"/>
    <n v="0"/>
    <n v="1.1762756792577865E-2"/>
    <n v="3.0483764082173626E-2"/>
    <n v="37.088955842484424"/>
    <n v="48.067910868124585"/>
    <n v="23188"/>
    <n v="0.67099999999999993"/>
    <n v="3.9E-2"/>
    <s v="потенциал"/>
    <n v="3.8691512280848654E-2"/>
    <s v="потенциал"/>
    <x v="808"/>
    <x v="7"/>
  </r>
  <r>
    <n v="1069"/>
    <s v="76"/>
    <s v="Ярославская"/>
    <s v="МЫШКИН"/>
    <n v="5932"/>
    <n v="0"/>
    <n v="0"/>
    <n v="0"/>
    <n v="99"/>
    <n v="7"/>
    <n v="0"/>
    <n v="3"/>
    <n v="9"/>
    <n v="12"/>
    <n v="1"/>
    <n v="20"/>
    <n v="2"/>
    <n v="1"/>
    <n v="61"/>
    <n v="108"/>
    <n v="25942.799222941601"/>
    <n v="243270.41500000001"/>
    <n v="23876"/>
    <n v="72.3"/>
    <n v="3.8"/>
    <n v="0.91666666666666663"/>
    <n v="6.4814814814814811E-2"/>
    <n v="0"/>
    <n v="4.9180327868852458E-2"/>
    <n v="0.14754098360655737"/>
    <n v="0.19672131147540983"/>
    <n v="1.6393442622950821E-2"/>
    <n v="0.32786885245901637"/>
    <n v="3.2786885245901641E-2"/>
    <n v="1.6393442622950821E-2"/>
    <n v="1.0283209710047201E-2"/>
    <n v="1.8206338503034391E-2"/>
    <n v="4.373364670084559"/>
    <n v="41.009847437626433"/>
    <n v="23876"/>
    <n v="0.72299999999999998"/>
    <n v="3.7999999999999999E-2"/>
    <s v="потенциал"/>
    <n v="3.8691512280848654E-2"/>
    <s v="потенциал"/>
    <x v="809"/>
    <x v="7"/>
  </r>
  <r>
    <n v="1070"/>
    <s v="62"/>
    <s v="Рязанская"/>
    <s v="СПАС-КЛЕПИКИ"/>
    <n v="5917"/>
    <n v="0"/>
    <n v="0"/>
    <n v="0"/>
    <n v="84"/>
    <n v="3"/>
    <n v="2"/>
    <n v="3"/>
    <n v="5"/>
    <n v="7"/>
    <n v="1"/>
    <n v="22"/>
    <n v="4"/>
    <n v="1"/>
    <n v="44"/>
    <n v="91"/>
    <n v="24477.267180183699"/>
    <n v="611585.43000000005"/>
    <n v="21988"/>
    <n v="61.6"/>
    <n v="4.4000000000000004"/>
    <n v="0.92307692307692313"/>
    <n v="3.2967032967032968E-2"/>
    <n v="2.197802197802198E-2"/>
    <n v="6.8181818181818177E-2"/>
    <n v="0.11363636363636363"/>
    <n v="0.15909090909090909"/>
    <n v="2.2727272727272728E-2"/>
    <n v="0.5"/>
    <n v="9.0909090909090912E-2"/>
    <n v="2.2727272727272728E-2"/>
    <n v="7.43620077742099E-3"/>
    <n v="1.5379415244211594E-2"/>
    <n v="4.1367698462368931"/>
    <n v="103.36072840966708"/>
    <n v="21988"/>
    <n v="0.61599999999999999"/>
    <n v="4.4000000000000004E-2"/>
    <s v="потенциал"/>
    <n v="6.2447674634600124E-2"/>
    <s v="потенциал"/>
    <x v="810"/>
    <x v="6"/>
  </r>
  <r>
    <n v="1071"/>
    <s v="31"/>
    <s v="Белгородская"/>
    <s v="КОРОЧА"/>
    <n v="5877"/>
    <n v="0"/>
    <n v="0"/>
    <n v="0"/>
    <n v="200"/>
    <n v="3"/>
    <n v="0"/>
    <n v="6"/>
    <n v="16"/>
    <n v="41"/>
    <n v="6"/>
    <n v="20"/>
    <n v="0"/>
    <n v="1"/>
    <n v="101"/>
    <n v="205"/>
    <n v="26350.082335909701"/>
    <n v="229883.92"/>
    <n v="25372"/>
    <n v="68.8"/>
    <n v="4"/>
    <n v="0.97560975609756095"/>
    <n v="1.4634146341463415E-2"/>
    <n v="0"/>
    <n v="5.9405940594059403E-2"/>
    <n v="0.15841584158415842"/>
    <n v="0.40594059405940597"/>
    <n v="5.9405940594059403E-2"/>
    <n v="0.19801980198019803"/>
    <n v="0"/>
    <n v="9.9009900990099011E-3"/>
    <n v="1.7185638931427598E-2"/>
    <n v="3.4881742385570867E-2"/>
    <n v="4.483594067706262"/>
    <n v="39.11586183426919"/>
    <n v="25372"/>
    <n v="0.68799999999999994"/>
    <n v="0.04"/>
    <s v="потенциал"/>
    <n v="3.8691512280848654E-2"/>
    <s v="потенциал"/>
    <x v="811"/>
    <x v="7"/>
  </r>
  <r>
    <n v="1072"/>
    <s v="49"/>
    <s v="Магаданская"/>
    <s v="СУСУМАН"/>
    <n v="5865"/>
    <n v="0"/>
    <n v="0"/>
    <n v="0"/>
    <n v="8"/>
    <n v="2"/>
    <n v="0"/>
    <n v="0"/>
    <n v="0"/>
    <n v="0"/>
    <n v="0"/>
    <n v="5"/>
    <n v="0"/>
    <n v="1"/>
    <n v="5"/>
    <n v="10"/>
    <n v="2200.9609166402902"/>
    <n v="80656.61"/>
    <n v="45846"/>
    <n v="76.8"/>
    <n v="3.1"/>
    <n v="0.8"/>
    <n v="0.2"/>
    <n v="0"/>
    <n v="0"/>
    <n v="0"/>
    <n v="0"/>
    <n v="0"/>
    <n v="1"/>
    <n v="0"/>
    <n v="0.2"/>
    <n v="8.5251491901108269E-4"/>
    <n v="1.7050298380221654E-3"/>
    <n v="0.37527040351923108"/>
    <n v="13.752192668371697"/>
    <n v="45846"/>
    <n v="0.76800000000000002"/>
    <n v="3.1E-2"/>
    <s v="потенциал"/>
    <n v="9.4586223681889375E-2"/>
    <s v="потенциал"/>
    <x v="812"/>
    <x v="4"/>
  </r>
  <r>
    <n v="1073"/>
    <s v="60"/>
    <s v="Псковская"/>
    <s v="ПЫТАЛОВО"/>
    <n v="5826"/>
    <n v="0"/>
    <n v="0"/>
    <n v="0"/>
    <n v="89"/>
    <n v="7"/>
    <n v="2"/>
    <n v="0"/>
    <n v="9"/>
    <n v="5"/>
    <n v="0"/>
    <n v="25"/>
    <n v="0"/>
    <n v="1"/>
    <n v="55"/>
    <n v="98"/>
    <n v="35443.210788431403"/>
    <n v="97757.75"/>
    <n v="19500"/>
    <n v="67.7"/>
    <n v="6.5"/>
    <n v="0.90816326530612246"/>
    <n v="7.1428571428571425E-2"/>
    <n v="2.0408163265306121E-2"/>
    <n v="0"/>
    <n v="0.16363636363636364"/>
    <n v="9.0909090909090912E-2"/>
    <n v="0"/>
    <n v="0.45454545454545453"/>
    <n v="0"/>
    <n v="1.8181818181818181E-2"/>
    <n v="9.4404394095434253E-3"/>
    <n v="1.6821146584277379E-2"/>
    <n v="6.0836269805065912"/>
    <n v="16.779565739787159"/>
    <n v="19500"/>
    <n v="0.67700000000000005"/>
    <n v="6.5000000000000002E-2"/>
    <s v="потенциал"/>
    <n v="4.8991176808558419E-2"/>
    <s v="потенциал"/>
    <x v="813"/>
    <x v="5"/>
  </r>
  <r>
    <n v="1074"/>
    <s v="29"/>
    <s v="Архангельская"/>
    <s v="ШЕНКУРСК"/>
    <n v="5702"/>
    <n v="0"/>
    <n v="0"/>
    <n v="0"/>
    <n v="52"/>
    <n v="5"/>
    <n v="0"/>
    <n v="3"/>
    <n v="1"/>
    <n v="11"/>
    <n v="3"/>
    <n v="13"/>
    <n v="0"/>
    <n v="0"/>
    <n v="29"/>
    <n v="57"/>
    <n v="14690.559831387"/>
    <n v="157426.285"/>
    <n v="29432"/>
    <n v="67"/>
    <n v="7.2"/>
    <n v="0.91228070175438591"/>
    <n v="8.771929824561403E-2"/>
    <n v="0"/>
    <n v="0.10344827586206896"/>
    <n v="3.4482758620689655E-2"/>
    <n v="0.37931034482758619"/>
    <n v="0.10344827586206896"/>
    <n v="0.44827586206896552"/>
    <n v="0"/>
    <n v="0"/>
    <n v="5.0859347597334266E-3"/>
    <n v="9.99649245878639E-3"/>
    <n v="2.5763872029791299"/>
    <n v="27.608959137144861"/>
    <n v="29432"/>
    <n v="0.67"/>
    <n v="7.2000000000000008E-2"/>
    <s v="потенциал"/>
    <n v="4.8275651381683389E-2"/>
    <s v="потенциал"/>
    <x v="814"/>
    <x v="9"/>
  </r>
  <r>
    <n v="1075"/>
    <s v="59"/>
    <s v="Пермский"/>
    <s v="УСОЛЬЕ"/>
    <n v="5694"/>
    <n v="0"/>
    <n v="1"/>
    <n v="0"/>
    <n v="262"/>
    <n v="10"/>
    <n v="2"/>
    <n v="5"/>
    <n v="15"/>
    <n v="36"/>
    <n v="9"/>
    <n v="17"/>
    <n v="2"/>
    <n v="0"/>
    <n v="151"/>
    <n v="278"/>
    <n v="58893.536362329498"/>
    <n v="194883.3"/>
    <n v="28315"/>
    <n v="64.5"/>
    <n v="5.8"/>
    <n v="0.94244604316546765"/>
    <n v="3.5971223021582732E-2"/>
    <n v="7.1942446043165471E-3"/>
    <n v="3.3112582781456956E-2"/>
    <n v="9.9337748344370855E-2"/>
    <n v="0.23841059602649006"/>
    <n v="5.9602649006622516E-2"/>
    <n v="0.11258278145695365"/>
    <n v="1.3245033112582781E-2"/>
    <n v="0"/>
    <n v="2.6519142957499121E-2"/>
    <n v="4.8823322795925536E-2"/>
    <n v="10.343086821624428"/>
    <n v="34.226080084299262"/>
    <n v="28315"/>
    <n v="0.64500000000000002"/>
    <n v="5.7999999999999996E-2"/>
    <s v="потенциал"/>
    <s v="не потенциал"/>
    <s v="потенциал"/>
    <x v="0"/>
    <x v="9"/>
  </r>
  <r>
    <n v="1076"/>
    <s v="57"/>
    <s v="Орловская"/>
    <s v="ДМИТРОВСК"/>
    <n v="5651"/>
    <n v="0"/>
    <n v="0"/>
    <n v="0"/>
    <n v="134"/>
    <n v="1"/>
    <n v="0"/>
    <n v="0"/>
    <n v="11"/>
    <n v="29"/>
    <n v="0"/>
    <n v="9"/>
    <n v="0"/>
    <n v="0"/>
    <n v="91"/>
    <n v="138"/>
    <n v="28296.319270275599"/>
    <n v="204564.31"/>
    <n v="19981"/>
    <n v="65.599999999999994"/>
    <n v="5.0999999999999996"/>
    <n v="0.97101449275362317"/>
    <n v="7.246376811594203E-3"/>
    <n v="0"/>
    <n v="0"/>
    <n v="0.12087912087912088"/>
    <n v="0.31868131868131866"/>
    <n v="0"/>
    <n v="9.8901098901098897E-2"/>
    <n v="0"/>
    <n v="0"/>
    <n v="1.6103344540789242E-2"/>
    <n v="2.4420456556361707E-2"/>
    <n v="5.007311851048593"/>
    <n v="36.199665545921079"/>
    <n v="19981"/>
    <n v="0.65599999999999992"/>
    <n v="5.0999999999999997E-2"/>
    <s v="потенциал"/>
    <n v="6.2447674634600124E-2"/>
    <s v="потенциал"/>
    <x v="815"/>
    <x v="6"/>
  </r>
  <r>
    <n v="1077"/>
    <s v="69"/>
    <s v="Тверская"/>
    <s v="КРАСНЫЙ ХОЛМ"/>
    <n v="5608"/>
    <n v="0"/>
    <n v="0"/>
    <n v="0"/>
    <n v="53"/>
    <n v="0"/>
    <n v="0"/>
    <n v="2"/>
    <n v="0"/>
    <n v="6"/>
    <n v="0"/>
    <n v="12"/>
    <n v="1"/>
    <n v="0"/>
    <n v="23"/>
    <n v="54"/>
    <n v="-20695.150322306599"/>
    <n v="186768.26"/>
    <n v="20602"/>
    <n v="70.5"/>
    <n v="5.3"/>
    <n v="0.98148148148148151"/>
    <n v="0"/>
    <n v="0"/>
    <n v="8.6956521739130432E-2"/>
    <n v="0"/>
    <n v="0.2608695652173913"/>
    <n v="0"/>
    <n v="0.52173913043478259"/>
    <n v="4.3478260869565216E-2"/>
    <n v="0"/>
    <n v="4.101283880171184E-3"/>
    <n v="9.6291012838801704E-3"/>
    <n v="-3.6902907136780669"/>
    <n v="33.303898002853067"/>
    <n v="20602"/>
    <n v="0.70499999999999996"/>
    <n v="5.2999999999999999E-2"/>
    <s v="потенциал"/>
    <n v="6.2447674634600124E-2"/>
    <s v="потенциал"/>
    <x v="816"/>
    <x v="6"/>
  </r>
  <r>
    <n v="1078"/>
    <s v="40"/>
    <s v="Калужская"/>
    <s v="ЖИЗДРА"/>
    <n v="5585"/>
    <n v="0"/>
    <n v="0"/>
    <n v="0"/>
    <n v="62"/>
    <n v="1"/>
    <n v="0"/>
    <n v="3"/>
    <n v="2"/>
    <n v="9"/>
    <n v="2"/>
    <n v="9"/>
    <n v="1"/>
    <n v="0"/>
    <n v="24"/>
    <n v="64"/>
    <n v="40614.520553441798"/>
    <n v="133659.14000000001"/>
    <n v="24984"/>
    <n v="69.400000000000006"/>
    <n v="4.2"/>
    <n v="0.96875"/>
    <n v="1.5625E-2"/>
    <n v="0"/>
    <n v="0.125"/>
    <n v="8.3333333333333329E-2"/>
    <n v="0.375"/>
    <n v="8.3333333333333329E-2"/>
    <n v="0.375"/>
    <n v="4.1666666666666664E-2"/>
    <n v="0"/>
    <n v="4.2972247090420773E-3"/>
    <n v="1.1459265890778872E-2"/>
    <n v="7.2720717195061413"/>
    <n v="23.931806624888097"/>
    <n v="24984"/>
    <n v="0.69400000000000006"/>
    <n v="4.2000000000000003E-2"/>
    <s v="потенциал"/>
    <n v="3.8691512280848654E-2"/>
    <s v="потенциал"/>
    <x v="817"/>
    <x v="7"/>
  </r>
  <r>
    <n v="1079"/>
    <s v="76"/>
    <s v="Ярославская"/>
    <s v="ЛЮБИМ"/>
    <n v="5553"/>
    <n v="0"/>
    <n v="0"/>
    <n v="0"/>
    <n v="103"/>
    <n v="6"/>
    <n v="0"/>
    <n v="6"/>
    <n v="4"/>
    <n v="1"/>
    <n v="3"/>
    <n v="24"/>
    <n v="0"/>
    <n v="0"/>
    <n v="45"/>
    <n v="109"/>
    <n v="1968.29921630282"/>
    <n v="266934.52"/>
    <n v="23876"/>
    <n v="72.3"/>
    <n v="3.8"/>
    <n v="0.94495412844036697"/>
    <n v="5.5045871559633031E-2"/>
    <n v="0"/>
    <n v="0.13333333333333333"/>
    <n v="8.8888888888888892E-2"/>
    <n v="2.2222222222222223E-2"/>
    <n v="6.6666666666666666E-2"/>
    <n v="0.53333333333333333"/>
    <n v="0"/>
    <n v="0"/>
    <n v="8.1037277147487843E-3"/>
    <n v="1.9629029353502612E-2"/>
    <n v="0.35445690911269945"/>
    <n v="48.070325949936972"/>
    <n v="23876"/>
    <n v="0.72299999999999998"/>
    <n v="3.7999999999999999E-2"/>
    <s v="потенциал"/>
    <n v="3.8691512280848654E-2"/>
    <s v="потенциал"/>
    <x v="818"/>
    <x v="7"/>
  </r>
  <r>
    <n v="1080"/>
    <s v="32"/>
    <s v="Брянская"/>
    <s v="ЗЛЫНКА"/>
    <n v="5507"/>
    <n v="1"/>
    <n v="0"/>
    <n v="0"/>
    <n v="78"/>
    <n v="4"/>
    <n v="0"/>
    <n v="0"/>
    <n v="1"/>
    <n v="9"/>
    <n v="0"/>
    <n v="10"/>
    <n v="2"/>
    <n v="0"/>
    <n v="26"/>
    <n v="83"/>
    <n v="8386.5272795349792"/>
    <n v="151253.57999999999"/>
    <n v="22039"/>
    <n v="66.8"/>
    <n v="5"/>
    <n v="0.93975903614457834"/>
    <n v="4.8192771084337352E-2"/>
    <n v="0"/>
    <n v="0"/>
    <n v="3.8461538461538464E-2"/>
    <n v="0.34615384615384615"/>
    <n v="0"/>
    <n v="0.38461538461538464"/>
    <n v="7.6923076923076927E-2"/>
    <n v="0"/>
    <n v="4.721263846014164E-3"/>
    <n v="1.5071726893045215E-2"/>
    <n v="1.5228849245569238"/>
    <n v="27.465694570546574"/>
    <n v="22039"/>
    <n v="0.66799999999999993"/>
    <n v="0.05"/>
    <s v="потенциал"/>
    <s v="не потенциал"/>
    <s v="потенциал"/>
    <x v="0"/>
    <x v="6"/>
  </r>
  <r>
    <n v="1081"/>
    <s v="87"/>
    <s v="Чукотский"/>
    <s v="БИЛИБИНО"/>
    <n v="5504"/>
    <n v="0"/>
    <n v="0"/>
    <n v="0"/>
    <n v="23"/>
    <n v="3"/>
    <n v="4"/>
    <n v="1"/>
    <n v="0"/>
    <n v="0"/>
    <n v="1"/>
    <n v="8"/>
    <n v="3"/>
    <n v="6"/>
    <n v="13"/>
    <n v="30"/>
    <n v="53648.716166894497"/>
    <n v="57157.1"/>
    <n v="57310"/>
    <n v="83.9"/>
    <n v="3.2"/>
    <n v="0.76666666666666672"/>
    <n v="0.1"/>
    <n v="0.13333333333333333"/>
    <n v="7.6923076923076927E-2"/>
    <n v="0"/>
    <n v="0"/>
    <n v="7.6923076923076927E-2"/>
    <n v="0.61538461538461542"/>
    <n v="0.23076923076923078"/>
    <n v="0.46153846153846156"/>
    <n v="2.3619186046511626E-3"/>
    <n v="5.4505813953488374E-3"/>
    <n v="9.7472231407875185"/>
    <n v="10.384647529069767"/>
    <n v="57310"/>
    <n v="0.83900000000000008"/>
    <n v="3.2000000000000001E-2"/>
    <s v="потенциал"/>
    <e v="#DIV/0!"/>
    <s v="потенциал"/>
    <x v="0"/>
    <x v="13"/>
  </r>
  <r>
    <n v="1082"/>
    <s v="46"/>
    <s v="Курская"/>
    <s v="ФАТЕЖ"/>
    <n v="5404"/>
    <n v="0"/>
    <n v="0"/>
    <n v="0"/>
    <n v="106"/>
    <n v="3"/>
    <n v="1"/>
    <n v="1"/>
    <n v="11"/>
    <n v="15"/>
    <n v="2"/>
    <n v="14"/>
    <n v="1"/>
    <n v="0"/>
    <n v="55"/>
    <n v="112"/>
    <n v="-28501.151053514699"/>
    <n v="280232.09999999998"/>
    <n v="23188"/>
    <n v="67.099999999999994"/>
    <n v="3.9"/>
    <n v="0.9464285714285714"/>
    <n v="2.6785714285714284E-2"/>
    <n v="8.9285714285714281E-3"/>
    <n v="1.8181818181818181E-2"/>
    <n v="0.2"/>
    <n v="0.27272727272727271"/>
    <n v="3.6363636363636362E-2"/>
    <n v="0.25454545454545452"/>
    <n v="1.8181818181818181E-2"/>
    <n v="0"/>
    <n v="1.0177646188008883E-2"/>
    <n v="2.072538860103627E-2"/>
    <n v="-5.2740842067939857"/>
    <n v="51.856421169504067"/>
    <n v="23188"/>
    <n v="0.67099999999999993"/>
    <n v="3.9E-2"/>
    <s v="потенциал"/>
    <n v="3.8691512280848654E-2"/>
    <s v="потенциал"/>
    <x v="819"/>
    <x v="7"/>
  </r>
  <r>
    <n v="1083"/>
    <s v="50"/>
    <s v="Московская"/>
    <s v="ВЕРЕЯ"/>
    <n v="5368"/>
    <n v="0"/>
    <n v="0"/>
    <n v="0"/>
    <n v="187"/>
    <n v="10"/>
    <n v="2"/>
    <n v="9"/>
    <n v="12"/>
    <n v="15"/>
    <n v="4"/>
    <n v="45"/>
    <n v="5"/>
    <n v="2"/>
    <n v="91"/>
    <n v="200"/>
    <n v="-107757.244818311"/>
    <n v="788042.04500000004"/>
    <n v="34948"/>
    <n v="71"/>
    <n v="2.7"/>
    <n v="0.93500000000000005"/>
    <n v="0.05"/>
    <n v="0.01"/>
    <n v="9.8901098901098897E-2"/>
    <n v="0.13186813186813187"/>
    <n v="0.16483516483516483"/>
    <n v="4.3956043956043959E-2"/>
    <n v="0.49450549450549453"/>
    <n v="5.4945054945054944E-2"/>
    <n v="2.197802197802198E-2"/>
    <n v="1.6952309985096871E-2"/>
    <n v="3.7257824143070044E-2"/>
    <n v="-20.074002387911886"/>
    <n v="146.80365964977645"/>
    <n v="34948"/>
    <n v="0.71"/>
    <n v="2.7000000000000003E-2"/>
    <s v="потенциал"/>
    <n v="7.2420036803003074E-2"/>
    <s v="потенциал"/>
    <x v="820"/>
    <x v="12"/>
  </r>
  <r>
    <n v="1084"/>
    <s v="44"/>
    <s v="Костромская"/>
    <s v="ЧУХЛОМА"/>
    <n v="5209"/>
    <n v="0"/>
    <n v="0"/>
    <n v="0"/>
    <n v="32"/>
    <n v="0"/>
    <n v="0"/>
    <n v="0"/>
    <n v="2"/>
    <n v="3"/>
    <n v="0"/>
    <n v="9"/>
    <n v="0"/>
    <n v="0"/>
    <n v="19"/>
    <n v="33"/>
    <n v="6649.1166886615101"/>
    <n v="113824.76"/>
    <n v="19320"/>
    <n v="67.5"/>
    <n v="4.3"/>
    <n v="0.96969696969696972"/>
    <n v="0"/>
    <n v="0"/>
    <n v="0"/>
    <n v="0.10526315789473684"/>
    <n v="0.15789473684210525"/>
    <n v="0"/>
    <n v="0.47368421052631576"/>
    <n v="0"/>
    <n v="0"/>
    <n v="3.6475331157611824E-3"/>
    <n v="6.3351890957957383E-3"/>
    <n v="1.276467016444905"/>
    <n v="21.851556920714149"/>
    <n v="19320"/>
    <n v="0.67500000000000004"/>
    <n v="4.2999999999999997E-2"/>
    <s v="потенциал"/>
    <n v="6.2447674634600124E-2"/>
    <s v="потенциал"/>
    <x v="821"/>
    <x v="6"/>
  </r>
  <r>
    <n v="1085"/>
    <s v="17"/>
    <s v="Тыва"/>
    <s v="ТУРАН"/>
    <n v="4988"/>
    <n v="0"/>
    <n v="0"/>
    <n v="0"/>
    <n v="39"/>
    <n v="1"/>
    <n v="0"/>
    <n v="0"/>
    <n v="1"/>
    <n v="3"/>
    <n v="1"/>
    <n v="4"/>
    <n v="1"/>
    <n v="0"/>
    <n v="19"/>
    <n v="40"/>
    <n v="10113.844408512599"/>
    <n v="122288.935"/>
    <n v="14083"/>
    <n v="59.8"/>
    <n v="19.100000000000001"/>
    <n v="0.97499999999999998"/>
    <n v="2.5000000000000001E-2"/>
    <n v="0"/>
    <n v="0"/>
    <n v="5.2631578947368418E-2"/>
    <n v="0.15789473684210525"/>
    <n v="5.2631578947368418E-2"/>
    <n v="0.21052631578947367"/>
    <n v="5.2631578947368418E-2"/>
    <n v="0"/>
    <n v="3.8091419406575781E-3"/>
    <n v="8.0192461908580592E-3"/>
    <n v="2.0276352061973935"/>
    <n v="24.51662690457097"/>
    <n v="14083"/>
    <n v="0.59799999999999998"/>
    <n v="0.191"/>
    <s v="потенциал"/>
    <e v="#DIV/0!"/>
    <s v="потенциал"/>
    <x v="0"/>
    <x v="11"/>
  </r>
  <r>
    <n v="1086"/>
    <s v="59"/>
    <s v="Пермский"/>
    <s v="ЧЕРДЫНЬ"/>
    <n v="4920"/>
    <n v="0"/>
    <n v="1"/>
    <n v="0"/>
    <n v="259"/>
    <n v="3"/>
    <n v="0"/>
    <n v="5"/>
    <n v="21"/>
    <n v="88"/>
    <n v="3"/>
    <n v="14"/>
    <n v="1"/>
    <n v="0"/>
    <n v="136"/>
    <n v="277"/>
    <n v="116701.759424818"/>
    <n v="242894.78"/>
    <n v="28315"/>
    <n v="64.5"/>
    <n v="5.8"/>
    <n v="0.93501805054151621"/>
    <n v="1.0830324909747292E-2"/>
    <n v="0"/>
    <n v="3.6764705882352942E-2"/>
    <n v="0.15441176470588236"/>
    <n v="0.6470588235294118"/>
    <n v="2.2058823529411766E-2"/>
    <n v="0.10294117647058823"/>
    <n v="7.3529411764705881E-3"/>
    <n v="0"/>
    <n v="2.7642276422764227E-2"/>
    <n v="5.6300813008130078E-2"/>
    <n v="23.719869801792274"/>
    <n v="49.368857723577236"/>
    <n v="28315"/>
    <n v="0.64500000000000002"/>
    <n v="5.7999999999999996E-2"/>
    <s v="потенциал"/>
    <s v="не потенциал"/>
    <s v="потенциал"/>
    <x v="0"/>
    <x v="9"/>
  </r>
  <r>
    <n v="1087"/>
    <s v="40"/>
    <s v="Калужская"/>
    <s v="СПАС-ДЕМЕНСК"/>
    <n v="4904"/>
    <n v="0"/>
    <n v="0"/>
    <n v="0"/>
    <n v="64"/>
    <n v="3"/>
    <n v="0"/>
    <n v="4"/>
    <n v="3"/>
    <n v="2"/>
    <n v="1"/>
    <n v="12"/>
    <n v="0"/>
    <n v="3"/>
    <n v="27"/>
    <n v="68"/>
    <n v="6012.1977792327798"/>
    <n v="132948.59"/>
    <n v="24984"/>
    <n v="69.400000000000006"/>
    <n v="4.2"/>
    <n v="0.94117647058823528"/>
    <n v="4.4117647058823532E-2"/>
    <n v="0"/>
    <n v="0.14814814814814814"/>
    <n v="0.1111111111111111"/>
    <n v="7.407407407407407E-2"/>
    <n v="3.7037037037037035E-2"/>
    <n v="0.44444444444444442"/>
    <n v="0"/>
    <n v="0.1111111111111111"/>
    <n v="5.5057096247960848E-3"/>
    <n v="1.3866231647634585E-2"/>
    <n v="1.2259783399740578"/>
    <n v="27.110234502446982"/>
    <n v="24984"/>
    <n v="0.69400000000000006"/>
    <n v="4.2000000000000003E-2"/>
    <s v="потенциал"/>
    <n v="3.8691512280848654E-2"/>
    <s v="потенциал"/>
    <x v="822"/>
    <x v="7"/>
  </r>
  <r>
    <n v="1088"/>
    <s v="03"/>
    <s v="Бурятия"/>
    <s v="БАБУШКИН"/>
    <n v="4839"/>
    <n v="0"/>
    <n v="0"/>
    <n v="0"/>
    <n v="36"/>
    <n v="3"/>
    <n v="0"/>
    <n v="0"/>
    <n v="0"/>
    <n v="3"/>
    <n v="0"/>
    <n v="3"/>
    <n v="0"/>
    <n v="1"/>
    <n v="17"/>
    <n v="39"/>
    <n v="175.06308980429301"/>
    <n v="48310.93"/>
    <n v="22326"/>
    <n v="63.8"/>
    <n v="8.4"/>
    <n v="0.92307692307692313"/>
    <n v="7.6923076923076927E-2"/>
    <n v="0"/>
    <n v="0"/>
    <n v="0"/>
    <n v="0.17647058823529413"/>
    <n v="0"/>
    <n v="0.17647058823529413"/>
    <n v="0"/>
    <n v="5.8823529411764705E-2"/>
    <n v="3.5131225459805746E-3"/>
    <n v="8.0595164290142591E-3"/>
    <n v="3.617753457414611E-2"/>
    <n v="9.9836598470758418"/>
    <n v="22326"/>
    <n v="0.63800000000000001"/>
    <n v="8.4000000000000005E-2"/>
    <s v="потенциал"/>
    <n v="4.8991176808558419E-2"/>
    <s v="потенциал"/>
    <x v="823"/>
    <x v="5"/>
  </r>
  <r>
    <n v="1089"/>
    <s v="35"/>
    <s v="Вологодская"/>
    <s v="КАДНИКОВ"/>
    <n v="4797"/>
    <n v="0"/>
    <n v="0"/>
    <n v="0"/>
    <n v="58"/>
    <n v="0"/>
    <n v="0"/>
    <n v="0"/>
    <n v="2"/>
    <n v="5"/>
    <n v="0"/>
    <n v="7"/>
    <n v="0"/>
    <n v="0"/>
    <n v="19"/>
    <n v="58"/>
    <n v="9081.24841465795"/>
    <n v="175694.11"/>
    <n v="22801"/>
    <n v="69"/>
    <n v="5.6"/>
    <n v="1"/>
    <n v="0"/>
    <n v="0"/>
    <n v="0"/>
    <n v="0.10526315789473684"/>
    <n v="0.26315789473684209"/>
    <n v="0"/>
    <n v="0.36842105263157893"/>
    <n v="0"/>
    <n v="0"/>
    <n v="3.9608088388576193E-3"/>
    <n v="1.2090890139670627E-2"/>
    <n v="1.8931099467704711"/>
    <n v="36.625830727538045"/>
    <n v="22801"/>
    <n v="0.69"/>
    <n v="5.5999999999999994E-2"/>
    <s v="потенциал"/>
    <n v="4.8991176808558419E-2"/>
    <s v="потенциал"/>
    <x v="824"/>
    <x v="5"/>
  </r>
  <r>
    <n v="1090"/>
    <s v="39"/>
    <s v="Калининградская"/>
    <s v="ОЗЕРСК"/>
    <n v="4740"/>
    <n v="0"/>
    <n v="0"/>
    <n v="0"/>
    <n v="222"/>
    <n v="11"/>
    <n v="2"/>
    <n v="7"/>
    <n v="16"/>
    <n v="48"/>
    <n v="5"/>
    <n v="12"/>
    <n v="0"/>
    <n v="1"/>
    <n v="100"/>
    <n v="237"/>
    <n v="54373.036308303999"/>
    <n v="222180.57"/>
    <n v="22994"/>
    <n v="71.3"/>
    <n v="5.4"/>
    <n v="0.93670886075949367"/>
    <n v="4.6413502109704644E-2"/>
    <n v="8.4388185654008432E-3"/>
    <n v="7.0000000000000007E-2"/>
    <n v="0.16"/>
    <n v="0.48"/>
    <n v="0.05"/>
    <n v="0.12"/>
    <n v="0"/>
    <n v="0.01"/>
    <n v="2.1097046413502109E-2"/>
    <n v="0.05"/>
    <n v="11.471104706393248"/>
    <n v="46.873537974683543"/>
    <n v="22994"/>
    <n v="0.71299999999999997"/>
    <n v="5.4000000000000006E-2"/>
    <s v="потенциал"/>
    <n v="3.8691512280848654E-2"/>
    <s v="потенциал"/>
    <x v="825"/>
    <x v="7"/>
  </r>
  <r>
    <n v="1091"/>
    <s v="60"/>
    <s v="Псковская"/>
    <s v="ПУСТОШКА"/>
    <n v="4619"/>
    <n v="0"/>
    <n v="0"/>
    <n v="0"/>
    <n v="83"/>
    <n v="4"/>
    <n v="1"/>
    <n v="1"/>
    <n v="1"/>
    <n v="14"/>
    <n v="0"/>
    <n v="12"/>
    <n v="0"/>
    <n v="0"/>
    <n v="42"/>
    <n v="89"/>
    <n v="28492.937082460001"/>
    <n v="217715.83"/>
    <n v="19500"/>
    <n v="67.7"/>
    <n v="6.5"/>
    <n v="0.93258426966292129"/>
    <n v="4.49438202247191E-2"/>
    <n v="1.1235955056179775E-2"/>
    <n v="2.3809523809523808E-2"/>
    <n v="2.3809523809523808E-2"/>
    <n v="0.33333333333333331"/>
    <n v="0"/>
    <n v="0.2857142857142857"/>
    <n v="0"/>
    <n v="0"/>
    <n v="9.0928772461571772E-3"/>
    <n v="1.9268239878761636E-2"/>
    <n v="6.1686376017449662"/>
    <n v="47.134840874648191"/>
    <n v="19500"/>
    <n v="0.67700000000000005"/>
    <n v="6.5000000000000002E-2"/>
    <s v="потенциал"/>
    <n v="4.8991176808558419E-2"/>
    <s v="потенциал"/>
    <x v="826"/>
    <x v="5"/>
  </r>
  <r>
    <n v="1092"/>
    <s v="39"/>
    <s v="Калининградская"/>
    <s v="СЛАВСК"/>
    <n v="4614"/>
    <n v="0"/>
    <n v="0"/>
    <n v="0"/>
    <n v="284"/>
    <n v="28"/>
    <n v="1"/>
    <n v="7"/>
    <n v="18"/>
    <n v="53"/>
    <n v="5"/>
    <n v="25"/>
    <n v="2"/>
    <n v="2"/>
    <n v="126"/>
    <n v="315"/>
    <n v="86912.358833152393"/>
    <n v="557112.98499999999"/>
    <n v="22994"/>
    <n v="71.3"/>
    <n v="5.4"/>
    <n v="0.9015873015873016"/>
    <n v="8.8888888888888892E-2"/>
    <n v="3.1746031746031746E-3"/>
    <n v="5.5555555555555552E-2"/>
    <n v="0.14285714285714285"/>
    <n v="0.42063492063492064"/>
    <n v="3.968253968253968E-2"/>
    <n v="0.1984126984126984"/>
    <n v="1.5873015873015872E-2"/>
    <n v="1.5873015873015872E-2"/>
    <n v="2.7308192457737322E-2"/>
    <n v="6.8270481144343309E-2"/>
    <n v="18.836662079140094"/>
    <n v="120.74403662765496"/>
    <n v="22994"/>
    <n v="0.71299999999999997"/>
    <n v="5.4000000000000006E-2"/>
    <s v="потенциал"/>
    <n v="3.8691512280848654E-2"/>
    <s v="потенциал"/>
    <x v="827"/>
    <x v="7"/>
  </r>
  <r>
    <n v="1093"/>
    <s v="39"/>
    <s v="Калининградская"/>
    <s v="НЕСТЕРОВ"/>
    <n v="4584"/>
    <n v="0"/>
    <n v="0"/>
    <n v="0"/>
    <n v="209"/>
    <n v="15"/>
    <n v="3"/>
    <n v="10"/>
    <n v="16"/>
    <n v="38"/>
    <n v="8"/>
    <n v="16"/>
    <n v="1"/>
    <n v="2"/>
    <n v="97"/>
    <n v="230"/>
    <n v="34656.143936677501"/>
    <n v="220504.4319"/>
    <n v="22994"/>
    <n v="71.3"/>
    <n v="5.4"/>
    <n v="0.90869565217391302"/>
    <n v="6.5217391304347824E-2"/>
    <n v="1.3043478260869565E-2"/>
    <n v="0.10309278350515463"/>
    <n v="0.16494845360824742"/>
    <n v="0.39175257731958762"/>
    <n v="8.247422680412371E-2"/>
    <n v="0.16494845360824742"/>
    <n v="1.0309278350515464E-2"/>
    <n v="2.0618556701030927E-2"/>
    <n v="2.1160558464223385E-2"/>
    <n v="5.0174520069808028E-2"/>
    <n v="7.5602408238825261"/>
    <n v="48.10306106020942"/>
    <n v="22994"/>
    <n v="0.71299999999999997"/>
    <n v="5.4000000000000006E-2"/>
    <s v="потенциал"/>
    <n v="3.8691512280848654E-2"/>
    <s v="потенциал"/>
    <x v="828"/>
    <x v="7"/>
  </r>
  <r>
    <n v="1094"/>
    <s v="65"/>
    <s v="Сахалинская"/>
    <s v="ТОМАРИ"/>
    <n v="4537"/>
    <n v="0"/>
    <n v="0"/>
    <n v="0"/>
    <n v="58"/>
    <n v="12"/>
    <n v="4"/>
    <n v="6"/>
    <n v="8"/>
    <n v="11"/>
    <n v="2"/>
    <n v="6"/>
    <n v="2"/>
    <n v="4"/>
    <n v="44"/>
    <n v="76"/>
    <n v="-8752.6733816168908"/>
    <n v="0"/>
    <n v="44690"/>
    <n v="72.3"/>
    <n v="6.5"/>
    <n v="0.76315789473684215"/>
    <n v="0.15789473684210525"/>
    <n v="5.2631578947368418E-2"/>
    <n v="0.13636363636363635"/>
    <n v="0.18181818181818182"/>
    <n v="0.25"/>
    <n v="4.5454545454545456E-2"/>
    <n v="0.13636363636363635"/>
    <n v="4.5454545454545456E-2"/>
    <n v="9.0909090909090912E-2"/>
    <n v="9.6980383513334805E-3"/>
    <n v="1.6751157152303284E-2"/>
    <n v="-1.9291764120821888"/>
    <n v="0"/>
    <n v="44690"/>
    <n v="0.72299999999999998"/>
    <n v="6.5000000000000002E-2"/>
    <s v="потенциал"/>
    <n v="9.4586223681889375E-2"/>
    <s v="потенциал"/>
    <x v="829"/>
    <x v="4"/>
  </r>
  <r>
    <n v="1095"/>
    <s v="60"/>
    <s v="Псковская"/>
    <s v="ГДОВ"/>
    <n v="4379"/>
    <n v="0"/>
    <n v="0"/>
    <n v="0"/>
    <n v="71"/>
    <n v="2"/>
    <n v="0"/>
    <n v="0"/>
    <n v="3"/>
    <n v="5"/>
    <n v="1"/>
    <n v="6"/>
    <n v="0"/>
    <n v="0"/>
    <n v="29"/>
    <n v="73"/>
    <n v="15127.066190969101"/>
    <n v="136197.79999999999"/>
    <n v="19500"/>
    <n v="67.7"/>
    <n v="6.5"/>
    <n v="0.9726027397260274"/>
    <n v="2.7397260273972601E-2"/>
    <n v="0"/>
    <n v="0"/>
    <n v="0.10344827586206896"/>
    <n v="0.17241379310344829"/>
    <n v="3.4482758620689655E-2"/>
    <n v="0.20689655172413793"/>
    <n v="0"/>
    <n v="0"/>
    <n v="6.6225165562913907E-3"/>
    <n v="1.6670472710664536E-2"/>
    <n v="3.4544567688899521"/>
    <n v="31.102489152774602"/>
    <n v="19500"/>
    <n v="0.67700000000000005"/>
    <n v="6.5000000000000002E-2"/>
    <s v="потенциал"/>
    <n v="4.8991176808558419E-2"/>
    <s v="потенциал"/>
    <x v="830"/>
    <x v="5"/>
  </r>
  <r>
    <n v="1096"/>
    <s v="67"/>
    <s v="Смоленская"/>
    <s v="ДУХОВЩИНА"/>
    <n v="4370"/>
    <n v="0"/>
    <n v="0"/>
    <n v="0"/>
    <n v="46"/>
    <n v="3"/>
    <n v="1"/>
    <n v="1"/>
    <n v="2"/>
    <n v="6"/>
    <n v="1"/>
    <n v="10"/>
    <n v="2"/>
    <n v="2"/>
    <n v="23"/>
    <n v="51"/>
    <n v="38391.106599983301"/>
    <n v="275454.33"/>
    <n v="21788"/>
    <n v="69.599999999999994"/>
    <n v="5.0999999999999996"/>
    <n v="0.90196078431372551"/>
    <n v="5.8823529411764705E-2"/>
    <n v="1.9607843137254902E-2"/>
    <n v="4.3478260869565216E-2"/>
    <n v="8.6956521739130432E-2"/>
    <n v="0.2608695652173913"/>
    <n v="4.3478260869565216E-2"/>
    <n v="0.43478260869565216"/>
    <n v="8.6956521739130432E-2"/>
    <n v="8.6956521739130432E-2"/>
    <n v="5.263157894736842E-3"/>
    <n v="1.1670480549199084E-2"/>
    <n v="8.7851502517124267"/>
    <n v="63.033027459954241"/>
    <n v="21788"/>
    <n v="0.69599999999999995"/>
    <n v="5.0999999999999997E-2"/>
    <s v="потенциал"/>
    <n v="6.2447674634600124E-2"/>
    <s v="потенциал"/>
    <x v="831"/>
    <x v="6"/>
  </r>
  <r>
    <n v="1097"/>
    <s v="39"/>
    <s v="Калининградская"/>
    <s v="ПРАВДИНСК"/>
    <n v="4323"/>
    <n v="0"/>
    <n v="0"/>
    <n v="0"/>
    <n v="358"/>
    <n v="26"/>
    <n v="3"/>
    <n v="24"/>
    <n v="26"/>
    <n v="62"/>
    <n v="16"/>
    <n v="38"/>
    <n v="2"/>
    <n v="1"/>
    <n v="181"/>
    <n v="393"/>
    <n v="24885.9962109279"/>
    <n v="726518.23"/>
    <n v="22994"/>
    <n v="71.3"/>
    <n v="5.4"/>
    <n v="0.91094147582697205"/>
    <n v="6.6157760814249358E-2"/>
    <n v="7.6335877862595417E-3"/>
    <n v="0.13259668508287292"/>
    <n v="0.143646408839779"/>
    <n v="0.34254143646408841"/>
    <n v="8.8397790055248615E-2"/>
    <n v="0.20994475138121546"/>
    <n v="1.1049723756906077E-2"/>
    <n v="5.5248618784530384E-3"/>
    <n v="4.1869072403423552E-2"/>
    <n v="9.0909090909090912E-2"/>
    <n v="5.7566495977163772"/>
    <n v="168.05880869766366"/>
    <n v="22994"/>
    <n v="0.71299999999999997"/>
    <n v="5.4000000000000006E-2"/>
    <s v="потенциал"/>
    <n v="3.8691512280848654E-2"/>
    <s v="потенциал"/>
    <x v="832"/>
    <x v="7"/>
  </r>
  <r>
    <n v="1098"/>
    <s v="40"/>
    <s v="Калужская"/>
    <s v="МОСАЛЬСК"/>
    <n v="4285"/>
    <n v="0"/>
    <n v="0"/>
    <n v="0"/>
    <n v="82"/>
    <n v="6"/>
    <n v="1"/>
    <n v="1"/>
    <n v="11"/>
    <n v="9"/>
    <n v="1"/>
    <n v="13"/>
    <n v="1"/>
    <n v="0"/>
    <n v="42"/>
    <n v="89"/>
    <n v="39771.270264382401"/>
    <n v="415836.43"/>
    <n v="24984"/>
    <n v="69.400000000000006"/>
    <n v="4.2"/>
    <n v="0.9213483146067416"/>
    <n v="6.741573033707865E-2"/>
    <n v="1.1235955056179775E-2"/>
    <n v="2.3809523809523808E-2"/>
    <n v="0.26190476190476192"/>
    <n v="0.21428571428571427"/>
    <n v="2.3809523809523808E-2"/>
    <n v="0.30952380952380953"/>
    <n v="2.3809523809523808E-2"/>
    <n v="0"/>
    <n v="9.8016336056009328E-3"/>
    <n v="2.0770128354725789E-2"/>
    <n v="9.28150998001923"/>
    <n v="97.044674445740952"/>
    <n v="24984"/>
    <n v="0.69400000000000006"/>
    <n v="4.2000000000000003E-2"/>
    <s v="потенциал"/>
    <n v="3.8691512280848654E-2"/>
    <s v="потенциал"/>
    <x v="833"/>
    <x v="7"/>
  </r>
  <r>
    <n v="1099"/>
    <s v="47"/>
    <s v="Ленинградская"/>
    <s v="ЛЮБАНЬ"/>
    <n v="4188"/>
    <n v="0"/>
    <n v="0"/>
    <n v="0"/>
    <n v="206"/>
    <n v="7"/>
    <n v="3"/>
    <n v="24"/>
    <n v="14"/>
    <n v="14"/>
    <n v="11"/>
    <n v="40"/>
    <n v="4"/>
    <n v="2"/>
    <n v="101"/>
    <n v="219"/>
    <n v="-60332.386076703799"/>
    <n v="476501.39500000002"/>
    <n v="20932"/>
    <n v="69.7"/>
    <n v="4.5"/>
    <n v="0.94063926940639264"/>
    <n v="3.1963470319634701E-2"/>
    <n v="1.3698630136986301E-2"/>
    <n v="0.23762376237623761"/>
    <n v="0.13861386138613863"/>
    <n v="0.13861386138613863"/>
    <n v="0.10891089108910891"/>
    <n v="0.39603960396039606"/>
    <n v="3.9603960396039604E-2"/>
    <n v="1.9801980198019802E-2"/>
    <n v="2.4116523400191024E-2"/>
    <n v="5.2292263610315186E-2"/>
    <n v="-14.406013867407784"/>
    <n v="113.77779250238778"/>
    <n v="20932"/>
    <n v="0.69700000000000006"/>
    <n v="4.4999999999999998E-2"/>
    <s v="потенциал"/>
    <n v="6.2447674634600124E-2"/>
    <s v="потенциал"/>
    <x v="834"/>
    <x v="6"/>
  </r>
  <r>
    <n v="1100"/>
    <s v="87"/>
    <s v="Чукотский"/>
    <s v="ПЕВЕК"/>
    <n v="4161"/>
    <n v="0"/>
    <n v="0"/>
    <n v="0"/>
    <n v="62"/>
    <n v="4"/>
    <n v="1"/>
    <n v="0"/>
    <n v="0"/>
    <n v="0"/>
    <n v="0"/>
    <n v="35"/>
    <n v="1"/>
    <n v="4"/>
    <n v="39"/>
    <n v="67"/>
    <n v="22456.618960413802"/>
    <n v="636189.81999999995"/>
    <n v="57310"/>
    <n v="83.9"/>
    <n v="3.2"/>
    <n v="0.92537313432835822"/>
    <n v="5.9701492537313432E-2"/>
    <n v="1.4925373134328358E-2"/>
    <n v="0"/>
    <n v="0"/>
    <n v="0"/>
    <n v="0"/>
    <n v="0.89743589743589747"/>
    <n v="2.564102564102564E-2"/>
    <n v="0.10256410256410256"/>
    <n v="9.372746935832732E-3"/>
    <n v="1.6101898582071617E-2"/>
    <n v="5.3969283730867099"/>
    <n v="152.89349194905068"/>
    <n v="57310"/>
    <n v="0.83900000000000008"/>
    <n v="3.2000000000000001E-2"/>
    <s v="потенциал"/>
    <e v="#DIV/0!"/>
    <s v="потенциал"/>
    <x v="0"/>
    <x v="13"/>
  </r>
  <r>
    <n v="1101"/>
    <s v="40"/>
    <s v="Калужская"/>
    <s v="МЕЩОВСК"/>
    <n v="4101"/>
    <n v="0"/>
    <n v="0"/>
    <n v="0"/>
    <n v="80"/>
    <n v="3"/>
    <n v="1"/>
    <n v="1"/>
    <n v="11"/>
    <n v="7"/>
    <n v="1"/>
    <n v="8"/>
    <n v="2"/>
    <n v="1"/>
    <n v="37"/>
    <n v="84"/>
    <n v="5356.0274458708"/>
    <n v="170488.59"/>
    <n v="24984"/>
    <n v="69.400000000000006"/>
    <n v="4.2"/>
    <n v="0.95238095238095233"/>
    <n v="3.5714285714285712E-2"/>
    <n v="1.1904761904761904E-2"/>
    <n v="2.7027027027027029E-2"/>
    <n v="0.29729729729729731"/>
    <n v="0.1891891891891892"/>
    <n v="2.7027027027027029E-2"/>
    <n v="0.21621621621621623"/>
    <n v="5.4054054054054057E-2"/>
    <n v="2.7027027027027029E-2"/>
    <n v="9.0221897098268708E-3"/>
    <n v="2.0482809070958303E-2"/>
    <n v="1.3060296137212388"/>
    <n v="41.572443306510607"/>
    <n v="24984"/>
    <n v="0.69400000000000006"/>
    <n v="4.2000000000000003E-2"/>
    <s v="потенциал"/>
    <n v="3.8691512280848654E-2"/>
    <s v="потенциал"/>
    <x v="835"/>
    <x v="7"/>
  </r>
  <r>
    <n v="1102"/>
    <s v="59"/>
    <s v="Пермский"/>
    <s v="ЧЕРМОЗ"/>
    <n v="3861"/>
    <n v="0"/>
    <n v="0"/>
    <n v="0"/>
    <n v="79"/>
    <n v="3"/>
    <n v="0"/>
    <n v="4"/>
    <n v="3"/>
    <n v="9"/>
    <n v="2"/>
    <n v="14"/>
    <n v="0"/>
    <n v="0"/>
    <n v="31"/>
    <n v="82"/>
    <n v="878.48229743027798"/>
    <n v="142284.63500000001"/>
    <n v="28315"/>
    <n v="64.5"/>
    <n v="5.8"/>
    <n v="0.96341463414634143"/>
    <n v="3.6585365853658534E-2"/>
    <n v="0"/>
    <n v="0.12903225806451613"/>
    <n v="9.6774193548387094E-2"/>
    <n v="0.29032258064516131"/>
    <n v="6.4516129032258063E-2"/>
    <n v="0.45161290322580644"/>
    <n v="0"/>
    <n v="0"/>
    <n v="8.0290080290080293E-3"/>
    <n v="2.1238021238021237E-2"/>
    <n v="0.22752714256158457"/>
    <n v="36.851757316757322"/>
    <n v="28315"/>
    <n v="0.64500000000000002"/>
    <n v="5.7999999999999996E-2"/>
    <s v="потенциал"/>
    <n v="4.8275651381683389E-2"/>
    <s v="потенциал"/>
    <x v="836"/>
    <x v="9"/>
  </r>
  <r>
    <n v="1103"/>
    <s v="53"/>
    <s v="Новгородская"/>
    <s v="ХОЛМ"/>
    <n v="3830"/>
    <n v="0"/>
    <n v="0"/>
    <n v="0"/>
    <n v="14"/>
    <n v="1"/>
    <n v="0"/>
    <n v="0"/>
    <n v="0"/>
    <n v="0"/>
    <n v="0"/>
    <n v="4"/>
    <n v="1"/>
    <n v="0"/>
    <n v="7"/>
    <n v="15"/>
    <n v="668.24530601461299"/>
    <n v="15176.82"/>
    <n v="23703"/>
    <n v="68.7"/>
    <n v="3.7"/>
    <n v="0.93333333333333335"/>
    <n v="6.6666666666666666E-2"/>
    <n v="0"/>
    <n v="0"/>
    <n v="0"/>
    <n v="0"/>
    <n v="0"/>
    <n v="0.5714285714285714"/>
    <n v="0.14285714285714285"/>
    <n v="0"/>
    <n v="1.8276762402088772E-3"/>
    <n v="3.9164490861618795E-3"/>
    <n v="0.17447658120485979"/>
    <n v="3.9626161879895561"/>
    <n v="23703"/>
    <n v="0.68700000000000006"/>
    <n v="3.7000000000000005E-2"/>
    <s v="потенциал"/>
    <n v="3.8691512280848654E-2"/>
    <s v="потенциал"/>
    <x v="837"/>
    <x v="7"/>
  </r>
  <r>
    <n v="1104"/>
    <s v="39"/>
    <s v="Калининградская"/>
    <s v="ЛАДУШКИН"/>
    <n v="3788"/>
    <n v="0"/>
    <n v="0"/>
    <n v="0"/>
    <n v="283"/>
    <n v="38"/>
    <n v="7"/>
    <n v="29"/>
    <n v="27"/>
    <n v="20"/>
    <n v="18"/>
    <n v="50"/>
    <n v="4"/>
    <n v="4"/>
    <n v="144"/>
    <n v="331"/>
    <n v="213997.278491156"/>
    <n v="584073.89500000002"/>
    <n v="22994"/>
    <n v="71.3"/>
    <n v="5.4"/>
    <n v="0.85498489425981872"/>
    <n v="0.11480362537764351"/>
    <n v="2.1148036253776436E-2"/>
    <n v="0.2013888888888889"/>
    <n v="0.1875"/>
    <n v="0.1388888888888889"/>
    <n v="0.125"/>
    <n v="0.34722222222222221"/>
    <n v="2.7777777777777776E-2"/>
    <n v="2.7777777777777776E-2"/>
    <n v="3.8014783526927137E-2"/>
    <n v="8.7381203801478347E-2"/>
    <n v="56.493473730505805"/>
    <n v="154.1905741816262"/>
    <n v="22994"/>
    <n v="0.71299999999999997"/>
    <n v="5.4000000000000006E-2"/>
    <s v="потенциал"/>
    <n v="3.8691512280848654E-2"/>
    <s v="потенциал"/>
    <x v="838"/>
    <x v="7"/>
  </r>
  <r>
    <n v="1105"/>
    <s v="69"/>
    <s v="Тверская"/>
    <s v="БЕЛЫЙ"/>
    <n v="3771"/>
    <n v="0"/>
    <n v="0"/>
    <n v="0"/>
    <n v="42"/>
    <n v="3"/>
    <n v="0"/>
    <n v="0"/>
    <n v="3"/>
    <n v="4"/>
    <n v="2"/>
    <n v="14"/>
    <n v="0"/>
    <n v="1"/>
    <n v="20"/>
    <n v="46"/>
    <n v="26383.015884470598"/>
    <n v="139649.19500000001"/>
    <n v="20602"/>
    <n v="70.5"/>
    <n v="5.3"/>
    <n v="0.91304347826086951"/>
    <n v="6.5217391304347824E-2"/>
    <n v="0"/>
    <n v="0"/>
    <n v="0.15"/>
    <n v="0.2"/>
    <n v="0.1"/>
    <n v="0.7"/>
    <n v="0"/>
    <n v="0.05"/>
    <n v="5.3036329885971893E-3"/>
    <n v="1.2198355873773535E-2"/>
    <n v="6.9962916691780954"/>
    <n v="37.032403871652086"/>
    <n v="20602"/>
    <n v="0.70499999999999996"/>
    <n v="5.2999999999999999E-2"/>
    <s v="потенциал"/>
    <n v="6.2447674634600124E-2"/>
    <s v="потенциал"/>
    <x v="839"/>
    <x v="6"/>
  </r>
  <r>
    <n v="1106"/>
    <s v="60"/>
    <s v="Псковская"/>
    <s v="НОВОРЖЕВ"/>
    <n v="3695"/>
    <n v="0"/>
    <n v="0"/>
    <n v="0"/>
    <n v="46"/>
    <n v="1"/>
    <n v="0"/>
    <n v="1"/>
    <n v="1"/>
    <n v="3"/>
    <n v="0"/>
    <n v="10"/>
    <n v="1"/>
    <n v="0"/>
    <n v="21"/>
    <n v="47"/>
    <n v="7696.3734298037998"/>
    <n v="125730.84"/>
    <n v="19500"/>
    <n v="67.7"/>
    <n v="6.5"/>
    <n v="0.97872340425531912"/>
    <n v="2.1276595744680851E-2"/>
    <n v="0"/>
    <n v="4.7619047619047616E-2"/>
    <n v="4.7619047619047616E-2"/>
    <n v="0.14285714285714285"/>
    <n v="0"/>
    <n v="0.47619047619047616"/>
    <n v="4.7619047619047616E-2"/>
    <n v="0"/>
    <n v="5.6833558863328823E-3"/>
    <n v="1.2719891745602166E-2"/>
    <n v="2.0829156778900675"/>
    <n v="34.027290933694182"/>
    <n v="19500"/>
    <n v="0.67700000000000005"/>
    <n v="6.5000000000000002E-2"/>
    <s v="потенциал"/>
    <n v="4.8991176808558419E-2"/>
    <s v="потенциал"/>
    <x v="840"/>
    <x v="5"/>
  </r>
  <r>
    <n v="1107"/>
    <s v="57"/>
    <s v="Орловская"/>
    <s v="НОВОСИЛЬ"/>
    <n v="3661"/>
    <n v="0"/>
    <n v="0"/>
    <n v="0"/>
    <n v="57"/>
    <n v="0"/>
    <n v="0"/>
    <n v="0"/>
    <n v="2"/>
    <n v="6"/>
    <n v="0"/>
    <n v="1"/>
    <n v="0"/>
    <n v="0"/>
    <n v="26"/>
    <n v="58"/>
    <n v="10521.7139284074"/>
    <n v="34835"/>
    <n v="19981"/>
    <n v="65.599999999999994"/>
    <n v="5.0999999999999996"/>
    <n v="0.98275862068965514"/>
    <n v="0"/>
    <n v="0"/>
    <n v="0"/>
    <n v="7.6923076923076927E-2"/>
    <n v="0.23076923076923078"/>
    <n v="0"/>
    <n v="3.8461538461538464E-2"/>
    <n v="0"/>
    <n v="0"/>
    <n v="7.1018847309478285E-3"/>
    <n v="1.5842665938268233E-2"/>
    <n v="2.8739999804445233"/>
    <n v="9.5151597924064468"/>
    <n v="19981"/>
    <n v="0.65599999999999992"/>
    <n v="5.0999999999999997E-2"/>
    <s v="потенциал"/>
    <n v="6.2447674634600124E-2"/>
    <s v="потенциал"/>
    <x v="841"/>
    <x v="6"/>
  </r>
  <r>
    <n v="1108"/>
    <s v="57"/>
    <s v="Орловская"/>
    <s v="МАЛОАРХАНГЕЛЬСК"/>
    <n v="3614"/>
    <n v="1"/>
    <n v="0"/>
    <n v="0"/>
    <n v="45"/>
    <n v="3"/>
    <n v="0"/>
    <n v="0"/>
    <n v="2"/>
    <n v="6"/>
    <n v="0"/>
    <n v="6"/>
    <n v="0"/>
    <n v="0"/>
    <n v="26"/>
    <n v="50"/>
    <n v="5543.8347329966"/>
    <n v="180090.29"/>
    <n v="19981"/>
    <n v="65.599999999999994"/>
    <n v="5.0999999999999996"/>
    <n v="0.9"/>
    <n v="0.06"/>
    <n v="0"/>
    <n v="0"/>
    <n v="7.6923076923076927E-2"/>
    <n v="0.23076923076923078"/>
    <n v="0"/>
    <n v="0.23076923076923078"/>
    <n v="0"/>
    <n v="0"/>
    <n v="7.1942446043165471E-3"/>
    <n v="1.3835085777531821E-2"/>
    <n v="1.5339885813493637"/>
    <n v="49.831292197011621"/>
    <n v="19981"/>
    <n v="0.65599999999999992"/>
    <n v="5.0999999999999997E-2"/>
    <s v="потенциал"/>
    <s v="не потенциал"/>
    <s v="потенциал"/>
    <x v="0"/>
    <x v="6"/>
  </r>
  <r>
    <n v="1109"/>
    <s v="29"/>
    <s v="Архангельская"/>
    <s v="МЕЗЕНЬ"/>
    <n v="3599"/>
    <n v="0"/>
    <n v="0"/>
    <n v="0"/>
    <n v="71"/>
    <n v="6"/>
    <n v="0"/>
    <n v="3"/>
    <n v="3"/>
    <n v="11"/>
    <n v="3"/>
    <n v="8"/>
    <n v="2"/>
    <n v="0"/>
    <n v="31"/>
    <n v="77"/>
    <n v="11536.8926395498"/>
    <n v="91225.48"/>
    <n v="29432"/>
    <n v="67"/>
    <n v="7.2"/>
    <n v="0.92207792207792205"/>
    <n v="7.792207792207792E-2"/>
    <n v="0"/>
    <n v="9.6774193548387094E-2"/>
    <n v="9.6774193548387094E-2"/>
    <n v="0.35483870967741937"/>
    <n v="9.6774193548387094E-2"/>
    <n v="0.25806451612903225"/>
    <n v="6.4516129032258063E-2"/>
    <n v="0"/>
    <n v="8.6135037510419558E-3"/>
    <n v="2.1394831897749374E-2"/>
    <n v="3.2055828395525978"/>
    <n v="25.34745207001945"/>
    <n v="29432"/>
    <n v="0.67"/>
    <n v="7.2000000000000008E-2"/>
    <s v="потенциал"/>
    <n v="4.8275651381683389E-2"/>
    <s v="потенциал"/>
    <x v="842"/>
    <x v="9"/>
  </r>
  <r>
    <n v="1110"/>
    <s v="14"/>
    <s v="Саха /Якутия/"/>
    <s v="СРЕДНЕКОЛЫМСК"/>
    <n v="3525"/>
    <n v="0"/>
    <n v="0"/>
    <n v="0"/>
    <n v="102"/>
    <n v="11"/>
    <n v="1"/>
    <n v="2"/>
    <n v="10"/>
    <n v="43"/>
    <n v="3"/>
    <n v="1"/>
    <n v="0"/>
    <n v="0"/>
    <n v="68"/>
    <n v="117"/>
    <n v="170342.738824828"/>
    <n v="2278.09"/>
    <n v="34205"/>
    <n v="70.599999999999994"/>
    <n v="7.4"/>
    <n v="0.87179487179487181"/>
    <n v="9.4017094017094016E-2"/>
    <n v="8.5470085470085479E-3"/>
    <n v="2.9411764705882353E-2"/>
    <n v="0.14705882352941177"/>
    <n v="0.63235294117647056"/>
    <n v="4.4117647058823532E-2"/>
    <n v="1.4705882352941176E-2"/>
    <n v="0"/>
    <n v="0"/>
    <n v="1.9290780141843971E-2"/>
    <n v="3.3191489361702124E-2"/>
    <n v="48.324181226901558"/>
    <n v="0.64626666666666666"/>
    <n v="34205"/>
    <n v="0.70599999999999996"/>
    <n v="7.400000000000001E-2"/>
    <s v="потенциал"/>
    <n v="5.6072747445950068E-2"/>
    <s v="потенциал"/>
    <x v="843"/>
    <x v="8"/>
  </r>
  <r>
    <n v="1111"/>
    <s v="39"/>
    <s v="Калининградская"/>
    <s v="КРАСНОЗНАМЕНСК"/>
    <n v="3522"/>
    <n v="0"/>
    <n v="0"/>
    <n v="0"/>
    <n v="177"/>
    <n v="8"/>
    <n v="1"/>
    <n v="7"/>
    <n v="19"/>
    <n v="24"/>
    <n v="3"/>
    <n v="11"/>
    <n v="1"/>
    <n v="2"/>
    <n v="69"/>
    <n v="187"/>
    <n v="67359.565716397396"/>
    <n v="258026.435"/>
    <n v="22994"/>
    <n v="71.3"/>
    <n v="5.4"/>
    <n v="0.946524064171123"/>
    <n v="4.2780748663101602E-2"/>
    <n v="5.3475935828877002E-3"/>
    <n v="0.10144927536231885"/>
    <n v="0.27536231884057971"/>
    <n v="0.34782608695652173"/>
    <n v="4.3478260869565216E-2"/>
    <n v="0.15942028985507245"/>
    <n v="1.4492753623188406E-2"/>
    <n v="2.8985507246376812E-2"/>
    <n v="1.9591141396933562E-2"/>
    <n v="5.3094832481544577E-2"/>
    <n v="19.125373570811298"/>
    <n v="73.261338727995451"/>
    <n v="22994"/>
    <n v="0.71299999999999997"/>
    <n v="5.4000000000000006E-2"/>
    <s v="потенциал"/>
    <n v="3.8691512280848654E-2"/>
    <s v="потенциал"/>
    <x v="844"/>
    <x v="7"/>
  </r>
  <r>
    <n v="1112"/>
    <s v="44"/>
    <s v="Костромская"/>
    <s v="КОЛОГРИВ"/>
    <n v="3314"/>
    <n v="0"/>
    <n v="0"/>
    <n v="0"/>
    <n v="35"/>
    <n v="0"/>
    <n v="0"/>
    <n v="0"/>
    <n v="0"/>
    <n v="4"/>
    <n v="0"/>
    <n v="1"/>
    <n v="0"/>
    <n v="0"/>
    <n v="8"/>
    <n v="36"/>
    <n v="3365.9410760525102"/>
    <n v="0"/>
    <n v="19320"/>
    <n v="67.5"/>
    <n v="4.3"/>
    <n v="0.97222222222222221"/>
    <n v="0"/>
    <n v="0"/>
    <n v="0"/>
    <n v="0"/>
    <n v="0.5"/>
    <n v="0"/>
    <n v="0.125"/>
    <n v="0"/>
    <n v="0"/>
    <n v="2.4140012070006035E-3"/>
    <n v="1.0863005431502716E-2"/>
    <n v="1.0156732275354587"/>
    <n v="0"/>
    <n v="19320"/>
    <n v="0.67500000000000004"/>
    <n v="4.2999999999999997E-2"/>
    <s v="потенциал"/>
    <n v="6.2447674634600124E-2"/>
    <s v="потенциал"/>
    <x v="845"/>
    <x v="6"/>
  </r>
  <r>
    <n v="1113"/>
    <s v="65"/>
    <s v="Сахалинская"/>
    <s v="СЕВЕРО-КУРИЛЬСК"/>
    <n v="2535"/>
    <n v="0"/>
    <n v="0"/>
    <n v="0"/>
    <n v="14"/>
    <n v="1"/>
    <n v="0"/>
    <n v="0"/>
    <n v="2"/>
    <n v="1"/>
    <n v="0"/>
    <n v="2"/>
    <n v="0"/>
    <n v="0"/>
    <n v="5"/>
    <n v="15"/>
    <n v="2413.9460894474"/>
    <n v="24286.92"/>
    <n v="44690"/>
    <n v="72.3"/>
    <n v="6.5"/>
    <n v="0.93333333333333335"/>
    <n v="6.6666666666666666E-2"/>
    <n v="0"/>
    <n v="0"/>
    <n v="0.4"/>
    <n v="0.2"/>
    <n v="0"/>
    <n v="0.4"/>
    <n v="0"/>
    <n v="0"/>
    <n v="1.9723865877712033E-3"/>
    <n v="5.9171597633136093E-3"/>
    <n v="0.95224697808575942"/>
    <n v="9.580639053254437"/>
    <n v="44690"/>
    <n v="0.72299999999999998"/>
    <n v="6.5000000000000002E-2"/>
    <s v="потенциал"/>
    <n v="9.4586223681889375E-2"/>
    <s v="потенциал"/>
    <x v="846"/>
    <x v="4"/>
  </r>
  <r>
    <n v="1114"/>
    <s v="06"/>
    <s v="Ингушетия"/>
    <s v="МАГАС"/>
    <n v="2505"/>
    <n v="0"/>
    <n v="0"/>
    <n v="0"/>
    <n v="4"/>
    <n v="0"/>
    <n v="0"/>
    <n v="0"/>
    <n v="0"/>
    <n v="0"/>
    <n v="0"/>
    <n v="2"/>
    <n v="0"/>
    <n v="0"/>
    <n v="2"/>
    <n v="4"/>
    <n v="2601.3898927257101"/>
    <n v="53364.34"/>
    <n v="14346"/>
    <n v="70.400000000000006"/>
    <n v="29.8"/>
    <n v="1"/>
    <n v="0"/>
    <n v="0"/>
    <n v="0"/>
    <n v="0"/>
    <n v="0"/>
    <n v="0"/>
    <n v="1"/>
    <n v="0"/>
    <n v="0"/>
    <n v="7.9840319361277441E-4"/>
    <n v="1.5968063872255488E-3"/>
    <n v="1.0384789990920997"/>
    <n v="21.303129740518962"/>
    <n v="14346"/>
    <n v="0.70400000000000007"/>
    <n v="0.29799999999999999"/>
    <s v="потенциал"/>
    <e v="#DIV/0!"/>
    <s v="потенциал"/>
    <x v="0"/>
    <x v="14"/>
  </r>
  <r>
    <n v="1115"/>
    <s v="29"/>
    <s v="Архангельская"/>
    <s v="СОЛЬВЫЧЕГОДСК"/>
    <n v="2460"/>
    <n v="0"/>
    <n v="0"/>
    <n v="0"/>
    <n v="30"/>
    <n v="1"/>
    <n v="0"/>
    <n v="0"/>
    <n v="1"/>
    <n v="9"/>
    <n v="0"/>
    <n v="4"/>
    <n v="0"/>
    <n v="0"/>
    <n v="17"/>
    <n v="31"/>
    <n v="7458.1178554237904"/>
    <n v="46666.77"/>
    <n v="29432"/>
    <n v="67"/>
    <n v="7.2"/>
    <n v="0.967741935483871"/>
    <n v="3.2258064516129031E-2"/>
    <n v="0"/>
    <n v="0"/>
    <n v="5.8823529411764705E-2"/>
    <n v="0.52941176470588236"/>
    <n v="0"/>
    <n v="0.23529411764705882"/>
    <n v="0"/>
    <n v="0"/>
    <n v="6.9105691056910567E-3"/>
    <n v="1.2601626016260163E-2"/>
    <n v="3.0317552257820286"/>
    <n v="18.970231707317073"/>
    <n v="29432"/>
    <n v="0.67"/>
    <n v="7.2000000000000008E-2"/>
    <s v="потенциал"/>
    <n v="4.8275651381683389E-2"/>
    <s v="потенциал"/>
    <x v="847"/>
    <x v="9"/>
  </r>
  <r>
    <n v="1116"/>
    <s v="70"/>
    <s v="Томская"/>
    <s v="КЕДРОВЫЙ"/>
    <n v="2451"/>
    <n v="0"/>
    <n v="0"/>
    <n v="0"/>
    <n v="157"/>
    <n v="8"/>
    <n v="1"/>
    <n v="3"/>
    <n v="7"/>
    <n v="15"/>
    <n v="3"/>
    <n v="6"/>
    <n v="1"/>
    <n v="1"/>
    <n v="66"/>
    <n v="167"/>
    <n v="198574.59007549999"/>
    <n v="36986.21"/>
    <n v="21549"/>
    <n v="67"/>
    <n v="7.6"/>
    <n v="0.94011976047904189"/>
    <n v="4.790419161676647E-2"/>
    <n v="5.9880239520958087E-3"/>
    <n v="4.5454545454545456E-2"/>
    <n v="0.10606060606060606"/>
    <n v="0.22727272727272727"/>
    <n v="4.5454545454545456E-2"/>
    <n v="9.0909090909090912E-2"/>
    <n v="1.5151515151515152E-2"/>
    <n v="1.5151515151515152E-2"/>
    <n v="2.6927784577723379E-2"/>
    <n v="6.8135454916360666E-2"/>
    <n v="81.017784608527123"/>
    <n v="15.090252957976336"/>
    <n v="21549"/>
    <n v="0.67"/>
    <n v="7.5999999999999998E-2"/>
    <s v="потенциал"/>
    <n v="4.8991176808558419E-2"/>
    <s v="потенциал"/>
    <x v="848"/>
    <x v="5"/>
  </r>
  <r>
    <n v="1117"/>
    <s v="37"/>
    <s v="Ивановская"/>
    <s v="ПЛЕС"/>
    <n v="2341"/>
    <n v="0"/>
    <n v="0"/>
    <n v="0"/>
    <n v="25"/>
    <n v="0"/>
    <n v="0"/>
    <n v="0"/>
    <n v="1"/>
    <n v="1"/>
    <n v="0"/>
    <n v="1"/>
    <n v="0"/>
    <n v="0"/>
    <n v="9"/>
    <n v="25"/>
    <n v="962.523405287939"/>
    <n v="0"/>
    <n v="20409"/>
    <n v="67.099999999999994"/>
    <n v="4.3"/>
    <n v="1"/>
    <n v="0"/>
    <n v="0"/>
    <n v="0"/>
    <n v="0.1111111111111111"/>
    <n v="0.1111111111111111"/>
    <n v="0"/>
    <n v="0.1111111111111111"/>
    <n v="0"/>
    <n v="0"/>
    <n v="3.8445108927808629E-3"/>
    <n v="1.0679196924391286E-2"/>
    <n v="0.41115907957622339"/>
    <n v="0"/>
    <n v="20409"/>
    <n v="0.67099999999999993"/>
    <n v="4.2999999999999997E-2"/>
    <s v="потенциал"/>
    <n v="6.2447674634600124E-2"/>
    <s v="потенциал"/>
    <x v="849"/>
    <x v="6"/>
  </r>
  <r>
    <n v="1118"/>
    <s v="52"/>
    <s v="Нижегородская"/>
    <s v="ГОРБАТОВ"/>
    <n v="2278"/>
    <n v="0"/>
    <n v="0"/>
    <n v="0"/>
    <n v="69"/>
    <n v="2"/>
    <n v="0"/>
    <n v="3"/>
    <n v="0"/>
    <n v="11"/>
    <n v="1"/>
    <n v="6"/>
    <n v="0"/>
    <n v="0"/>
    <n v="22"/>
    <n v="74"/>
    <n v="9272.4050428652699"/>
    <n v="41755.595000000001"/>
    <n v="27930"/>
    <n v="70.400000000000006"/>
    <n v="4.2"/>
    <n v="0.93243243243243246"/>
    <n v="2.7027027027027029E-2"/>
    <n v="0"/>
    <n v="0.13636363636363635"/>
    <n v="0"/>
    <n v="0.5"/>
    <n v="4.5454545454545456E-2"/>
    <n v="0.27272727272727271"/>
    <n v="0"/>
    <n v="0"/>
    <n v="9.6575943810359964E-3"/>
    <n v="3.2484635645302899E-2"/>
    <n v="4.0704148563938851"/>
    <n v="18.329936347673399"/>
    <n v="27930"/>
    <n v="0.70400000000000007"/>
    <n v="4.2000000000000003E-2"/>
    <s v="потенциал"/>
    <n v="3.8691512280848654E-2"/>
    <s v="потенциал"/>
    <x v="850"/>
    <x v="7"/>
  </r>
  <r>
    <n v="1119"/>
    <s v="24"/>
    <s v="Красноярский"/>
    <s v="АРТЕМОВСК"/>
    <n v="2180"/>
    <n v="0"/>
    <n v="0"/>
    <n v="0"/>
    <n v="34"/>
    <n v="3"/>
    <n v="0"/>
    <n v="3"/>
    <n v="2"/>
    <n v="4"/>
    <n v="0"/>
    <n v="3"/>
    <n v="1"/>
    <n v="0"/>
    <n v="14"/>
    <n v="37"/>
    <n v="27667.324429515898"/>
    <n v="76626.289999999994"/>
    <n v="24806"/>
    <n v="69.599999999999994"/>
    <n v="5"/>
    <n v="0.91891891891891897"/>
    <n v="8.1081081081081086E-2"/>
    <n v="0"/>
    <n v="0.21428571428571427"/>
    <n v="0.14285714285714285"/>
    <n v="0.2857142857142857"/>
    <n v="0"/>
    <n v="0.21428571428571427"/>
    <n v="7.1428571428571425E-2"/>
    <n v="0"/>
    <n v="6.4220183486238536E-3"/>
    <n v="1.6972477064220184E-2"/>
    <n v="12.691433224548577"/>
    <n v="35.149674311926603"/>
    <n v="24806"/>
    <n v="0.69599999999999995"/>
    <n v="0.05"/>
    <s v="потенциал"/>
    <n v="3.8691512280848654E-2"/>
    <s v="потенциал"/>
    <x v="851"/>
    <x v="7"/>
  </r>
  <r>
    <n v="1120"/>
    <s v="51"/>
    <s v="Мурманская"/>
    <s v="ОСТРОВНОЙ"/>
    <n v="2177"/>
    <n v="0"/>
    <n v="0"/>
    <n v="0"/>
    <n v="115"/>
    <n v="7"/>
    <n v="2"/>
    <n v="6"/>
    <n v="8"/>
    <n v="4"/>
    <n v="4"/>
    <n v="8"/>
    <n v="1"/>
    <n v="1"/>
    <n v="40"/>
    <n v="124"/>
    <n v="346945.605897128"/>
    <n v="65282.400000000001"/>
    <n v="34149"/>
    <n v="74.2"/>
    <n v="6.7"/>
    <n v="0.92741935483870963"/>
    <n v="5.6451612903225805E-2"/>
    <n v="1.6129032258064516E-2"/>
    <n v="0.15"/>
    <n v="0.2"/>
    <n v="0.1"/>
    <n v="0.1"/>
    <n v="0.2"/>
    <n v="2.5000000000000001E-2"/>
    <n v="2.5000000000000001E-2"/>
    <n v="1.8373909049150206E-2"/>
    <n v="5.6959118052365643E-2"/>
    <n v="159.36867519390353"/>
    <n v="29.987322002756088"/>
    <n v="34149"/>
    <n v="0.74199999999999999"/>
    <n v="6.7000000000000004E-2"/>
    <s v="потенциал"/>
    <n v="5.6072747445950068E-2"/>
    <s v="потенциал"/>
    <x v="852"/>
    <x v="8"/>
  </r>
  <r>
    <n v="1121"/>
    <s v="65"/>
    <s v="Сахалинская"/>
    <s v="КУРИЛЬСК"/>
    <n v="2070"/>
    <n v="0"/>
    <n v="0"/>
    <n v="0"/>
    <n v="19"/>
    <n v="2"/>
    <n v="0"/>
    <n v="0"/>
    <n v="0"/>
    <n v="3"/>
    <n v="2"/>
    <n v="5"/>
    <n v="1"/>
    <n v="1"/>
    <n v="13"/>
    <n v="21"/>
    <n v="6212.6177198985297"/>
    <n v="14972"/>
    <n v="44690"/>
    <n v="72.3"/>
    <n v="6.5"/>
    <n v="0.90476190476190477"/>
    <n v="9.5238095238095233E-2"/>
    <n v="0"/>
    <n v="0"/>
    <n v="0"/>
    <n v="0.23076923076923078"/>
    <n v="0.15384615384615385"/>
    <n v="0.38461538461538464"/>
    <n v="7.6923076923076927E-2"/>
    <n v="7.6923076923076927E-2"/>
    <n v="6.2801932367149756E-3"/>
    <n v="1.0144927536231883E-2"/>
    <n v="3.0012645989847968"/>
    <n v="7.2328502415458935"/>
    <n v="44690"/>
    <n v="0.72299999999999998"/>
    <n v="6.5000000000000002E-2"/>
    <s v="потенциал"/>
    <n v="9.4586223681889375E-2"/>
    <s v="потенциал"/>
    <x v="853"/>
    <x v="4"/>
  </r>
  <r>
    <n v="1122"/>
    <s v="39"/>
    <s v="Калининградская"/>
    <s v="ПРИМОРСК"/>
    <n v="1956"/>
    <n v="0"/>
    <n v="0"/>
    <n v="0"/>
    <n v="121"/>
    <n v="10"/>
    <n v="0"/>
    <n v="7"/>
    <n v="12"/>
    <n v="11"/>
    <n v="4"/>
    <n v="13"/>
    <n v="0"/>
    <n v="0"/>
    <n v="47"/>
    <n v="131"/>
    <n v="1187.3312183917001"/>
    <n v="87840.5"/>
    <n v="22994"/>
    <n v="71.3"/>
    <n v="5.4"/>
    <n v="0.92366412213740456"/>
    <n v="7.6335877862595422E-2"/>
    <n v="0"/>
    <n v="0.14893617021276595"/>
    <n v="0.25531914893617019"/>
    <n v="0.23404255319148937"/>
    <n v="8.5106382978723402E-2"/>
    <n v="0.27659574468085107"/>
    <n v="0"/>
    <n v="0"/>
    <n v="2.4028629856850715E-2"/>
    <n v="6.6973415132924333E-2"/>
    <n v="0.60702005030250517"/>
    <n v="44.908231083844584"/>
    <n v="22994"/>
    <n v="0.71299999999999997"/>
    <n v="5.4000000000000006E-2"/>
    <s v="потенциал"/>
    <n v="3.8691512280848654E-2"/>
    <s v="потенциал"/>
    <x v="854"/>
    <x v="7"/>
  </r>
  <r>
    <n v="1123"/>
    <s v="14"/>
    <s v="Саха /Якутия/"/>
    <s v="ВЕРХОЯНСК"/>
    <n v="1311"/>
    <n v="0"/>
    <n v="0"/>
    <n v="0"/>
    <n v="41"/>
    <n v="3"/>
    <n v="0"/>
    <n v="2"/>
    <n v="4"/>
    <n v="12"/>
    <n v="2"/>
    <n v="7"/>
    <n v="0"/>
    <n v="0"/>
    <n v="32"/>
    <n v="44"/>
    <n v="29176.5708134952"/>
    <n v="61796.2"/>
    <n v="34205"/>
    <n v="70.599999999999994"/>
    <n v="7.4"/>
    <n v="0.93181818181818177"/>
    <n v="6.8181818181818177E-2"/>
    <n v="0"/>
    <n v="6.25E-2"/>
    <n v="0.125"/>
    <n v="0.375"/>
    <n v="6.25E-2"/>
    <n v="0.21875"/>
    <n v="0"/>
    <n v="0"/>
    <n v="2.4408848207475211E-2"/>
    <n v="3.3562166285278416E-2"/>
    <n v="22.255202756289243"/>
    <n v="47.136689549961858"/>
    <n v="34205"/>
    <n v="0.70599999999999996"/>
    <n v="7.400000000000001E-2"/>
    <s v="потенциал"/>
    <n v="5.6072747445950068E-2"/>
    <s v="потенциал"/>
    <x v="855"/>
    <x v="8"/>
  </r>
  <r>
    <n v="1124"/>
    <s v="47"/>
    <s v="Ленинградская"/>
    <s v="ВЫСОЦК"/>
    <n v="1244"/>
    <n v="0"/>
    <n v="0"/>
    <n v="0"/>
    <n v="40"/>
    <n v="1"/>
    <n v="0"/>
    <n v="0"/>
    <n v="4"/>
    <n v="3"/>
    <n v="3"/>
    <n v="3"/>
    <n v="0"/>
    <n v="0"/>
    <n v="20"/>
    <n v="41"/>
    <n v="141911.93704475299"/>
    <n v="7708.3149999999996"/>
    <n v="20932"/>
    <n v="69.7"/>
    <n v="4.5"/>
    <n v="0.97560975609756095"/>
    <n v="2.4390243902439025E-2"/>
    <n v="0"/>
    <n v="0"/>
    <n v="0.2"/>
    <n v="0.15"/>
    <n v="0.15"/>
    <n v="0.15"/>
    <n v="0"/>
    <n v="0"/>
    <n v="1.607717041800643E-2"/>
    <n v="3.295819935691318E-2"/>
    <n v="114.07711981089469"/>
    <n v="6.1963946945337618"/>
    <n v="20932"/>
    <n v="0.69700000000000006"/>
    <n v="4.4999999999999998E-2"/>
    <s v="потенциал"/>
    <n v="6.2447674634600124E-2"/>
    <s v="потенциал"/>
    <x v="856"/>
    <x v="6"/>
  </r>
  <r>
    <n v="1125"/>
    <s v="71"/>
    <s v="Тульская"/>
    <s v="ЧЕКАЛИН"/>
    <n v="994"/>
    <n v="0"/>
    <n v="0"/>
    <n v="0"/>
    <n v="23"/>
    <n v="0"/>
    <n v="1"/>
    <n v="0"/>
    <n v="0"/>
    <n v="1"/>
    <n v="0"/>
    <n v="4"/>
    <n v="0"/>
    <n v="1"/>
    <n v="7"/>
    <n v="24"/>
    <n v="1838.5269977999501"/>
    <n v="54162.13"/>
    <n v="23040"/>
    <n v="68.5"/>
    <n v="4.0999999999999996"/>
    <n v="0.95833333333333337"/>
    <n v="0"/>
    <n v="4.1666666666666664E-2"/>
    <n v="0"/>
    <n v="0"/>
    <n v="0.14285714285714285"/>
    <n v="0"/>
    <n v="0.5714285714285714"/>
    <n v="0"/>
    <n v="0.14285714285714285"/>
    <n v="7.0422535211267607E-3"/>
    <n v="2.4144869215291749E-2"/>
    <n v="1.8496247462776159"/>
    <n v="54.489064386317906"/>
    <n v="23040"/>
    <n v="0.68500000000000005"/>
    <n v="4.0999999999999995E-2"/>
    <s v="потенциал"/>
    <n v="3.8691512280848654E-2"/>
    <s v="потенциал"/>
    <x v="857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14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E12" firstHeaderRow="0" firstDataRow="1" firstDataCol="1" rowPageCount="1" colPageCount="1"/>
  <pivotFields count="47">
    <pivotField dataField="1" showAll="0"/>
    <pivotField showAll="0"/>
    <pivotField showAll="0"/>
    <pivotField showAll="0"/>
    <pivotField dataField="1"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2" showAll="0"/>
    <pivotField showAll="0"/>
    <pivotField showAll="0"/>
    <pivotField showAll="0" defaultSubtotal="0"/>
    <pivotField showAll="0" defaultSubtotal="0"/>
    <pivotField showAll="0" defaultSubtotal="0"/>
    <pivotField axis="axisPage" numFmtId="43" multipleItemSelectionAllowed="1" showAll="0" defaultSubtotal="0">
      <items count="858">
        <item h="1" x="0"/>
        <item x="857"/>
        <item x="854"/>
        <item x="856"/>
        <item x="851"/>
        <item x="850"/>
        <item x="855"/>
        <item x="848"/>
        <item x="844"/>
        <item x="849"/>
        <item x="838"/>
        <item x="837"/>
        <item x="835"/>
        <item x="852"/>
        <item x="840"/>
        <item x="833"/>
        <item x="832"/>
        <item x="828"/>
        <item x="827"/>
        <item x="847"/>
        <item x="825"/>
        <item x="822"/>
        <item x="830"/>
        <item x="826"/>
        <item x="845"/>
        <item x="819"/>
        <item x="824"/>
        <item x="823"/>
        <item x="818"/>
        <item x="817"/>
        <item x="841"/>
        <item x="811"/>
        <item x="809"/>
        <item x="839"/>
        <item x="808"/>
        <item x="806"/>
        <item x="804"/>
        <item x="803"/>
        <item x="801"/>
        <item x="813"/>
        <item x="843"/>
        <item x="834"/>
        <item x="797"/>
        <item x="842"/>
        <item x="831"/>
        <item x="788"/>
        <item x="802"/>
        <item x="836"/>
        <item x="782"/>
        <item x="781"/>
        <item x="780"/>
        <item x="777"/>
        <item x="775"/>
        <item x="768"/>
        <item x="821"/>
        <item x="765"/>
        <item x="760"/>
        <item x="776"/>
        <item x="816"/>
        <item x="758"/>
        <item x="815"/>
        <item x="771"/>
        <item x="750"/>
        <item x="770"/>
        <item x="810"/>
        <item x="767"/>
        <item x="737"/>
        <item x="736"/>
        <item x="807"/>
        <item x="735"/>
        <item x="805"/>
        <item x="729"/>
        <item x="727"/>
        <item x="725"/>
        <item x="756"/>
        <item x="755"/>
        <item x="800"/>
        <item x="715"/>
        <item x="799"/>
        <item x="749"/>
        <item x="707"/>
        <item x="745"/>
        <item x="795"/>
        <item x="704"/>
        <item x="794"/>
        <item x="814"/>
        <item x="793"/>
        <item x="734"/>
        <item x="820"/>
        <item x="733"/>
        <item x="791"/>
        <item x="790"/>
        <item x="789"/>
        <item x="787"/>
        <item x="721"/>
        <item x="786"/>
        <item x="685"/>
        <item x="681"/>
        <item x="680"/>
        <item x="784"/>
        <item x="677"/>
        <item x="783"/>
        <item x="710"/>
        <item x="669"/>
        <item x="664"/>
        <item x="663"/>
        <item x="778"/>
        <item x="661"/>
        <item x="660"/>
        <item x="702"/>
        <item x="701"/>
        <item x="659"/>
        <item x="657"/>
        <item x="656"/>
        <item x="652"/>
        <item x="650"/>
        <item x="698"/>
        <item x="695"/>
        <item x="692"/>
        <item x="691"/>
        <item x="647"/>
        <item x="773"/>
        <item x="772"/>
        <item x="792"/>
        <item x="853"/>
        <item x="688"/>
        <item x="646"/>
        <item x="686"/>
        <item x="683"/>
        <item x="682"/>
        <item x="769"/>
        <item x="796"/>
        <item x="634"/>
        <item x="764"/>
        <item x="785"/>
        <item x="763"/>
        <item x="670"/>
        <item x="761"/>
        <item x="628"/>
        <item x="626"/>
        <item x="759"/>
        <item x="658"/>
        <item x="655"/>
        <item x="754"/>
        <item x="613"/>
        <item x="751"/>
        <item x="644"/>
        <item x="610"/>
        <item x="608"/>
        <item x="641"/>
        <item x="607"/>
        <item x="748"/>
        <item x="746"/>
        <item x="639"/>
        <item x="774"/>
        <item x="601"/>
        <item x="741"/>
        <item x="738"/>
        <item x="599"/>
        <item x="732"/>
        <item x="595"/>
        <item x="731"/>
        <item x="627"/>
        <item x="625"/>
        <item x="592"/>
        <item x="779"/>
        <item x="623"/>
        <item x="591"/>
        <item x="846"/>
        <item x="728"/>
        <item x="585"/>
        <item x="583"/>
        <item x="582"/>
        <item x="723"/>
        <item x="579"/>
        <item x="619"/>
        <item x="720"/>
        <item x="578"/>
        <item x="615"/>
        <item x="574"/>
        <item x="717"/>
        <item x="571"/>
        <item x="611"/>
        <item x="714"/>
        <item x="568"/>
        <item x="711"/>
        <item x="606"/>
        <item x="564"/>
        <item x="605"/>
        <item x="551"/>
        <item x="597"/>
        <item x="700"/>
        <item x="596"/>
        <item x="762"/>
        <item x="543"/>
        <item x="697"/>
        <item x="744"/>
        <item x="757"/>
        <item x="743"/>
        <item x="694"/>
        <item x="742"/>
        <item x="693"/>
        <item x="740"/>
        <item x="753"/>
        <item x="589"/>
        <item x="588"/>
        <item x="535"/>
        <item x="577"/>
        <item x="730"/>
        <item x="747"/>
        <item x="527"/>
        <item x="526"/>
        <item x="678"/>
        <item x="673"/>
        <item x="521"/>
        <item x="739"/>
        <item x="672"/>
        <item x="567"/>
        <item x="722"/>
        <item x="724"/>
        <item x="566"/>
        <item x="517"/>
        <item x="719"/>
        <item x="562"/>
        <item x="560"/>
        <item x="668"/>
        <item x="718"/>
        <item x="665"/>
        <item x="555"/>
        <item x="716"/>
        <item x="712"/>
        <item x="510"/>
        <item x="547"/>
        <item x="726"/>
        <item x="542"/>
        <item x="651"/>
        <item x="706"/>
        <item x="541"/>
        <item x="539"/>
        <item x="705"/>
        <item x="648"/>
        <item x="645"/>
        <item x="643"/>
        <item x="642"/>
        <item x="495"/>
        <item x="699"/>
        <item x="491"/>
        <item x="488"/>
        <item x="486"/>
        <item x="529"/>
        <item x="696"/>
        <item x="638"/>
        <item x="524"/>
        <item x="478"/>
        <item x="477"/>
        <item x="713"/>
        <item x="475"/>
        <item x="636"/>
        <item x="690"/>
        <item x="703"/>
        <item x="689"/>
        <item x="518"/>
        <item x="708"/>
        <item x="467"/>
        <item x="465"/>
        <item x="631"/>
        <item x="629"/>
        <item x="460"/>
        <item x="674"/>
        <item x="624"/>
        <item x="676"/>
        <item x="671"/>
        <item x="618"/>
        <item x="687"/>
        <item x="503"/>
        <item x="617"/>
        <item x="500"/>
        <item x="496"/>
        <item x="662"/>
        <item x="609"/>
        <item x="493"/>
        <item x="684"/>
        <item x="654"/>
        <item x="649"/>
        <item x="603"/>
        <item x="432"/>
        <item x="675"/>
        <item x="602"/>
        <item x="666"/>
        <item x="431"/>
        <item x="471"/>
        <item x="466"/>
        <item x="594"/>
        <item x="653"/>
        <item x="418"/>
        <item x="458"/>
        <item x="590"/>
        <item x="417"/>
        <item x="587"/>
        <item x="416"/>
        <item x="581"/>
        <item x="446"/>
        <item x="573"/>
        <item x="404"/>
        <item x="570"/>
        <item x="569"/>
        <item x="443"/>
        <item x="442"/>
        <item x="621"/>
        <item x="620"/>
        <item x="633"/>
        <item x="437"/>
        <item x="565"/>
        <item x="632"/>
        <item x="640"/>
        <item x="393"/>
        <item x="561"/>
        <item x="434"/>
        <item x="433"/>
        <item x="559"/>
        <item x="614"/>
        <item x="612"/>
        <item x="557"/>
        <item x="637"/>
        <item x="554"/>
        <item x="635"/>
        <item x="430"/>
        <item x="549"/>
        <item x="425"/>
        <item x="383"/>
        <item x="382"/>
        <item x="381"/>
        <item x="544"/>
        <item x="630"/>
        <item x="378"/>
        <item x="829"/>
        <item x="604"/>
        <item x="377"/>
        <item x="419"/>
        <item x="537"/>
        <item x="415"/>
        <item x="622"/>
        <item x="534"/>
        <item x="598"/>
        <item x="533"/>
        <item x="530"/>
        <item x="616"/>
        <item x="528"/>
        <item x="593"/>
        <item x="522"/>
        <item x="361"/>
        <item x="360"/>
        <item x="398"/>
        <item x="396"/>
        <item x="600"/>
        <item x="580"/>
        <item x="355"/>
        <item x="515"/>
        <item x="391"/>
        <item x="576"/>
        <item x="514"/>
        <item x="513"/>
        <item x="389"/>
        <item x="388"/>
        <item x="344"/>
        <item x="343"/>
        <item x="342"/>
        <item x="506"/>
        <item x="379"/>
        <item x="504"/>
        <item x="558"/>
        <item x="376"/>
        <item x="556"/>
        <item x="333"/>
        <item x="553"/>
        <item x="586"/>
        <item x="373"/>
        <item x="329"/>
        <item x="548"/>
        <item x="370"/>
        <item x="546"/>
        <item x="545"/>
        <item x="487"/>
        <item x="369"/>
        <item x="575"/>
        <item x="572"/>
        <item x="540"/>
        <item x="483"/>
        <item x="480"/>
        <item x="476"/>
        <item x="364"/>
        <item x="474"/>
        <item x="316"/>
        <item x="315"/>
        <item x="359"/>
        <item x="470"/>
        <item x="307"/>
        <item x="523"/>
        <item x="552"/>
        <item x="301"/>
        <item x="538"/>
        <item x="550"/>
        <item x="347"/>
        <item x="456"/>
        <item x="520"/>
        <item x="299"/>
        <item x="341"/>
        <item x="454"/>
        <item x="452"/>
        <item x="451"/>
        <item x="337"/>
        <item x="812"/>
        <item x="531"/>
        <item x="512"/>
        <item x="536"/>
        <item x="330"/>
        <item x="525"/>
        <item x="511"/>
        <item x="444"/>
        <item x="509"/>
        <item x="441"/>
        <item x="440"/>
        <item x="532"/>
        <item x="508"/>
        <item x="438"/>
        <item x="322"/>
        <item x="519"/>
        <item x="277"/>
        <item x="499"/>
        <item x="498"/>
        <item x="497"/>
        <item x="272"/>
        <item x="429"/>
        <item x="428"/>
        <item x="516"/>
        <item x="489"/>
        <item x="422"/>
        <item x="484"/>
        <item x="481"/>
        <item x="262"/>
        <item x="479"/>
        <item x="261"/>
        <item x="258"/>
        <item x="473"/>
        <item x="414"/>
        <item x="413"/>
        <item x="254"/>
        <item x="411"/>
        <item x="507"/>
        <item x="296"/>
        <item x="408"/>
        <item x="505"/>
        <item x="494"/>
        <item x="243"/>
        <item x="406"/>
        <item x="501"/>
        <item x="490"/>
        <item x="240"/>
        <item x="461"/>
        <item x="798"/>
        <item x="459"/>
        <item x="237"/>
        <item x="402"/>
        <item x="400"/>
        <item x="236"/>
        <item x="399"/>
        <item x="285"/>
        <item x="453"/>
        <item x="492"/>
        <item x="450"/>
        <item x="485"/>
        <item x="392"/>
        <item x="447"/>
        <item x="482"/>
        <item x="273"/>
        <item x="387"/>
        <item x="224"/>
        <item x="472"/>
        <item x="268"/>
        <item x="469"/>
        <item x="457"/>
        <item x="384"/>
        <item x="468"/>
        <item x="436"/>
        <item x="380"/>
        <item x="220"/>
        <item x="464"/>
        <item x="463"/>
        <item x="462"/>
        <item x="435"/>
        <item x="260"/>
        <item x="455"/>
        <item x="255"/>
        <item x="427"/>
        <item x="372"/>
        <item x="212"/>
        <item x="449"/>
        <item x="424"/>
        <item x="247"/>
        <item x="423"/>
        <item x="421"/>
        <item x="439"/>
        <item x="239"/>
        <item x="420"/>
        <item x="238"/>
        <item x="367"/>
        <item x="445"/>
        <item x="202"/>
        <item x="362"/>
        <item x="232"/>
        <item x="229"/>
        <item x="409"/>
        <item x="227"/>
        <item x="353"/>
        <item x="352"/>
        <item x="226"/>
        <item x="348"/>
        <item x="426"/>
        <item x="345"/>
        <item x="397"/>
        <item x="395"/>
        <item x="218"/>
        <item x="394"/>
        <item x="192"/>
        <item x="407"/>
        <item x="215"/>
        <item x="332"/>
        <item x="390"/>
        <item x="386"/>
        <item x="385"/>
        <item x="766"/>
        <item x="186"/>
        <item x="410"/>
        <item x="401"/>
        <item x="325"/>
        <item x="210"/>
        <item x="323"/>
        <item x="184"/>
        <item x="405"/>
        <item x="375"/>
        <item x="319"/>
        <item x="374"/>
        <item x="201"/>
        <item x="178"/>
        <item x="199"/>
        <item x="176"/>
        <item x="309"/>
        <item x="172"/>
        <item x="306"/>
        <item x="195"/>
        <item x="193"/>
        <item x="365"/>
        <item x="366"/>
        <item x="300"/>
        <item x="752"/>
        <item x="363"/>
        <item x="356"/>
        <item x="297"/>
        <item x="166"/>
        <item x="351"/>
        <item x="156"/>
        <item x="371"/>
        <item x="340"/>
        <item x="152"/>
        <item x="358"/>
        <item x="282"/>
        <item x="357"/>
        <item x="339"/>
        <item x="280"/>
        <item x="149"/>
        <item x="368"/>
        <item x="278"/>
        <item x="144"/>
        <item x="334"/>
        <item x="271"/>
        <item x="328"/>
        <item x="326"/>
        <item x="346"/>
        <item x="321"/>
        <item x="320"/>
        <item x="350"/>
        <item x="349"/>
        <item x="130"/>
        <item x="259"/>
        <item x="336"/>
        <item x="317"/>
        <item x="314"/>
        <item x="251"/>
        <item x="250"/>
        <item x="249"/>
        <item x="313"/>
        <item x="311"/>
        <item x="338"/>
        <item x="244"/>
        <item x="120"/>
        <item x="709"/>
        <item x="308"/>
        <item x="305"/>
        <item x="335"/>
        <item x="302"/>
        <item x="303"/>
        <item x="331"/>
        <item x="327"/>
        <item x="148"/>
        <item x="291"/>
        <item x="289"/>
        <item x="304"/>
        <item x="287"/>
        <item x="108"/>
        <item x="286"/>
        <item x="312"/>
        <item x="284"/>
        <item x="298"/>
        <item x="310"/>
        <item x="283"/>
        <item x="281"/>
        <item x="279"/>
        <item x="105"/>
        <item x="217"/>
        <item x="216"/>
        <item x="293"/>
        <item x="276"/>
        <item x="679"/>
        <item x="292"/>
        <item x="290"/>
        <item x="270"/>
        <item x="267"/>
        <item x="266"/>
        <item x="265"/>
        <item x="294"/>
        <item x="209"/>
        <item x="208"/>
        <item x="207"/>
        <item x="263"/>
        <item x="206"/>
        <item x="205"/>
        <item x="288"/>
        <item x="667"/>
        <item x="257"/>
        <item x="275"/>
        <item x="253"/>
        <item x="200"/>
        <item x="252"/>
        <item x="97"/>
        <item x="246"/>
        <item x="197"/>
        <item x="196"/>
        <item x="113"/>
        <item x="235"/>
        <item x="256"/>
        <item x="107"/>
        <item x="264"/>
        <item x="231"/>
        <item x="228"/>
        <item x="189"/>
        <item x="225"/>
        <item x="187"/>
        <item x="219"/>
        <item x="242"/>
        <item x="241"/>
        <item x="101"/>
        <item x="99"/>
        <item x="214"/>
        <item x="98"/>
        <item x="234"/>
        <item x="233"/>
        <item x="213"/>
        <item x="222"/>
        <item x="175"/>
        <item x="96"/>
        <item x="221"/>
        <item x="203"/>
        <item x="223"/>
        <item x="78"/>
        <item x="89"/>
        <item x="162"/>
        <item x="88"/>
        <item x="75"/>
        <item x="194"/>
        <item x="159"/>
        <item x="204"/>
        <item x="211"/>
        <item x="150"/>
        <item x="191"/>
        <item x="198"/>
        <item x="145"/>
        <item x="190"/>
        <item x="140"/>
        <item x="584"/>
        <item x="135"/>
        <item x="183"/>
        <item x="182"/>
        <item x="129"/>
        <item x="181"/>
        <item x="188"/>
        <item x="55"/>
        <item x="174"/>
        <item x="121"/>
        <item x="54"/>
        <item x="563"/>
        <item x="170"/>
        <item x="74"/>
        <item x="53"/>
        <item x="52"/>
        <item x="167"/>
        <item x="185"/>
        <item x="163"/>
        <item x="69"/>
        <item x="161"/>
        <item x="68"/>
        <item x="171"/>
        <item x="158"/>
        <item x="157"/>
        <item x="179"/>
        <item x="109"/>
        <item x="168"/>
        <item x="177"/>
        <item x="155"/>
        <item x="154"/>
        <item x="106"/>
        <item x="61"/>
        <item x="173"/>
        <item x="60"/>
        <item x="147"/>
        <item x="143"/>
        <item x="169"/>
        <item x="141"/>
        <item x="142"/>
        <item x="160"/>
        <item x="139"/>
        <item x="138"/>
        <item x="137"/>
        <item x="136"/>
        <item x="164"/>
        <item x="134"/>
        <item x="131"/>
        <item x="100"/>
        <item x="51"/>
        <item x="126"/>
        <item x="153"/>
        <item x="151"/>
        <item x="124"/>
        <item x="123"/>
        <item x="122"/>
        <item x="47"/>
        <item x="146"/>
        <item x="119"/>
        <item x="46"/>
        <item x="502"/>
        <item x="94"/>
        <item x="91"/>
        <item x="117"/>
        <item x="115"/>
        <item x="116"/>
        <item x="125"/>
        <item x="133"/>
        <item x="90"/>
        <item x="32"/>
        <item x="132"/>
        <item x="128"/>
        <item x="112"/>
        <item x="42"/>
        <item x="118"/>
        <item x="82"/>
        <item x="114"/>
        <item x="448"/>
        <item x="111"/>
        <item x="110"/>
        <item x="77"/>
        <item x="102"/>
        <item x="104"/>
        <item x="103"/>
        <item x="92"/>
        <item x="29"/>
        <item x="87"/>
        <item x="64"/>
        <item x="63"/>
        <item x="412"/>
        <item x="85"/>
        <item x="62"/>
        <item x="93"/>
        <item x="86"/>
        <item x="403"/>
        <item x="83"/>
        <item x="21"/>
        <item x="84"/>
        <item x="15"/>
        <item x="81"/>
        <item x="45"/>
        <item x="80"/>
        <item x="79"/>
        <item x="67"/>
        <item x="43"/>
        <item x="76"/>
        <item x="18"/>
        <item x="17"/>
        <item x="59"/>
        <item x="354"/>
        <item x="37"/>
        <item x="72"/>
        <item x="71"/>
        <item x="35"/>
        <item x="70"/>
        <item x="11"/>
        <item x="65"/>
        <item x="33"/>
        <item x="56"/>
        <item x="50"/>
        <item x="324"/>
        <item x="58"/>
        <item x="57"/>
        <item x="318"/>
        <item x="8"/>
        <item x="49"/>
        <item x="26"/>
        <item x="48"/>
        <item x="295"/>
        <item x="38"/>
        <item x="23"/>
        <item x="41"/>
        <item x="44"/>
        <item x="39"/>
        <item x="274"/>
        <item x="40"/>
        <item x="269"/>
        <item x="34"/>
        <item x="248"/>
        <item x="245"/>
        <item x="30"/>
        <item x="31"/>
        <item x="5"/>
        <item x="230"/>
        <item x="28"/>
        <item x="27"/>
        <item x="25"/>
        <item x="19"/>
        <item x="24"/>
        <item x="22"/>
        <item x="20"/>
        <item x="14"/>
        <item x="180"/>
        <item x="16"/>
        <item x="12"/>
        <item x="165"/>
        <item x="13"/>
        <item x="10"/>
        <item x="127"/>
        <item x="3"/>
        <item x="9"/>
        <item x="6"/>
        <item x="7"/>
        <item x="4"/>
        <item x="95"/>
        <item x="73"/>
        <item x="2"/>
        <item x="66"/>
        <item x="36"/>
        <item x="1"/>
      </items>
    </pivotField>
    <pivotField axis="axisRow" showAll="0">
      <items count="16">
        <item x="14"/>
        <item x="5"/>
        <item x="10"/>
        <item x="12"/>
        <item x="0"/>
        <item x="7"/>
        <item x="9"/>
        <item x="13"/>
        <item x="2"/>
        <item x="3"/>
        <item x="11"/>
        <item x="1"/>
        <item x="8"/>
        <item x="6"/>
        <item x="4"/>
        <item t="default"/>
      </items>
    </pivotField>
  </pivotFields>
  <rowFields count="1">
    <field x="46"/>
  </rowFields>
  <rowItems count="9">
    <i>
      <x v="1"/>
    </i>
    <i>
      <x v="3"/>
    </i>
    <i>
      <x v="5"/>
    </i>
    <i>
      <x v="6"/>
    </i>
    <i>
      <x v="9"/>
    </i>
    <i>
      <x v="12"/>
    </i>
    <i>
      <x v="13"/>
    </i>
    <i>
      <x v="1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45" hier="-1"/>
  </pageFields>
  <dataFields count="4">
    <dataField name="Количество по полю number" fld="0" subtotal="count" baseField="42" baseItem="0"/>
    <dataField name="Среднее по полю POPULATION" fld="4" subtotal="average" baseField="42" baseItem="0" numFmtId="164"/>
    <dataField name="Среднее по полю PROFIT" fld="20" subtotal="average" baseField="46" baseItem="8" numFmtId="164"/>
    <dataField name="Сумма по полю PROFIT" fld="20" baseField="0" baseItem="0" numFmtId="164"/>
  </dataFields>
  <formats count="6">
    <format dxfId="67">
      <pivotArea collapsedLevelsAreSubtotals="1" fieldPosition="0">
        <references count="2">
          <reference field="4294967294" count="1" selected="0">
            <x v="0"/>
          </reference>
          <reference field="46" count="0"/>
        </references>
      </pivotArea>
    </format>
    <format dxfId="6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lass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19" sqref="D19"/>
    </sheetView>
  </sheetViews>
  <sheetFormatPr defaultRowHeight="12.75" x14ac:dyDescent="0.2"/>
  <cols>
    <col min="1" max="1" width="20.42578125" bestFit="1" customWidth="1"/>
    <col min="2" max="2" width="28.5703125" customWidth="1"/>
    <col min="3" max="3" width="31" bestFit="1" customWidth="1"/>
    <col min="4" max="4" width="25.5703125" bestFit="1" customWidth="1"/>
    <col min="5" max="5" width="23.28515625" bestFit="1" customWidth="1"/>
  </cols>
  <sheetData>
    <row r="1" spans="1:5" x14ac:dyDescent="0.2">
      <c r="A1" s="16" t="s">
        <v>1326</v>
      </c>
      <c r="B1" t="s">
        <v>1330</v>
      </c>
    </row>
    <row r="3" spans="1:5" x14ac:dyDescent="0.2">
      <c r="A3" s="16" t="s">
        <v>1315</v>
      </c>
      <c r="B3" t="s">
        <v>1318</v>
      </c>
      <c r="C3" t="s">
        <v>1317</v>
      </c>
      <c r="D3" t="s">
        <v>1329</v>
      </c>
      <c r="E3" t="s">
        <v>1328</v>
      </c>
    </row>
    <row r="4" spans="1:5" x14ac:dyDescent="0.2">
      <c r="A4" s="17">
        <v>1</v>
      </c>
      <c r="B4" s="18">
        <v>139</v>
      </c>
      <c r="C4" s="19">
        <v>36260.618705035973</v>
      </c>
      <c r="D4" s="22">
        <v>319172.86400491983</v>
      </c>
      <c r="E4" s="22">
        <v>44365028.096683852</v>
      </c>
    </row>
    <row r="5" spans="1:5" x14ac:dyDescent="0.2">
      <c r="A5" s="17">
        <v>3</v>
      </c>
      <c r="B5" s="18">
        <v>103</v>
      </c>
      <c r="C5" s="19">
        <v>56719.504854368934</v>
      </c>
      <c r="D5" s="22">
        <v>1552088.7639018157</v>
      </c>
      <c r="E5" s="22">
        <v>159865142.68188703</v>
      </c>
    </row>
    <row r="6" spans="1:5" x14ac:dyDescent="0.2">
      <c r="A6" s="17">
        <v>5</v>
      </c>
      <c r="B6" s="18">
        <v>165</v>
      </c>
      <c r="C6" s="19">
        <v>29364.896969696969</v>
      </c>
      <c r="D6" s="22">
        <v>161980.5851252584</v>
      </c>
      <c r="E6" s="22">
        <v>26726796.545667637</v>
      </c>
    </row>
    <row r="7" spans="1:5" x14ac:dyDescent="0.2">
      <c r="A7" s="17">
        <v>6</v>
      </c>
      <c r="B7" s="18">
        <v>101</v>
      </c>
      <c r="C7" s="19">
        <v>43387.425742574254</v>
      </c>
      <c r="D7" s="22">
        <v>303720.31870681327</v>
      </c>
      <c r="E7" s="22">
        <v>30675752.189388137</v>
      </c>
    </row>
    <row r="8" spans="1:5" x14ac:dyDescent="0.2">
      <c r="A8" s="17">
        <v>9</v>
      </c>
      <c r="B8" s="18">
        <v>55</v>
      </c>
      <c r="C8" s="19">
        <v>63083.818181818184</v>
      </c>
      <c r="D8" s="22">
        <v>314516.69547198823</v>
      </c>
      <c r="E8" s="22">
        <v>17298418.250959352</v>
      </c>
    </row>
    <row r="9" spans="1:5" x14ac:dyDescent="0.2">
      <c r="A9" s="17">
        <v>12</v>
      </c>
      <c r="B9" s="18">
        <v>75</v>
      </c>
      <c r="C9" s="19">
        <v>30727.533333333333</v>
      </c>
      <c r="D9" s="22">
        <v>292710.69784542423</v>
      </c>
      <c r="E9" s="22">
        <v>21953302.338406816</v>
      </c>
    </row>
    <row r="10" spans="1:5" x14ac:dyDescent="0.2">
      <c r="A10" s="17">
        <v>13</v>
      </c>
      <c r="B10" s="18">
        <v>191</v>
      </c>
      <c r="C10" s="19">
        <v>31029.256544502619</v>
      </c>
      <c r="D10" s="22">
        <v>205438.44792971466</v>
      </c>
      <c r="E10" s="22">
        <v>39238743.554575503</v>
      </c>
    </row>
    <row r="11" spans="1:5" x14ac:dyDescent="0.2">
      <c r="A11" s="17">
        <v>14</v>
      </c>
      <c r="B11" s="18">
        <v>32</v>
      </c>
      <c r="C11" s="19">
        <v>34960.8125</v>
      </c>
      <c r="D11" s="22">
        <v>286768.06594912196</v>
      </c>
      <c r="E11" s="22">
        <v>9176578.1103719026</v>
      </c>
    </row>
    <row r="12" spans="1:5" x14ac:dyDescent="0.2">
      <c r="A12" s="17" t="s">
        <v>1316</v>
      </c>
      <c r="B12" s="1">
        <v>861</v>
      </c>
      <c r="C12" s="19">
        <v>38245.275261324045</v>
      </c>
      <c r="D12" s="22">
        <v>405690.78021828138</v>
      </c>
      <c r="E12" s="22">
        <v>349299761.76794028</v>
      </c>
    </row>
    <row r="13" spans="1:5" x14ac:dyDescent="0.2">
      <c r="E1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U1126"/>
  <sheetViews>
    <sheetView tabSelected="1" zoomScale="80" zoomScaleNormal="80" workbookViewId="0">
      <selection activeCell="F1" sqref="F1"/>
    </sheetView>
  </sheetViews>
  <sheetFormatPr defaultRowHeight="12.75" x14ac:dyDescent="0.2"/>
  <cols>
    <col min="1" max="1" width="7.140625" customWidth="1"/>
    <col min="2" max="2" width="9.7109375" style="1" customWidth="1"/>
    <col min="3" max="4" width="14.140625" style="1" customWidth="1"/>
    <col min="5" max="5" width="14.140625" style="4" customWidth="1"/>
    <col min="6" max="8" width="14.140625" style="1" customWidth="1"/>
    <col min="9" max="9" width="16.42578125" style="4" customWidth="1"/>
    <col min="10" max="10" width="17.7109375" style="4" bestFit="1" customWidth="1"/>
    <col min="11" max="11" width="18.42578125" style="4" bestFit="1" customWidth="1"/>
    <col min="12" max="12" width="10.85546875" style="4" hidden="1" customWidth="1"/>
    <col min="13" max="13" width="16" style="4" hidden="1" customWidth="1"/>
    <col min="14" max="14" width="9.85546875" style="4" hidden="1" customWidth="1"/>
    <col min="15" max="15" width="11" style="4" hidden="1" customWidth="1"/>
    <col min="16" max="16" width="10.85546875" style="4" hidden="1" customWidth="1"/>
    <col min="17" max="17" width="10.7109375" style="4" hidden="1" customWidth="1"/>
    <col min="18" max="18" width="12.140625" style="4" hidden="1" customWidth="1"/>
    <col min="19" max="19" width="13.5703125" style="4" customWidth="1"/>
    <col min="20" max="20" width="16.7109375" style="4" customWidth="1"/>
    <col min="21" max="21" width="15.85546875" style="4" customWidth="1"/>
    <col min="22" max="22" width="17.42578125" style="4" customWidth="1"/>
    <col min="23" max="23" width="15.85546875" style="4" customWidth="1"/>
    <col min="24" max="24" width="17.42578125" customWidth="1"/>
    <col min="25" max="25" width="13.28515625" customWidth="1"/>
    <col min="26" max="42" width="4.42578125" customWidth="1"/>
    <col min="43" max="45" width="13.140625" customWidth="1"/>
    <col min="46" max="46" width="17" customWidth="1"/>
    <col min="47" max="47" width="10.28515625" bestFit="1" customWidth="1"/>
  </cols>
  <sheetData>
    <row r="1" spans="1:47" ht="64.5" customHeight="1" x14ac:dyDescent="0.2">
      <c r="A1" s="7" t="s">
        <v>1297</v>
      </c>
      <c r="B1" s="8" t="s">
        <v>0</v>
      </c>
      <c r="C1" s="8" t="s">
        <v>0</v>
      </c>
      <c r="D1" s="8" t="s">
        <v>1</v>
      </c>
      <c r="E1" s="9" t="s">
        <v>2</v>
      </c>
      <c r="F1" s="8" t="s">
        <v>3</v>
      </c>
      <c r="G1" s="8" t="s">
        <v>4</v>
      </c>
      <c r="H1" s="8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1293</v>
      </c>
      <c r="W1" s="9" t="s">
        <v>1294</v>
      </c>
      <c r="X1" s="8" t="s">
        <v>1295</v>
      </c>
      <c r="Y1" s="8" t="s">
        <v>1296</v>
      </c>
      <c r="Z1" s="10" t="s">
        <v>1300</v>
      </c>
      <c r="AA1" s="10" t="s">
        <v>1301</v>
      </c>
      <c r="AB1" s="10" t="s">
        <v>1302</v>
      </c>
      <c r="AC1" s="10" t="s">
        <v>1303</v>
      </c>
      <c r="AD1" s="10" t="s">
        <v>1304</v>
      </c>
      <c r="AE1" s="10" t="s">
        <v>1305</v>
      </c>
      <c r="AF1" s="10" t="s">
        <v>1306</v>
      </c>
      <c r="AG1" s="10" t="s">
        <v>1307</v>
      </c>
      <c r="AH1" s="10" t="s">
        <v>1308</v>
      </c>
      <c r="AI1" s="10" t="s">
        <v>1309</v>
      </c>
      <c r="AJ1" s="10" t="s">
        <v>1310</v>
      </c>
      <c r="AK1" s="10" t="s">
        <v>1311</v>
      </c>
      <c r="AL1" s="10" t="s">
        <v>1312</v>
      </c>
      <c r="AM1" s="10" t="s">
        <v>1313</v>
      </c>
      <c r="AN1" s="21" t="s">
        <v>1294</v>
      </c>
      <c r="AO1" s="11" t="s">
        <v>1299</v>
      </c>
      <c r="AP1" s="11" t="s">
        <v>1298</v>
      </c>
      <c r="AQ1" s="23" t="s">
        <v>1319</v>
      </c>
      <c r="AR1" s="23" t="s">
        <v>1325</v>
      </c>
      <c r="AS1" s="23" t="s">
        <v>1327</v>
      </c>
      <c r="AT1" s="23" t="s">
        <v>1331</v>
      </c>
      <c r="AU1" s="15" t="s">
        <v>1314</v>
      </c>
    </row>
    <row r="2" spans="1:47" x14ac:dyDescent="0.2">
      <c r="A2">
        <v>1</v>
      </c>
      <c r="B2" s="3" t="s">
        <v>253</v>
      </c>
      <c r="C2" s="3" t="s">
        <v>255</v>
      </c>
      <c r="D2" s="3" t="s">
        <v>254</v>
      </c>
      <c r="E2" s="20">
        <v>11514330</v>
      </c>
      <c r="F2" s="5">
        <v>0</v>
      </c>
      <c r="G2" s="5">
        <v>0</v>
      </c>
      <c r="H2" s="5">
        <v>1</v>
      </c>
      <c r="I2" s="20">
        <v>903906</v>
      </c>
      <c r="J2" s="20">
        <v>205883</v>
      </c>
      <c r="K2" s="20">
        <v>42443</v>
      </c>
      <c r="L2" s="20">
        <v>144234</v>
      </c>
      <c r="M2" s="20">
        <v>46378</v>
      </c>
      <c r="N2" s="20">
        <v>46761</v>
      </c>
      <c r="O2" s="20">
        <v>41450</v>
      </c>
      <c r="P2" s="20">
        <v>322498</v>
      </c>
      <c r="Q2" s="20">
        <v>65168</v>
      </c>
      <c r="R2" s="20">
        <v>80345</v>
      </c>
      <c r="S2" s="20">
        <v>627030</v>
      </c>
      <c r="T2" s="20">
        <v>1160525</v>
      </c>
      <c r="U2" s="20">
        <v>1033277432.96571</v>
      </c>
      <c r="V2" s="20">
        <v>7662423459.77005</v>
      </c>
      <c r="W2" s="4">
        <v>54504</v>
      </c>
      <c r="X2" s="6">
        <v>75.099999999999994</v>
      </c>
      <c r="Y2" s="6">
        <v>1.5</v>
      </c>
      <c r="Z2" s="12">
        <v>0.77887680144762073</v>
      </c>
      <c r="AA2" s="12">
        <v>0.17740505374722648</v>
      </c>
      <c r="AB2" s="12">
        <v>3.6572241011611127E-2</v>
      </c>
      <c r="AC2" s="12">
        <v>0.23002727142241999</v>
      </c>
      <c r="AD2" s="12">
        <v>7.3964563099054276E-2</v>
      </c>
      <c r="AE2" s="12">
        <v>7.457537916846084E-2</v>
      </c>
      <c r="AF2" s="12">
        <v>6.610529001802147E-2</v>
      </c>
      <c r="AG2" s="12">
        <v>0.51432626828062455</v>
      </c>
      <c r="AH2" s="12">
        <v>0.10393123136054096</v>
      </c>
      <c r="AI2" s="12">
        <v>0.12813581487329154</v>
      </c>
      <c r="AJ2" s="12">
        <v>5.4456490303821409E-2</v>
      </c>
      <c r="AK2" s="12">
        <v>0.10078962475454499</v>
      </c>
      <c r="AL2" s="12">
        <v>89.738389725299697</v>
      </c>
      <c r="AM2" s="12">
        <v>665.46846058520555</v>
      </c>
      <c r="AN2" s="13">
        <v>54504</v>
      </c>
      <c r="AO2">
        <f>X2/100</f>
        <v>0.75099999999999989</v>
      </c>
      <c r="AP2">
        <f>Y2/100</f>
        <v>1.4999999999999999E-2</v>
      </c>
      <c r="AQ2" s="24">
        <f>IF(AND(F2=0,G2=0,H2=1),S2/E2,"потенциал")</f>
        <v>5.4456490303821409E-2</v>
      </c>
      <c r="AR2" s="24" t="str">
        <f>IF(AND(F2=0,G2=0,H2=0),AVERAGEIFS($AQ$2:$AQ$1126,$AU$2:$AU$1126,AU2),"не потенциал")</f>
        <v>не потенциал</v>
      </c>
      <c r="AS2" s="4">
        <f>IF(AND(F2=0,G2=0,H2=1),U2/S2,"потенциал")</f>
        <v>1647.8915410199033</v>
      </c>
      <c r="AT2" s="26">
        <f>IFERROR(AR2*E2*AVERAGEIFS($AS$2:$AS$1126,$AU$2:$AU$1126,AU2),0)</f>
        <v>0</v>
      </c>
      <c r="AU2">
        <v>4</v>
      </c>
    </row>
    <row r="3" spans="1:47" x14ac:dyDescent="0.2">
      <c r="A3">
        <v>2</v>
      </c>
      <c r="B3" s="3" t="s">
        <v>256</v>
      </c>
      <c r="C3" s="3" t="s">
        <v>258</v>
      </c>
      <c r="D3" s="3" t="s">
        <v>262</v>
      </c>
      <c r="E3" s="20">
        <v>4848742</v>
      </c>
      <c r="F3" s="5">
        <v>0</v>
      </c>
      <c r="G3" s="5">
        <v>0</v>
      </c>
      <c r="H3" s="5">
        <v>1</v>
      </c>
      <c r="I3" s="20">
        <v>388196</v>
      </c>
      <c r="J3" s="20">
        <v>45008</v>
      </c>
      <c r="K3" s="20">
        <v>7716</v>
      </c>
      <c r="L3" s="20">
        <v>40777</v>
      </c>
      <c r="M3" s="20">
        <v>23246</v>
      </c>
      <c r="N3" s="20">
        <v>21006</v>
      </c>
      <c r="O3" s="20">
        <v>13897</v>
      </c>
      <c r="P3" s="20">
        <v>110124</v>
      </c>
      <c r="Q3" s="20">
        <v>19078</v>
      </c>
      <c r="R3" s="20">
        <v>19520</v>
      </c>
      <c r="S3" s="20">
        <v>231477</v>
      </c>
      <c r="T3" s="20">
        <v>443959</v>
      </c>
      <c r="U3" s="20">
        <v>202642035.91435799</v>
      </c>
      <c r="V3" s="20">
        <v>2033018093.5283999</v>
      </c>
      <c r="W3" s="4">
        <v>34724</v>
      </c>
      <c r="X3" s="6">
        <v>72.8</v>
      </c>
      <c r="Y3" s="6">
        <v>1.4</v>
      </c>
      <c r="Z3" s="12">
        <v>0.87439605909554707</v>
      </c>
      <c r="AA3" s="12">
        <v>0.10137873091884611</v>
      </c>
      <c r="AB3" s="12">
        <v>1.7379983286744949E-2</v>
      </c>
      <c r="AC3" s="12">
        <v>0.17616005045857688</v>
      </c>
      <c r="AD3" s="12">
        <v>0.10042466422149933</v>
      </c>
      <c r="AE3" s="12">
        <v>9.0747676875024302E-2</v>
      </c>
      <c r="AF3" s="12">
        <v>6.0036202300876543E-2</v>
      </c>
      <c r="AG3" s="12">
        <v>0.47574489042107854</v>
      </c>
      <c r="AH3" s="12">
        <v>8.2418555623236869E-2</v>
      </c>
      <c r="AI3" s="12">
        <v>8.432803259071095E-2</v>
      </c>
      <c r="AJ3" s="12">
        <v>4.7739599261004191E-2</v>
      </c>
      <c r="AK3" s="12">
        <v>9.1561687546996728E-2</v>
      </c>
      <c r="AL3" s="12">
        <v>41.792703326833639</v>
      </c>
      <c r="AM3" s="12">
        <v>419.28774381651982</v>
      </c>
      <c r="AN3" s="13">
        <v>34724</v>
      </c>
      <c r="AO3">
        <f t="shared" ref="AO3:AO66" si="0">X3/100</f>
        <v>0.72799999999999998</v>
      </c>
      <c r="AP3">
        <f t="shared" ref="AP3:AP66" si="1">Y3/100</f>
        <v>1.3999999999999999E-2</v>
      </c>
      <c r="AQ3" s="24">
        <f t="shared" ref="AQ3:AQ66" si="2">IF(AND(F3=0,G3=0,H3=1),S3/E3,"потенциал")</f>
        <v>4.7739599261004191E-2</v>
      </c>
      <c r="AR3" s="24" t="str">
        <f>IF(AND(F3=0,G3=0,H3=0),AVERAGEIFS($AQ$2:$AQ$1126,$AU$2:$AU$1126,AU3),"не потенциал")</f>
        <v>не потенциал</v>
      </c>
      <c r="AS3" s="4">
        <f t="shared" ref="AS3:AS66" si="3">IF(AND(F3=0,G3=0,H3=1),U3/S3,"потенциал")</f>
        <v>875.43054348534838</v>
      </c>
      <c r="AT3" s="26">
        <f t="shared" ref="AT3:AT66" si="4">IFERROR(AR3*E3*AVERAGEIFS($AS$2:$AS$1126,$AU$2:$AU$1126,AU3),0)</f>
        <v>0</v>
      </c>
      <c r="AU3">
        <v>11</v>
      </c>
    </row>
    <row r="4" spans="1:47" x14ac:dyDescent="0.2">
      <c r="A4">
        <v>3</v>
      </c>
      <c r="B4" s="3" t="s">
        <v>179</v>
      </c>
      <c r="C4" s="3" t="s">
        <v>181</v>
      </c>
      <c r="D4" s="3" t="s">
        <v>686</v>
      </c>
      <c r="E4" s="20">
        <v>1473737</v>
      </c>
      <c r="F4" s="5">
        <v>0</v>
      </c>
      <c r="G4" s="5">
        <v>0</v>
      </c>
      <c r="H4" s="5">
        <v>1</v>
      </c>
      <c r="I4" s="20">
        <v>210953</v>
      </c>
      <c r="J4" s="20">
        <v>38666</v>
      </c>
      <c r="K4" s="20">
        <v>5854</v>
      </c>
      <c r="L4" s="20">
        <v>27779</v>
      </c>
      <c r="M4" s="20">
        <v>12369</v>
      </c>
      <c r="N4" s="20">
        <v>12999</v>
      </c>
      <c r="O4" s="20">
        <v>14080</v>
      </c>
      <c r="P4" s="20">
        <v>64770</v>
      </c>
      <c r="Q4" s="20">
        <v>7945</v>
      </c>
      <c r="R4" s="20">
        <v>4488</v>
      </c>
      <c r="S4" s="20">
        <v>133459</v>
      </c>
      <c r="T4" s="20">
        <v>257240</v>
      </c>
      <c r="U4" s="20">
        <v>87615483.709158301</v>
      </c>
      <c r="V4" s="20">
        <v>942265614.55990005</v>
      </c>
      <c r="W4" s="4">
        <v>23110</v>
      </c>
      <c r="X4" s="6">
        <v>68.599999999999994</v>
      </c>
      <c r="Y4" s="6">
        <v>5.0999999999999996</v>
      </c>
      <c r="Z4" s="12">
        <v>0.82006297620898772</v>
      </c>
      <c r="AA4" s="12">
        <v>0.15031099362463068</v>
      </c>
      <c r="AB4" s="12">
        <v>2.2756958482351111E-2</v>
      </c>
      <c r="AC4" s="12">
        <v>0.20814632209142883</v>
      </c>
      <c r="AD4" s="12">
        <v>9.2680148959605566E-2</v>
      </c>
      <c r="AE4" s="12">
        <v>9.7400699840400423E-2</v>
      </c>
      <c r="AF4" s="12">
        <v>0.10550056571681191</v>
      </c>
      <c r="AG4" s="12">
        <v>0.4853175881731468</v>
      </c>
      <c r="AH4" s="12">
        <v>5.9531391663357289E-2</v>
      </c>
      <c r="AI4" s="12">
        <v>3.3628305322233792E-2</v>
      </c>
      <c r="AJ4" s="12">
        <v>9.0558220360892075E-2</v>
      </c>
      <c r="AK4" s="12">
        <v>0.17454946167464072</v>
      </c>
      <c r="AL4" s="12">
        <v>59.451234317356693</v>
      </c>
      <c r="AM4" s="12">
        <v>639.37162096079567</v>
      </c>
      <c r="AN4" s="13">
        <v>23110</v>
      </c>
      <c r="AO4">
        <f t="shared" si="0"/>
        <v>0.68599999999999994</v>
      </c>
      <c r="AP4">
        <f t="shared" si="1"/>
        <v>5.0999999999999997E-2</v>
      </c>
      <c r="AQ4" s="24">
        <f t="shared" si="2"/>
        <v>9.0558220360892075E-2</v>
      </c>
      <c r="AR4" s="24" t="str">
        <f>IF(AND(F4=0,G4=0,H4=0),AVERAGEIFS($AQ$2:$AQ$1126,$AU$2:$AU$1126,AU4),"не потенциал")</f>
        <v>не потенциал</v>
      </c>
      <c r="AS4" s="4">
        <f t="shared" si="3"/>
        <v>656.49737903894311</v>
      </c>
      <c r="AT4" s="26">
        <f t="shared" si="4"/>
        <v>0</v>
      </c>
      <c r="AU4">
        <v>8</v>
      </c>
    </row>
    <row r="5" spans="1:47" x14ac:dyDescent="0.2">
      <c r="A5">
        <v>4</v>
      </c>
      <c r="B5" s="3" t="s">
        <v>218</v>
      </c>
      <c r="C5" s="3" t="s">
        <v>220</v>
      </c>
      <c r="D5" s="3" t="s">
        <v>988</v>
      </c>
      <c r="E5" s="20">
        <v>1350136</v>
      </c>
      <c r="F5" s="5">
        <v>0</v>
      </c>
      <c r="G5" s="5">
        <v>0</v>
      </c>
      <c r="H5" s="5">
        <v>1</v>
      </c>
      <c r="I5" s="20">
        <v>162148</v>
      </c>
      <c r="J5" s="20">
        <v>33578</v>
      </c>
      <c r="K5" s="20">
        <v>4792</v>
      </c>
      <c r="L5" s="20">
        <v>24956</v>
      </c>
      <c r="M5" s="20">
        <v>7732</v>
      </c>
      <c r="N5" s="20">
        <v>7751</v>
      </c>
      <c r="O5" s="20">
        <v>10013</v>
      </c>
      <c r="P5" s="20">
        <v>44875</v>
      </c>
      <c r="Q5" s="20">
        <v>7085</v>
      </c>
      <c r="R5" s="20">
        <v>5630</v>
      </c>
      <c r="S5" s="20">
        <v>99118</v>
      </c>
      <c r="T5" s="20">
        <v>201905</v>
      </c>
      <c r="U5" s="20">
        <v>103695902.35174599</v>
      </c>
      <c r="V5" s="20">
        <v>925880424.01189995</v>
      </c>
      <c r="W5" s="4">
        <v>32157</v>
      </c>
      <c r="X5" s="6">
        <v>69.400000000000006</v>
      </c>
      <c r="Y5" s="6">
        <v>6.1</v>
      </c>
      <c r="Z5" s="12">
        <v>0.80309056239320475</v>
      </c>
      <c r="AA5" s="12">
        <v>0.16630593595998117</v>
      </c>
      <c r="AB5" s="12">
        <v>2.3733934276020902E-2</v>
      </c>
      <c r="AC5" s="12">
        <v>0.25178070582537987</v>
      </c>
      <c r="AD5" s="12">
        <v>7.8008030831937691E-2</v>
      </c>
      <c r="AE5" s="12">
        <v>7.8199721544018247E-2</v>
      </c>
      <c r="AF5" s="12">
        <v>0.1010210052664501</v>
      </c>
      <c r="AG5" s="12">
        <v>0.45274319497972115</v>
      </c>
      <c r="AH5" s="12">
        <v>7.1480457636352634E-2</v>
      </c>
      <c r="AI5" s="12">
        <v>5.6800984684921001E-2</v>
      </c>
      <c r="AJ5" s="12">
        <v>7.3413345025982568E-2</v>
      </c>
      <c r="AK5" s="12">
        <v>0.14954419406637554</v>
      </c>
      <c r="AL5" s="12">
        <v>76.804042223706347</v>
      </c>
      <c r="AM5" s="12">
        <v>685.76826631680069</v>
      </c>
      <c r="AN5" s="13">
        <v>32157</v>
      </c>
      <c r="AO5">
        <f t="shared" si="0"/>
        <v>0.69400000000000006</v>
      </c>
      <c r="AP5">
        <f t="shared" si="1"/>
        <v>6.0999999999999999E-2</v>
      </c>
      <c r="AQ5" s="24">
        <f t="shared" si="2"/>
        <v>7.3413345025982568E-2</v>
      </c>
      <c r="AR5" s="24" t="str">
        <f>IF(AND(F5=0,G5=0,H5=0),AVERAGEIFS($AQ$2:$AQ$1126,$AU$2:$AU$1126,AU5),"не потенциал")</f>
        <v>не потенциал</v>
      </c>
      <c r="AS5" s="4">
        <f t="shared" si="3"/>
        <v>1046.1863874548114</v>
      </c>
      <c r="AT5" s="26">
        <f t="shared" si="4"/>
        <v>0</v>
      </c>
      <c r="AU5">
        <v>8</v>
      </c>
    </row>
    <row r="6" spans="1:47" x14ac:dyDescent="0.2">
      <c r="A6">
        <v>5</v>
      </c>
      <c r="B6" s="3" t="s">
        <v>174</v>
      </c>
      <c r="C6" s="3" t="s">
        <v>176</v>
      </c>
      <c r="D6" s="3" t="s">
        <v>959</v>
      </c>
      <c r="E6" s="20">
        <v>1250615</v>
      </c>
      <c r="F6" s="5">
        <v>0</v>
      </c>
      <c r="G6" s="5">
        <v>0</v>
      </c>
      <c r="H6" s="5">
        <v>1</v>
      </c>
      <c r="I6" s="20">
        <v>127160</v>
      </c>
      <c r="J6" s="20">
        <v>20687</v>
      </c>
      <c r="K6" s="20">
        <v>3201</v>
      </c>
      <c r="L6" s="20">
        <v>11679</v>
      </c>
      <c r="M6" s="20">
        <v>6677</v>
      </c>
      <c r="N6" s="20">
        <v>8158</v>
      </c>
      <c r="O6" s="20">
        <v>5441</v>
      </c>
      <c r="P6" s="20">
        <v>35141</v>
      </c>
      <c r="Q6" s="20">
        <v>3949</v>
      </c>
      <c r="R6" s="20">
        <v>3768</v>
      </c>
      <c r="S6" s="20">
        <v>73610</v>
      </c>
      <c r="T6" s="20">
        <v>152033</v>
      </c>
      <c r="U6" s="20">
        <v>57719756.002386197</v>
      </c>
      <c r="V6" s="20">
        <v>655023109.75874996</v>
      </c>
      <c r="W6" s="4">
        <v>27930</v>
      </c>
      <c r="X6" s="6">
        <v>70.400000000000006</v>
      </c>
      <c r="Y6" s="6">
        <v>4.2</v>
      </c>
      <c r="Z6" s="12">
        <v>0.83639736109923501</v>
      </c>
      <c r="AA6" s="12">
        <v>0.13606914288345293</v>
      </c>
      <c r="AB6" s="12">
        <v>2.105463945327659E-2</v>
      </c>
      <c r="AC6" s="12">
        <v>0.15866050808314089</v>
      </c>
      <c r="AD6" s="12">
        <v>9.0707784268441782E-2</v>
      </c>
      <c r="AE6" s="12">
        <v>0.11082733324276593</v>
      </c>
      <c r="AF6" s="12">
        <v>7.3916587420187474E-2</v>
      </c>
      <c r="AG6" s="12">
        <v>0.47739437576416249</v>
      </c>
      <c r="AH6" s="12">
        <v>5.3647602227958155E-2</v>
      </c>
      <c r="AI6" s="12">
        <v>5.1188697187882083E-2</v>
      </c>
      <c r="AJ6" s="12">
        <v>5.8859041351654984E-2</v>
      </c>
      <c r="AK6" s="12">
        <v>0.12156658923809485</v>
      </c>
      <c r="AL6" s="12">
        <v>46.153097477949807</v>
      </c>
      <c r="AM6" s="12">
        <v>523.76079749463258</v>
      </c>
      <c r="AN6" s="13">
        <v>27930</v>
      </c>
      <c r="AO6">
        <f t="shared" si="0"/>
        <v>0.70400000000000007</v>
      </c>
      <c r="AP6">
        <f t="shared" si="1"/>
        <v>4.2000000000000003E-2</v>
      </c>
      <c r="AQ6" s="24">
        <f t="shared" si="2"/>
        <v>5.8859041351654984E-2</v>
      </c>
      <c r="AR6" s="24" t="str">
        <f>IF(AND(F6=0,G6=0,H6=0),AVERAGEIFS($AQ$2:$AQ$1126,$AU$2:$AU$1126,AU6),"не потенциал")</f>
        <v>не потенциал</v>
      </c>
      <c r="AS6" s="4">
        <f t="shared" si="3"/>
        <v>784.12927594601547</v>
      </c>
      <c r="AT6" s="26">
        <f t="shared" si="4"/>
        <v>0</v>
      </c>
      <c r="AU6">
        <v>8</v>
      </c>
    </row>
    <row r="7" spans="1:47" x14ac:dyDescent="0.2">
      <c r="A7">
        <v>6</v>
      </c>
      <c r="B7" s="3" t="s">
        <v>208</v>
      </c>
      <c r="C7" s="3" t="s">
        <v>210</v>
      </c>
      <c r="D7" s="3" t="s">
        <v>1256</v>
      </c>
      <c r="E7" s="20">
        <v>1164896</v>
      </c>
      <c r="F7" s="5">
        <v>0</v>
      </c>
      <c r="G7" s="5">
        <v>0</v>
      </c>
      <c r="H7" s="5">
        <v>1</v>
      </c>
      <c r="I7" s="20">
        <v>120999</v>
      </c>
      <c r="J7" s="20">
        <v>16791</v>
      </c>
      <c r="K7" s="20">
        <v>2353</v>
      </c>
      <c r="L7" s="20">
        <v>11293</v>
      </c>
      <c r="M7" s="20">
        <v>6574</v>
      </c>
      <c r="N7" s="20">
        <v>8818</v>
      </c>
      <c r="O7" s="20">
        <v>6074</v>
      </c>
      <c r="P7" s="20">
        <v>33456</v>
      </c>
      <c r="Q7" s="20">
        <v>3063</v>
      </c>
      <c r="R7" s="20">
        <v>3057</v>
      </c>
      <c r="S7" s="20">
        <v>73538</v>
      </c>
      <c r="T7" s="20">
        <v>141379</v>
      </c>
      <c r="U7" s="20">
        <v>54177546.6253796</v>
      </c>
      <c r="V7" s="20">
        <v>657310067.23915005</v>
      </c>
      <c r="W7" s="4">
        <v>26062</v>
      </c>
      <c r="X7" s="6">
        <v>70.400000000000006</v>
      </c>
      <c r="Y7" s="6">
        <v>3</v>
      </c>
      <c r="Z7" s="12">
        <v>0.85584846405760406</v>
      </c>
      <c r="AA7" s="12">
        <v>0.11876587046166687</v>
      </c>
      <c r="AB7" s="12">
        <v>1.6643207265576925E-2</v>
      </c>
      <c r="AC7" s="12">
        <v>0.153566863390356</v>
      </c>
      <c r="AD7" s="12">
        <v>8.9395958552041119E-2</v>
      </c>
      <c r="AE7" s="12">
        <v>0.11991079441921183</v>
      </c>
      <c r="AF7" s="12">
        <v>8.2596752699284723E-2</v>
      </c>
      <c r="AG7" s="12">
        <v>0.45494846201963612</v>
      </c>
      <c r="AH7" s="12">
        <v>4.1651935053985692E-2</v>
      </c>
      <c r="AI7" s="12">
        <v>4.1570344583752618E-2</v>
      </c>
      <c r="AJ7" s="12">
        <v>6.3128382276186029E-2</v>
      </c>
      <c r="AK7" s="12">
        <v>0.12136619921435046</v>
      </c>
      <c r="AL7" s="12">
        <v>46.50848369758296</v>
      </c>
      <c r="AM7" s="12">
        <v>564.26502214717027</v>
      </c>
      <c r="AN7" s="13">
        <v>26062</v>
      </c>
      <c r="AO7">
        <f t="shared" si="0"/>
        <v>0.70400000000000007</v>
      </c>
      <c r="AP7">
        <f t="shared" si="1"/>
        <v>0.03</v>
      </c>
      <c r="AQ7" s="24">
        <f t="shared" si="2"/>
        <v>6.3128382276186029E-2</v>
      </c>
      <c r="AR7" s="24" t="str">
        <f>IF(AND(F7=0,G7=0,H7=0),AVERAGEIFS($AQ$2:$AQ$1126,$AU$2:$AU$1126,AU7),"не потенциал")</f>
        <v>не потенциал</v>
      </c>
      <c r="AS7" s="4">
        <f t="shared" si="3"/>
        <v>736.72858420652722</v>
      </c>
      <c r="AT7" s="26">
        <f t="shared" si="4"/>
        <v>0</v>
      </c>
      <c r="AU7">
        <v>8</v>
      </c>
    </row>
    <row r="8" spans="1:47" x14ac:dyDescent="0.2">
      <c r="A8">
        <v>7</v>
      </c>
      <c r="B8" s="3" t="s">
        <v>182</v>
      </c>
      <c r="C8" s="3" t="s">
        <v>184</v>
      </c>
      <c r="D8" s="3" t="s">
        <v>963</v>
      </c>
      <c r="E8" s="20">
        <v>1153971</v>
      </c>
      <c r="F8" s="5">
        <v>0</v>
      </c>
      <c r="G8" s="5">
        <v>0</v>
      </c>
      <c r="H8" s="5">
        <v>1</v>
      </c>
      <c r="I8" s="20">
        <v>126837</v>
      </c>
      <c r="J8" s="20">
        <v>16553</v>
      </c>
      <c r="K8" s="20">
        <v>2557</v>
      </c>
      <c r="L8" s="20">
        <v>15226</v>
      </c>
      <c r="M8" s="20">
        <v>7362</v>
      </c>
      <c r="N8" s="20">
        <v>7921</v>
      </c>
      <c r="O8" s="20">
        <v>8222</v>
      </c>
      <c r="P8" s="20">
        <v>30663</v>
      </c>
      <c r="Q8" s="20">
        <v>2672</v>
      </c>
      <c r="R8" s="20">
        <v>1613</v>
      </c>
      <c r="S8" s="20">
        <v>73800</v>
      </c>
      <c r="T8" s="20">
        <v>146865</v>
      </c>
      <c r="U8" s="20">
        <v>50298885.233089797</v>
      </c>
      <c r="V8" s="20">
        <v>579744679.75740004</v>
      </c>
      <c r="W8" s="4">
        <v>24060</v>
      </c>
      <c r="X8" s="6">
        <v>69.7</v>
      </c>
      <c r="Y8" s="6">
        <v>6.7</v>
      </c>
      <c r="Z8" s="12">
        <v>0.8636298641609641</v>
      </c>
      <c r="AA8" s="12">
        <v>0.11270895039662275</v>
      </c>
      <c r="AB8" s="12">
        <v>1.7410547101079223E-2</v>
      </c>
      <c r="AC8" s="12">
        <v>0.20631436314363144</v>
      </c>
      <c r="AD8" s="12">
        <v>9.9756097560975615E-2</v>
      </c>
      <c r="AE8" s="12">
        <v>0.10733062330623307</v>
      </c>
      <c r="AF8" s="12">
        <v>0.11140921409214093</v>
      </c>
      <c r="AG8" s="12">
        <v>0.41548780487804876</v>
      </c>
      <c r="AH8" s="12">
        <v>3.6205962059620594E-2</v>
      </c>
      <c r="AI8" s="12">
        <v>2.1856368563685637E-2</v>
      </c>
      <c r="AJ8" s="12">
        <v>6.3953080276714064E-2</v>
      </c>
      <c r="AK8" s="12">
        <v>0.12726922946937141</v>
      </c>
      <c r="AL8" s="12">
        <v>43.587651018170995</v>
      </c>
      <c r="AM8" s="12">
        <v>502.39103041358931</v>
      </c>
      <c r="AN8" s="13">
        <v>24060</v>
      </c>
      <c r="AO8">
        <f t="shared" si="0"/>
        <v>0.69700000000000006</v>
      </c>
      <c r="AP8">
        <f t="shared" si="1"/>
        <v>6.7000000000000004E-2</v>
      </c>
      <c r="AQ8" s="24">
        <f t="shared" si="2"/>
        <v>6.3953080276714064E-2</v>
      </c>
      <c r="AR8" s="24" t="str">
        <f>IF(AND(F8=0,G8=0,H8=0),AVERAGEIFS($AQ$2:$AQ$1126,$AU$2:$AU$1126,AU8),"не потенциал")</f>
        <v>не потенциал</v>
      </c>
      <c r="AS8" s="4">
        <f t="shared" si="3"/>
        <v>681.5567104754715</v>
      </c>
      <c r="AT8" s="26">
        <f t="shared" si="4"/>
        <v>0</v>
      </c>
      <c r="AU8">
        <v>8</v>
      </c>
    </row>
    <row r="9" spans="1:47" x14ac:dyDescent="0.2">
      <c r="A9">
        <v>8</v>
      </c>
      <c r="B9" s="3" t="s">
        <v>56</v>
      </c>
      <c r="C9" s="3" t="s">
        <v>58</v>
      </c>
      <c r="D9" s="3" t="s">
        <v>888</v>
      </c>
      <c r="E9" s="20">
        <v>1143546</v>
      </c>
      <c r="F9" s="5">
        <v>0</v>
      </c>
      <c r="G9" s="5">
        <v>0</v>
      </c>
      <c r="H9" s="5">
        <v>1</v>
      </c>
      <c r="I9" s="20">
        <v>104166</v>
      </c>
      <c r="J9" s="20">
        <v>14372</v>
      </c>
      <c r="K9" s="20">
        <v>2189</v>
      </c>
      <c r="L9" s="20">
        <v>12426</v>
      </c>
      <c r="M9" s="20">
        <v>5087</v>
      </c>
      <c r="N9" s="20">
        <v>7594</v>
      </c>
      <c r="O9" s="20">
        <v>5326</v>
      </c>
      <c r="P9" s="20">
        <v>21566</v>
      </c>
      <c r="Q9" s="20">
        <v>3055</v>
      </c>
      <c r="R9" s="20">
        <v>1233</v>
      </c>
      <c r="S9" s="20">
        <v>56595</v>
      </c>
      <c r="T9" s="20">
        <v>121637</v>
      </c>
      <c r="U9" s="20">
        <v>39438133.546499498</v>
      </c>
      <c r="V9" s="20">
        <v>301534422.36110002</v>
      </c>
      <c r="W9" s="4">
        <v>29830</v>
      </c>
      <c r="X9" s="6">
        <v>70.900000000000006</v>
      </c>
      <c r="Y9" s="6">
        <v>3.9</v>
      </c>
      <c r="Z9" s="12">
        <v>0.85636771705977621</v>
      </c>
      <c r="AA9" s="12">
        <v>0.11815483775495943</v>
      </c>
      <c r="AB9" s="12">
        <v>1.7996168928862105E-2</v>
      </c>
      <c r="AC9" s="12">
        <v>0.21956003180492975</v>
      </c>
      <c r="AD9" s="12">
        <v>8.9884265394469476E-2</v>
      </c>
      <c r="AE9" s="12">
        <v>0.13418146479370968</v>
      </c>
      <c r="AF9" s="12">
        <v>9.4107253290926757E-2</v>
      </c>
      <c r="AG9" s="12">
        <v>0.38105839738492797</v>
      </c>
      <c r="AH9" s="12">
        <v>5.3980033571870305E-2</v>
      </c>
      <c r="AI9" s="12">
        <v>2.1786376888417704E-2</v>
      </c>
      <c r="AJ9" s="12">
        <v>4.9490794423661139E-2</v>
      </c>
      <c r="AK9" s="12">
        <v>0.10636826153036258</v>
      </c>
      <c r="AL9" s="12">
        <v>34.487579464664734</v>
      </c>
      <c r="AM9" s="12">
        <v>263.68368422529574</v>
      </c>
      <c r="AN9" s="13">
        <v>29830</v>
      </c>
      <c r="AO9">
        <f t="shared" si="0"/>
        <v>0.70900000000000007</v>
      </c>
      <c r="AP9">
        <f t="shared" si="1"/>
        <v>3.9E-2</v>
      </c>
      <c r="AQ9" s="24">
        <f t="shared" si="2"/>
        <v>4.9490794423661139E-2</v>
      </c>
      <c r="AR9" s="24" t="str">
        <f>IF(AND(F9=0,G9=0,H9=0),AVERAGEIFS($AQ$2:$AQ$1126,$AU$2:$AU$1126,AU9),"не потенциал")</f>
        <v>не потенциал</v>
      </c>
      <c r="AS9" s="4">
        <f t="shared" si="3"/>
        <v>696.84837081896808</v>
      </c>
      <c r="AT9" s="26">
        <f t="shared" si="4"/>
        <v>0</v>
      </c>
      <c r="AU9">
        <v>8</v>
      </c>
    </row>
    <row r="10" spans="1:47" x14ac:dyDescent="0.2">
      <c r="A10">
        <v>9</v>
      </c>
      <c r="B10" s="3" t="s">
        <v>243</v>
      </c>
      <c r="C10" s="3" t="s">
        <v>245</v>
      </c>
      <c r="D10" s="3" t="s">
        <v>576</v>
      </c>
      <c r="E10" s="20">
        <v>1130273</v>
      </c>
      <c r="F10" s="5">
        <v>0</v>
      </c>
      <c r="G10" s="5">
        <v>0</v>
      </c>
      <c r="H10" s="5">
        <v>1</v>
      </c>
      <c r="I10" s="20">
        <v>139699</v>
      </c>
      <c r="J10" s="20">
        <v>20307</v>
      </c>
      <c r="K10" s="20">
        <v>2829</v>
      </c>
      <c r="L10" s="20">
        <v>18252</v>
      </c>
      <c r="M10" s="20">
        <v>7064</v>
      </c>
      <c r="N10" s="20">
        <v>7570</v>
      </c>
      <c r="O10" s="20">
        <v>8492</v>
      </c>
      <c r="P10" s="20">
        <v>33610</v>
      </c>
      <c r="Q10" s="20">
        <v>4005</v>
      </c>
      <c r="R10" s="20">
        <v>2706</v>
      </c>
      <c r="S10" s="20">
        <v>81085</v>
      </c>
      <c r="T10" s="20">
        <v>163958</v>
      </c>
      <c r="U10" s="20">
        <v>71276295.426638201</v>
      </c>
      <c r="V10" s="20">
        <v>558949108.33179998</v>
      </c>
      <c r="W10" s="4">
        <v>23157</v>
      </c>
      <c r="X10" s="6">
        <v>70.400000000000006</v>
      </c>
      <c r="Y10" s="6">
        <v>6.2</v>
      </c>
      <c r="Z10" s="12">
        <v>0.8520413764500665</v>
      </c>
      <c r="AA10" s="12">
        <v>0.12385488966686591</v>
      </c>
      <c r="AB10" s="12">
        <v>1.7254418814574464E-2</v>
      </c>
      <c r="AC10" s="12">
        <v>0.22509712030585188</v>
      </c>
      <c r="AD10" s="12">
        <v>8.7118455941296177E-2</v>
      </c>
      <c r="AE10" s="12">
        <v>9.3358820990318794E-2</v>
      </c>
      <c r="AF10" s="12">
        <v>0.1047296047357711</v>
      </c>
      <c r="AG10" s="12">
        <v>0.41450329900721467</v>
      </c>
      <c r="AH10" s="12">
        <v>4.9392612690386632E-2</v>
      </c>
      <c r="AI10" s="12">
        <v>3.337238700129494E-2</v>
      </c>
      <c r="AJ10" s="12">
        <v>7.1739305459831385E-2</v>
      </c>
      <c r="AK10" s="12">
        <v>0.14506052962425892</v>
      </c>
      <c r="AL10" s="12">
        <v>63.06113251102893</v>
      </c>
      <c r="AM10" s="12">
        <v>494.52575469094631</v>
      </c>
      <c r="AN10" s="13">
        <v>23157</v>
      </c>
      <c r="AO10">
        <f t="shared" si="0"/>
        <v>0.70400000000000007</v>
      </c>
      <c r="AP10">
        <f t="shared" si="1"/>
        <v>6.2E-2</v>
      </c>
      <c r="AQ10" s="24">
        <f t="shared" si="2"/>
        <v>7.1739305459831385E-2</v>
      </c>
      <c r="AR10" s="24" t="str">
        <f>IF(AND(F10=0,G10=0,H10=0),AVERAGEIFS($AQ$2:$AQ$1126,$AU$2:$AU$1126,AU10),"не потенциал")</f>
        <v>не потенциал</v>
      </c>
      <c r="AS10" s="4">
        <f t="shared" si="3"/>
        <v>879.03182372372453</v>
      </c>
      <c r="AT10" s="26">
        <f t="shared" si="4"/>
        <v>0</v>
      </c>
      <c r="AU10">
        <v>8</v>
      </c>
    </row>
    <row r="11" spans="1:47" x14ac:dyDescent="0.2">
      <c r="A11">
        <v>10</v>
      </c>
      <c r="B11" s="3" t="s">
        <v>404</v>
      </c>
      <c r="C11" s="3" t="s">
        <v>406</v>
      </c>
      <c r="D11" s="3" t="s">
        <v>849</v>
      </c>
      <c r="E11" s="20">
        <v>1089851</v>
      </c>
      <c r="F11" s="5">
        <v>0</v>
      </c>
      <c r="G11" s="5">
        <v>0</v>
      </c>
      <c r="H11" s="5">
        <v>1</v>
      </c>
      <c r="I11" s="20">
        <v>126596</v>
      </c>
      <c r="J11" s="20">
        <v>19671</v>
      </c>
      <c r="K11" s="20">
        <v>2841</v>
      </c>
      <c r="L11" s="20">
        <v>13834</v>
      </c>
      <c r="M11" s="20">
        <v>7481</v>
      </c>
      <c r="N11" s="20">
        <v>7399</v>
      </c>
      <c r="O11" s="20">
        <v>6292</v>
      </c>
      <c r="P11" s="20">
        <v>26846</v>
      </c>
      <c r="Q11" s="20">
        <v>3351</v>
      </c>
      <c r="R11" s="20">
        <v>2516</v>
      </c>
      <c r="S11" s="20">
        <v>74781</v>
      </c>
      <c r="T11" s="20">
        <v>149781</v>
      </c>
      <c r="U11" s="20">
        <v>41848707.573989898</v>
      </c>
      <c r="V11" s="20">
        <v>425997846.17935002</v>
      </c>
      <c r="W11" s="4">
        <v>23355</v>
      </c>
      <c r="X11" s="6">
        <v>65.599999999999994</v>
      </c>
      <c r="Y11" s="6">
        <v>5.9</v>
      </c>
      <c r="Z11" s="12">
        <v>0.84520733604395748</v>
      </c>
      <c r="AA11" s="12">
        <v>0.13133174434674624</v>
      </c>
      <c r="AB11" s="12">
        <v>1.8967692831534041E-2</v>
      </c>
      <c r="AC11" s="12">
        <v>0.18499351439536782</v>
      </c>
      <c r="AD11" s="12">
        <v>0.10003877990398631</v>
      </c>
      <c r="AE11" s="12">
        <v>9.894224468782177E-2</v>
      </c>
      <c r="AF11" s="12">
        <v>8.4139019269600573E-2</v>
      </c>
      <c r="AG11" s="12">
        <v>0.35899493186772041</v>
      </c>
      <c r="AH11" s="12">
        <v>4.4810847675211617E-2</v>
      </c>
      <c r="AI11" s="12">
        <v>3.3644909803292281E-2</v>
      </c>
      <c r="AJ11" s="12">
        <v>6.8615801609577823E-2</v>
      </c>
      <c r="AK11" s="12">
        <v>0.13743254811896305</v>
      </c>
      <c r="AL11" s="12">
        <v>38.398558678195364</v>
      </c>
      <c r="AM11" s="12">
        <v>390.87714392091215</v>
      </c>
      <c r="AN11" s="13">
        <v>23355</v>
      </c>
      <c r="AO11">
        <f t="shared" si="0"/>
        <v>0.65599999999999992</v>
      </c>
      <c r="AP11">
        <f t="shared" si="1"/>
        <v>5.9000000000000004E-2</v>
      </c>
      <c r="AQ11" s="24">
        <f t="shared" si="2"/>
        <v>6.8615801609577823E-2</v>
      </c>
      <c r="AR11" s="24" t="str">
        <f>IF(AND(F11=0,G11=0,H11=0),AVERAGEIFS($AQ$2:$AQ$1126,$AU$2:$AU$1126,AU11),"не потенциал")</f>
        <v>не потенциал</v>
      </c>
      <c r="AS11" s="4">
        <f t="shared" si="3"/>
        <v>559.61684885184604</v>
      </c>
      <c r="AT11" s="26">
        <f t="shared" si="4"/>
        <v>0</v>
      </c>
      <c r="AU11">
        <v>8</v>
      </c>
    </row>
    <row r="12" spans="1:47" x14ac:dyDescent="0.2">
      <c r="A12">
        <v>11</v>
      </c>
      <c r="B12" s="3" t="s">
        <v>19</v>
      </c>
      <c r="C12" s="3" t="s">
        <v>21</v>
      </c>
      <c r="D12" s="3" t="s">
        <v>20</v>
      </c>
      <c r="E12" s="20">
        <v>1062300</v>
      </c>
      <c r="F12" s="5">
        <v>0</v>
      </c>
      <c r="G12" s="5">
        <v>0</v>
      </c>
      <c r="H12" s="5">
        <v>1</v>
      </c>
      <c r="I12" s="20">
        <v>107299</v>
      </c>
      <c r="J12" s="20">
        <v>13718</v>
      </c>
      <c r="K12" s="20">
        <v>2103</v>
      </c>
      <c r="L12" s="20">
        <v>10995</v>
      </c>
      <c r="M12" s="20">
        <v>5782</v>
      </c>
      <c r="N12" s="20">
        <v>8760</v>
      </c>
      <c r="O12" s="20">
        <v>5346</v>
      </c>
      <c r="P12" s="20">
        <v>22525</v>
      </c>
      <c r="Q12" s="20">
        <v>2433</v>
      </c>
      <c r="R12" s="20">
        <v>1652</v>
      </c>
      <c r="S12" s="20">
        <v>56102</v>
      </c>
      <c r="T12" s="20">
        <v>123961</v>
      </c>
      <c r="U12" s="20">
        <v>30439277.3958662</v>
      </c>
      <c r="V12" s="20">
        <v>395658927.74430001</v>
      </c>
      <c r="W12" s="4">
        <v>25971</v>
      </c>
      <c r="X12" s="6">
        <v>65.2</v>
      </c>
      <c r="Y12" s="6">
        <v>5.3</v>
      </c>
      <c r="Z12" s="12">
        <v>0.86558675712522481</v>
      </c>
      <c r="AA12" s="12">
        <v>0.1106638378199595</v>
      </c>
      <c r="AB12" s="12">
        <v>1.6965013189632224E-2</v>
      </c>
      <c r="AC12" s="12">
        <v>0.19598231792092974</v>
      </c>
      <c r="AD12" s="12">
        <v>0.10306227941962853</v>
      </c>
      <c r="AE12" s="12">
        <v>0.1561441659833874</v>
      </c>
      <c r="AF12" s="12">
        <v>9.5290720473423407E-2</v>
      </c>
      <c r="AG12" s="12">
        <v>0.40150083775979467</v>
      </c>
      <c r="AH12" s="12">
        <v>4.336743788100246E-2</v>
      </c>
      <c r="AI12" s="12">
        <v>2.9446365548465296E-2</v>
      </c>
      <c r="AJ12" s="12">
        <v>5.2811823402052149E-2</v>
      </c>
      <c r="AK12" s="12">
        <v>0.11669114186199755</v>
      </c>
      <c r="AL12" s="12">
        <v>28.654125384417021</v>
      </c>
      <c r="AM12" s="12">
        <v>372.45498234425304</v>
      </c>
      <c r="AN12" s="13">
        <v>25971</v>
      </c>
      <c r="AO12">
        <f t="shared" si="0"/>
        <v>0.65200000000000002</v>
      </c>
      <c r="AP12">
        <f t="shared" si="1"/>
        <v>5.2999999999999999E-2</v>
      </c>
      <c r="AQ12" s="24">
        <f t="shared" si="2"/>
        <v>5.2811823402052149E-2</v>
      </c>
      <c r="AR12" s="24" t="str">
        <f>IF(AND(F12=0,G12=0,H12=0),AVERAGEIFS($AQ$2:$AQ$1126,$AU$2:$AU$1126,AU12),"не потенциал")</f>
        <v>не потенциал</v>
      </c>
      <c r="AS12" s="4">
        <f t="shared" si="3"/>
        <v>542.57027193087947</v>
      </c>
      <c r="AT12" s="26">
        <f t="shared" si="4"/>
        <v>0</v>
      </c>
      <c r="AU12">
        <v>8</v>
      </c>
    </row>
    <row r="13" spans="1:47" x14ac:dyDescent="0.2">
      <c r="A13">
        <v>12</v>
      </c>
      <c r="B13" s="3" t="s">
        <v>105</v>
      </c>
      <c r="C13" s="3" t="s">
        <v>107</v>
      </c>
      <c r="D13" s="3" t="s">
        <v>342</v>
      </c>
      <c r="E13" s="20">
        <v>1021244</v>
      </c>
      <c r="F13" s="5">
        <v>0</v>
      </c>
      <c r="G13" s="5">
        <v>0</v>
      </c>
      <c r="H13" s="5">
        <v>1</v>
      </c>
      <c r="I13" s="20">
        <v>121380</v>
      </c>
      <c r="J13" s="20">
        <v>15172</v>
      </c>
      <c r="K13" s="20">
        <v>2120</v>
      </c>
      <c r="L13" s="20">
        <v>11781</v>
      </c>
      <c r="M13" s="20">
        <v>6057</v>
      </c>
      <c r="N13" s="20">
        <v>7005</v>
      </c>
      <c r="O13" s="20">
        <v>6051</v>
      </c>
      <c r="P13" s="20">
        <v>31904</v>
      </c>
      <c r="Q13" s="20">
        <v>2165</v>
      </c>
      <c r="R13" s="20">
        <v>2909</v>
      </c>
      <c r="S13" s="20">
        <v>68415</v>
      </c>
      <c r="T13" s="20">
        <v>139278</v>
      </c>
      <c r="U13" s="20">
        <v>38189793.800267696</v>
      </c>
      <c r="V13" s="20">
        <v>687687964.11329997</v>
      </c>
      <c r="W13" s="4">
        <v>19056</v>
      </c>
      <c r="X13" s="6">
        <v>66.900000000000006</v>
      </c>
      <c r="Y13" s="6">
        <v>6.6</v>
      </c>
      <c r="Z13" s="12">
        <v>0.87149442122948351</v>
      </c>
      <c r="AA13" s="12">
        <v>0.10893321271126812</v>
      </c>
      <c r="AB13" s="12">
        <v>1.5221355849452174E-2</v>
      </c>
      <c r="AC13" s="12">
        <v>0.17219907914930938</v>
      </c>
      <c r="AD13" s="12">
        <v>8.8533216399912296E-2</v>
      </c>
      <c r="AE13" s="12">
        <v>0.10238982679237009</v>
      </c>
      <c r="AF13" s="12">
        <v>8.8445516334137247E-2</v>
      </c>
      <c r="AG13" s="12">
        <v>0.46633048308119562</v>
      </c>
      <c r="AH13" s="12">
        <v>3.1645107067163634E-2</v>
      </c>
      <c r="AI13" s="12">
        <v>4.2519915223269748E-2</v>
      </c>
      <c r="AJ13" s="12">
        <v>6.6991825655768847E-2</v>
      </c>
      <c r="AK13" s="12">
        <v>0.13638072781822952</v>
      </c>
      <c r="AL13" s="12">
        <v>37.395366631547112</v>
      </c>
      <c r="AM13" s="12">
        <v>673.38262365634455</v>
      </c>
      <c r="AN13" s="13">
        <v>19056</v>
      </c>
      <c r="AO13">
        <f t="shared" si="0"/>
        <v>0.66900000000000004</v>
      </c>
      <c r="AP13">
        <f t="shared" si="1"/>
        <v>6.6000000000000003E-2</v>
      </c>
      <c r="AQ13" s="24">
        <f t="shared" si="2"/>
        <v>6.6991825655768847E-2</v>
      </c>
      <c r="AR13" s="24" t="str">
        <f>IF(AND(F13=0,G13=0,H13=0),AVERAGEIFS($AQ$2:$AQ$1126,$AU$2:$AU$1126,AU13),"не потенциал")</f>
        <v>не потенциал</v>
      </c>
      <c r="AS13" s="4">
        <f t="shared" si="3"/>
        <v>558.20790470317468</v>
      </c>
      <c r="AT13" s="26">
        <f t="shared" si="4"/>
        <v>0</v>
      </c>
      <c r="AU13">
        <v>8</v>
      </c>
    </row>
    <row r="14" spans="1:47" x14ac:dyDescent="0.2">
      <c r="A14">
        <v>13</v>
      </c>
      <c r="B14" s="3" t="s">
        <v>198</v>
      </c>
      <c r="C14" s="3" t="s">
        <v>200</v>
      </c>
      <c r="D14" s="3" t="s">
        <v>532</v>
      </c>
      <c r="E14" s="20">
        <v>991530</v>
      </c>
      <c r="F14" s="5">
        <v>0</v>
      </c>
      <c r="G14" s="5">
        <v>0</v>
      </c>
      <c r="H14" s="5">
        <v>1</v>
      </c>
      <c r="I14" s="20">
        <v>112907</v>
      </c>
      <c r="J14" s="20">
        <v>14142</v>
      </c>
      <c r="K14" s="20">
        <v>1975</v>
      </c>
      <c r="L14" s="20">
        <v>13055</v>
      </c>
      <c r="M14" s="20">
        <v>6826</v>
      </c>
      <c r="N14" s="20">
        <v>7066</v>
      </c>
      <c r="O14" s="20">
        <v>6615</v>
      </c>
      <c r="P14" s="20">
        <v>25316</v>
      </c>
      <c r="Q14" s="20">
        <v>2845</v>
      </c>
      <c r="R14" s="20">
        <v>1975</v>
      </c>
      <c r="S14" s="20">
        <v>64162</v>
      </c>
      <c r="T14" s="20">
        <v>129726</v>
      </c>
      <c r="U14" s="20">
        <v>34686515.868408799</v>
      </c>
      <c r="V14" s="20">
        <v>442668872.90714997</v>
      </c>
      <c r="W14" s="4">
        <v>28315</v>
      </c>
      <c r="X14" s="6">
        <v>64.5</v>
      </c>
      <c r="Y14" s="6">
        <v>5.8</v>
      </c>
      <c r="Z14" s="12">
        <v>0.87034981422382562</v>
      </c>
      <c r="AA14" s="12">
        <v>0.1090143841635447</v>
      </c>
      <c r="AB14" s="12">
        <v>1.5224396034719331E-2</v>
      </c>
      <c r="AC14" s="12">
        <v>0.20346934322496182</v>
      </c>
      <c r="AD14" s="12">
        <v>0.10638695801253079</v>
      </c>
      <c r="AE14" s="12">
        <v>0.11012748979146535</v>
      </c>
      <c r="AF14" s="12">
        <v>0.10309840715688413</v>
      </c>
      <c r="AG14" s="12">
        <v>0.39456376048128178</v>
      </c>
      <c r="AH14" s="12">
        <v>4.4340887129453568E-2</v>
      </c>
      <c r="AI14" s="12">
        <v>3.0781459430815748E-2</v>
      </c>
      <c r="AJ14" s="12">
        <v>6.471009450041855E-2</v>
      </c>
      <c r="AK14" s="12">
        <v>0.13083416538077516</v>
      </c>
      <c r="AL14" s="12">
        <v>34.982820356831162</v>
      </c>
      <c r="AM14" s="12">
        <v>446.45030700750351</v>
      </c>
      <c r="AN14" s="13">
        <v>28315</v>
      </c>
      <c r="AO14">
        <f t="shared" si="0"/>
        <v>0.64500000000000002</v>
      </c>
      <c r="AP14">
        <f t="shared" si="1"/>
        <v>5.7999999999999996E-2</v>
      </c>
      <c r="AQ14" s="24">
        <f t="shared" si="2"/>
        <v>6.471009450041855E-2</v>
      </c>
      <c r="AR14" s="24" t="str">
        <f>IF(AND(F14=0,G14=0,H14=0),AVERAGEIFS($AQ$2:$AQ$1126,$AU$2:$AU$1126,AU14),"не потенциал")</f>
        <v>не потенциал</v>
      </c>
      <c r="AS14" s="4">
        <f t="shared" si="3"/>
        <v>540.60839544292264</v>
      </c>
      <c r="AT14" s="26">
        <f t="shared" si="4"/>
        <v>0</v>
      </c>
      <c r="AU14">
        <v>8</v>
      </c>
    </row>
    <row r="15" spans="1:47" x14ac:dyDescent="0.2">
      <c r="A15">
        <v>14</v>
      </c>
      <c r="B15" s="3" t="s">
        <v>78</v>
      </c>
      <c r="C15" s="3" t="s">
        <v>80</v>
      </c>
      <c r="D15" s="3" t="s">
        <v>85</v>
      </c>
      <c r="E15" s="20">
        <v>973891</v>
      </c>
      <c r="F15" s="5">
        <v>0</v>
      </c>
      <c r="G15" s="5">
        <v>0</v>
      </c>
      <c r="H15" s="5">
        <v>1</v>
      </c>
      <c r="I15" s="20">
        <v>116756</v>
      </c>
      <c r="J15" s="20">
        <v>23213</v>
      </c>
      <c r="K15" s="20">
        <v>3073</v>
      </c>
      <c r="L15" s="20">
        <v>17102</v>
      </c>
      <c r="M15" s="20">
        <v>8281</v>
      </c>
      <c r="N15" s="20">
        <v>7205</v>
      </c>
      <c r="O15" s="20">
        <v>8004</v>
      </c>
      <c r="P15" s="20">
        <v>31494</v>
      </c>
      <c r="Q15" s="20">
        <v>3995</v>
      </c>
      <c r="R15" s="20">
        <v>2280</v>
      </c>
      <c r="S15" s="20">
        <v>73853</v>
      </c>
      <c r="T15" s="20">
        <v>144042</v>
      </c>
      <c r="U15" s="20">
        <v>43005768.8039684</v>
      </c>
      <c r="V15" s="20">
        <v>403318176.86500001</v>
      </c>
      <c r="W15" s="4">
        <v>24806</v>
      </c>
      <c r="X15" s="6">
        <v>69.599999999999994</v>
      </c>
      <c r="Y15" s="6">
        <v>5</v>
      </c>
      <c r="Z15" s="12">
        <v>0.81056913955651821</v>
      </c>
      <c r="AA15" s="12">
        <v>0.16115438552644368</v>
      </c>
      <c r="AB15" s="12">
        <v>2.1334055344968829E-2</v>
      </c>
      <c r="AC15" s="12">
        <v>0.23156811503933489</v>
      </c>
      <c r="AD15" s="12">
        <v>0.11212814645308924</v>
      </c>
      <c r="AE15" s="12">
        <v>9.7558663832207224E-2</v>
      </c>
      <c r="AF15" s="12">
        <v>0.10837745250700716</v>
      </c>
      <c r="AG15" s="12">
        <v>0.4264417152993108</v>
      </c>
      <c r="AH15" s="12">
        <v>5.4093943373999705E-2</v>
      </c>
      <c r="AI15" s="12">
        <v>3.0872137895549268E-2</v>
      </c>
      <c r="AJ15" s="12">
        <v>7.5832921754077201E-2</v>
      </c>
      <c r="AK15" s="12">
        <v>0.14790361549701148</v>
      </c>
      <c r="AL15" s="12">
        <v>44.15870852484354</v>
      </c>
      <c r="AM15" s="12">
        <v>414.13071572177995</v>
      </c>
      <c r="AN15" s="13">
        <v>24806</v>
      </c>
      <c r="AO15">
        <f t="shared" si="0"/>
        <v>0.69599999999999995</v>
      </c>
      <c r="AP15">
        <f t="shared" si="1"/>
        <v>0.05</v>
      </c>
      <c r="AQ15" s="24">
        <f t="shared" si="2"/>
        <v>7.5832921754077201E-2</v>
      </c>
      <c r="AR15" s="24" t="str">
        <f>IF(AND(F15=0,G15=0,H15=0),AVERAGEIFS($AQ$2:$AQ$1126,$AU$2:$AU$1126,AU15),"не потенциал")</f>
        <v>не потенциал</v>
      </c>
      <c r="AS15" s="4">
        <f t="shared" si="3"/>
        <v>582.31580035974707</v>
      </c>
      <c r="AT15" s="26">
        <f t="shared" si="4"/>
        <v>0</v>
      </c>
      <c r="AU15">
        <v>8</v>
      </c>
    </row>
    <row r="16" spans="1:47" x14ac:dyDescent="0.2">
      <c r="A16">
        <v>15</v>
      </c>
      <c r="B16" s="3" t="s">
        <v>113</v>
      </c>
      <c r="C16" s="3" t="s">
        <v>115</v>
      </c>
      <c r="D16" s="3" t="s">
        <v>1060</v>
      </c>
      <c r="E16" s="20">
        <v>889989</v>
      </c>
      <c r="F16" s="5">
        <v>0</v>
      </c>
      <c r="G16" s="5">
        <v>0</v>
      </c>
      <c r="H16" s="5">
        <v>1</v>
      </c>
      <c r="I16" s="20">
        <v>90253</v>
      </c>
      <c r="J16" s="20">
        <v>9611</v>
      </c>
      <c r="K16" s="20">
        <v>1434</v>
      </c>
      <c r="L16" s="20">
        <v>9450</v>
      </c>
      <c r="M16" s="20">
        <v>6211</v>
      </c>
      <c r="N16" s="20">
        <v>6449</v>
      </c>
      <c r="O16" s="20">
        <v>4219</v>
      </c>
      <c r="P16" s="20">
        <v>15196</v>
      </c>
      <c r="Q16" s="20">
        <v>1840</v>
      </c>
      <c r="R16" s="20">
        <v>2001</v>
      </c>
      <c r="S16" s="20">
        <v>50046</v>
      </c>
      <c r="T16" s="20">
        <v>101931</v>
      </c>
      <c r="U16" s="20">
        <v>29457850.790097501</v>
      </c>
      <c r="V16" s="20">
        <v>238029326.37760001</v>
      </c>
      <c r="W16" s="4">
        <v>25505</v>
      </c>
      <c r="X16" s="6">
        <v>64.900000000000006</v>
      </c>
      <c r="Y16" s="6">
        <v>4.5</v>
      </c>
      <c r="Z16" s="12">
        <v>0.88543230224367464</v>
      </c>
      <c r="AA16" s="12">
        <v>9.4289274116804503E-2</v>
      </c>
      <c r="AB16" s="12">
        <v>1.4068340347882392E-2</v>
      </c>
      <c r="AC16" s="12">
        <v>0.18882627982256325</v>
      </c>
      <c r="AD16" s="12">
        <v>0.12410582264316829</v>
      </c>
      <c r="AE16" s="12">
        <v>0.12886144746832914</v>
      </c>
      <c r="AF16" s="12">
        <v>8.4302441753586699E-2</v>
      </c>
      <c r="AG16" s="12">
        <v>0.30364065060144668</v>
      </c>
      <c r="AH16" s="12">
        <v>3.6766175118890618E-2</v>
      </c>
      <c r="AI16" s="12">
        <v>3.9983215441793549E-2</v>
      </c>
      <c r="AJ16" s="12">
        <v>5.6232155678328608E-2</v>
      </c>
      <c r="AK16" s="12">
        <v>0.11453062903024644</v>
      </c>
      <c r="AL16" s="12">
        <v>33.099117843139076</v>
      </c>
      <c r="AM16" s="12">
        <v>267.45198690950116</v>
      </c>
      <c r="AN16" s="13">
        <v>25505</v>
      </c>
      <c r="AO16">
        <f t="shared" si="0"/>
        <v>0.64900000000000002</v>
      </c>
      <c r="AP16">
        <f t="shared" si="1"/>
        <v>4.4999999999999998E-2</v>
      </c>
      <c r="AQ16" s="24">
        <f t="shared" si="2"/>
        <v>5.6232155678328608E-2</v>
      </c>
      <c r="AR16" s="24" t="str">
        <f>IF(AND(F16=0,G16=0,H16=0),AVERAGEIFS($AQ$2:$AQ$1126,$AU$2:$AU$1126,AU16),"не потенциал")</f>
        <v>не потенциал</v>
      </c>
      <c r="AS16" s="4">
        <f t="shared" si="3"/>
        <v>588.61548955156263</v>
      </c>
      <c r="AT16" s="26">
        <f t="shared" si="4"/>
        <v>0</v>
      </c>
      <c r="AU16">
        <v>8</v>
      </c>
    </row>
    <row r="17" spans="1:47" x14ac:dyDescent="0.2">
      <c r="A17">
        <v>16</v>
      </c>
      <c r="B17" s="3" t="s">
        <v>211</v>
      </c>
      <c r="C17" s="3" t="s">
        <v>213</v>
      </c>
      <c r="D17" s="3" t="s">
        <v>1259</v>
      </c>
      <c r="E17" s="20">
        <v>837831</v>
      </c>
      <c r="F17" s="5">
        <v>0</v>
      </c>
      <c r="G17" s="5">
        <v>0</v>
      </c>
      <c r="H17" s="5">
        <v>1</v>
      </c>
      <c r="I17" s="20">
        <v>80741</v>
      </c>
      <c r="J17" s="20">
        <v>6903</v>
      </c>
      <c r="K17" s="20">
        <v>993</v>
      </c>
      <c r="L17" s="20">
        <v>6180</v>
      </c>
      <c r="M17" s="20">
        <v>4750</v>
      </c>
      <c r="N17" s="20">
        <v>3550</v>
      </c>
      <c r="O17" s="20">
        <v>3122</v>
      </c>
      <c r="P17" s="20">
        <v>20111</v>
      </c>
      <c r="Q17" s="20">
        <v>890</v>
      </c>
      <c r="R17" s="20">
        <v>877</v>
      </c>
      <c r="S17" s="20">
        <v>43703</v>
      </c>
      <c r="T17" s="20">
        <v>89052</v>
      </c>
      <c r="U17" s="20">
        <v>21189623.744907402</v>
      </c>
      <c r="V17" s="20">
        <v>308406514.09500003</v>
      </c>
      <c r="W17" s="4">
        <v>17941</v>
      </c>
      <c r="X17" s="6">
        <v>65.5</v>
      </c>
      <c r="Y17" s="6">
        <v>4.5999999999999996</v>
      </c>
      <c r="Z17" s="12">
        <v>0.90667250595157889</v>
      </c>
      <c r="AA17" s="12">
        <v>7.7516507209270988E-2</v>
      </c>
      <c r="AB17" s="12">
        <v>1.1150788303463145E-2</v>
      </c>
      <c r="AC17" s="12">
        <v>0.14140905658650435</v>
      </c>
      <c r="AD17" s="12">
        <v>0.10868819074205432</v>
      </c>
      <c r="AE17" s="12">
        <v>8.1230121501956382E-2</v>
      </c>
      <c r="AF17" s="12">
        <v>7.1436743472988118E-2</v>
      </c>
      <c r="AG17" s="12">
        <v>0.4601743587396746</v>
      </c>
      <c r="AH17" s="12">
        <v>2.0364734686405969E-2</v>
      </c>
      <c r="AI17" s="12">
        <v>2.0067272269638239E-2</v>
      </c>
      <c r="AJ17" s="12">
        <v>5.2162070871094528E-2</v>
      </c>
      <c r="AK17" s="12">
        <v>0.10628873842099421</v>
      </c>
      <c r="AL17" s="12">
        <v>25.291047651504183</v>
      </c>
      <c r="AM17" s="12">
        <v>368.10110164818445</v>
      </c>
      <c r="AN17" s="13">
        <v>17941</v>
      </c>
      <c r="AO17">
        <f t="shared" si="0"/>
        <v>0.65500000000000003</v>
      </c>
      <c r="AP17">
        <f t="shared" si="1"/>
        <v>4.5999999999999999E-2</v>
      </c>
      <c r="AQ17" s="24">
        <f t="shared" si="2"/>
        <v>5.2162070871094528E-2</v>
      </c>
      <c r="AR17" s="24" t="str">
        <f>IF(AND(F17=0,G17=0,H17=0),AVERAGEIFS($AQ$2:$AQ$1126,$AU$2:$AU$1126,AU17),"не потенциал")</f>
        <v>не потенциал</v>
      </c>
      <c r="AS17" s="4">
        <f t="shared" si="3"/>
        <v>484.85512996607559</v>
      </c>
      <c r="AT17" s="26">
        <f t="shared" si="4"/>
        <v>0</v>
      </c>
      <c r="AU17">
        <v>8</v>
      </c>
    </row>
    <row r="18" spans="1:47" x14ac:dyDescent="0.2">
      <c r="A18">
        <v>17</v>
      </c>
      <c r="B18" s="3" t="s">
        <v>75</v>
      </c>
      <c r="C18" s="3" t="s">
        <v>77</v>
      </c>
      <c r="D18" s="3" t="s">
        <v>312</v>
      </c>
      <c r="E18" s="20">
        <v>744933</v>
      </c>
      <c r="F18" s="5">
        <v>0</v>
      </c>
      <c r="G18" s="5">
        <v>0</v>
      </c>
      <c r="H18" s="5">
        <v>1</v>
      </c>
      <c r="I18" s="20">
        <v>101857</v>
      </c>
      <c r="J18" s="20">
        <v>21441</v>
      </c>
      <c r="K18" s="20">
        <v>3850</v>
      </c>
      <c r="L18" s="20">
        <v>15269</v>
      </c>
      <c r="M18" s="20">
        <v>5580</v>
      </c>
      <c r="N18" s="20">
        <v>5889</v>
      </c>
      <c r="O18" s="20">
        <v>7905</v>
      </c>
      <c r="P18" s="20">
        <v>34152</v>
      </c>
      <c r="Q18" s="20">
        <v>5594</v>
      </c>
      <c r="R18" s="20">
        <v>2206</v>
      </c>
      <c r="S18" s="20">
        <v>66494</v>
      </c>
      <c r="T18" s="20">
        <v>128152</v>
      </c>
      <c r="U18" s="20">
        <v>72109519.374370396</v>
      </c>
      <c r="V18" s="20">
        <v>670058646.7385</v>
      </c>
      <c r="W18" s="4">
        <v>28788</v>
      </c>
      <c r="X18" s="6">
        <v>64.8</v>
      </c>
      <c r="Y18" s="6">
        <v>5.7</v>
      </c>
      <c r="Z18" s="12">
        <v>0.79481397090954486</v>
      </c>
      <c r="AA18" s="12">
        <v>0.16730913290467569</v>
      </c>
      <c r="AB18" s="12">
        <v>3.0042449591110555E-2</v>
      </c>
      <c r="AC18" s="12">
        <v>0.22962974102926581</v>
      </c>
      <c r="AD18" s="12">
        <v>8.3917345925948211E-2</v>
      </c>
      <c r="AE18" s="12">
        <v>8.8564381748729215E-2</v>
      </c>
      <c r="AF18" s="12">
        <v>0.11888290672842662</v>
      </c>
      <c r="AG18" s="12">
        <v>0.51361025054892173</v>
      </c>
      <c r="AH18" s="12">
        <v>8.4127891238307217E-2</v>
      </c>
      <c r="AI18" s="12">
        <v>3.3175925647426836E-2</v>
      </c>
      <c r="AJ18" s="12">
        <v>8.9261718839143925E-2</v>
      </c>
      <c r="AK18" s="12">
        <v>0.17203157867888791</v>
      </c>
      <c r="AL18" s="12">
        <v>96.800006677607783</v>
      </c>
      <c r="AM18" s="12">
        <v>899.488473108991</v>
      </c>
      <c r="AN18" s="13">
        <v>28788</v>
      </c>
      <c r="AO18">
        <f t="shared" si="0"/>
        <v>0.64800000000000002</v>
      </c>
      <c r="AP18">
        <f t="shared" si="1"/>
        <v>5.7000000000000002E-2</v>
      </c>
      <c r="AQ18" s="24">
        <f t="shared" si="2"/>
        <v>8.9261718839143925E-2</v>
      </c>
      <c r="AR18" s="24" t="str">
        <f>IF(AND(F18=0,G18=0,H18=0),AVERAGEIFS($AQ$2:$AQ$1126,$AU$2:$AU$1126,AU18),"не потенциал")</f>
        <v>не потенциал</v>
      </c>
      <c r="AS18" s="4">
        <f t="shared" si="3"/>
        <v>1084.4515200524918</v>
      </c>
      <c r="AT18" s="26">
        <f t="shared" si="4"/>
        <v>0</v>
      </c>
      <c r="AU18">
        <v>8</v>
      </c>
    </row>
    <row r="19" spans="1:47" x14ac:dyDescent="0.2">
      <c r="A19">
        <v>18</v>
      </c>
      <c r="B19" s="3" t="s">
        <v>208</v>
      </c>
      <c r="C19" s="3" t="s">
        <v>210</v>
      </c>
      <c r="D19" s="3" t="s">
        <v>544</v>
      </c>
      <c r="E19" s="20">
        <v>719514</v>
      </c>
      <c r="F19" s="5">
        <v>0</v>
      </c>
      <c r="G19" s="5">
        <v>0</v>
      </c>
      <c r="H19" s="5">
        <v>1</v>
      </c>
      <c r="I19" s="20">
        <v>65148</v>
      </c>
      <c r="J19" s="20">
        <v>7365</v>
      </c>
      <c r="K19" s="20">
        <v>1089</v>
      </c>
      <c r="L19" s="20">
        <v>7786</v>
      </c>
      <c r="M19" s="20">
        <v>5072</v>
      </c>
      <c r="N19" s="20">
        <v>4636</v>
      </c>
      <c r="O19" s="20">
        <v>4748</v>
      </c>
      <c r="P19" s="20">
        <v>12353</v>
      </c>
      <c r="Q19" s="20">
        <v>971</v>
      </c>
      <c r="R19" s="20">
        <v>708</v>
      </c>
      <c r="S19" s="20">
        <v>37763</v>
      </c>
      <c r="T19" s="20">
        <v>74256</v>
      </c>
      <c r="U19" s="20">
        <v>8123372.3864822704</v>
      </c>
      <c r="V19" s="20">
        <v>132974699.965</v>
      </c>
      <c r="W19" s="4">
        <v>26062</v>
      </c>
      <c r="X19" s="6">
        <v>70.400000000000006</v>
      </c>
      <c r="Y19" s="6">
        <v>3</v>
      </c>
      <c r="Z19" s="12">
        <v>0.87734324499030381</v>
      </c>
      <c r="AA19" s="12">
        <v>9.9183904330963149E-2</v>
      </c>
      <c r="AB19" s="12">
        <v>1.4665481577246283E-2</v>
      </c>
      <c r="AC19" s="12">
        <v>0.20618065302015201</v>
      </c>
      <c r="AD19" s="12">
        <v>0.13431136297433996</v>
      </c>
      <c r="AE19" s="12">
        <v>0.12276567010036279</v>
      </c>
      <c r="AF19" s="12">
        <v>0.12573153615973306</v>
      </c>
      <c r="AG19" s="12">
        <v>0.32711913778036705</v>
      </c>
      <c r="AH19" s="12">
        <v>2.5712999496862007E-2</v>
      </c>
      <c r="AI19" s="12">
        <v>1.8748510446733577E-2</v>
      </c>
      <c r="AJ19" s="12">
        <v>5.248403783665085E-2</v>
      </c>
      <c r="AK19" s="12">
        <v>0.1032029953551981</v>
      </c>
      <c r="AL19" s="12">
        <v>11.290082453548187</v>
      </c>
      <c r="AM19" s="12">
        <v>184.81183127083003</v>
      </c>
      <c r="AN19" s="13">
        <v>26062</v>
      </c>
      <c r="AO19">
        <f t="shared" si="0"/>
        <v>0.70400000000000007</v>
      </c>
      <c r="AP19">
        <f t="shared" si="1"/>
        <v>0.03</v>
      </c>
      <c r="AQ19" s="24">
        <f t="shared" si="2"/>
        <v>5.248403783665085E-2</v>
      </c>
      <c r="AR19" s="24" t="str">
        <f>IF(AND(F19=0,G19=0,H19=0),AVERAGEIFS($AQ$2:$AQ$1126,$AU$2:$AU$1126,AU19),"не потенциал")</f>
        <v>не потенциал</v>
      </c>
      <c r="AS19" s="4">
        <f t="shared" si="3"/>
        <v>215.11459329190663</v>
      </c>
      <c r="AT19" s="26">
        <f t="shared" si="4"/>
        <v>0</v>
      </c>
      <c r="AU19">
        <v>8</v>
      </c>
    </row>
    <row r="20" spans="1:47" x14ac:dyDescent="0.2">
      <c r="A20">
        <v>19</v>
      </c>
      <c r="B20" s="3" t="s">
        <v>459</v>
      </c>
      <c r="C20" s="3" t="s">
        <v>461</v>
      </c>
      <c r="D20" s="3" t="s">
        <v>460</v>
      </c>
      <c r="E20" s="20">
        <v>628116</v>
      </c>
      <c r="F20" s="5">
        <v>0</v>
      </c>
      <c r="G20" s="5">
        <v>0</v>
      </c>
      <c r="H20" s="5">
        <v>1</v>
      </c>
      <c r="I20" s="20">
        <v>66302</v>
      </c>
      <c r="J20" s="20">
        <v>8653</v>
      </c>
      <c r="K20" s="20">
        <v>1363</v>
      </c>
      <c r="L20" s="20">
        <v>8245</v>
      </c>
      <c r="M20" s="20">
        <v>3430</v>
      </c>
      <c r="N20" s="20">
        <v>3468</v>
      </c>
      <c r="O20" s="20">
        <v>3445</v>
      </c>
      <c r="P20" s="20">
        <v>11722</v>
      </c>
      <c r="Q20" s="20">
        <v>1907</v>
      </c>
      <c r="R20" s="20">
        <v>1078</v>
      </c>
      <c r="S20" s="20">
        <v>34670</v>
      </c>
      <c r="T20" s="20">
        <v>76780</v>
      </c>
      <c r="U20" s="20">
        <v>12440851.629499899</v>
      </c>
      <c r="V20" s="20">
        <v>154687081.37029999</v>
      </c>
      <c r="W20" s="4">
        <v>21197</v>
      </c>
      <c r="X20" s="6">
        <v>71.8</v>
      </c>
      <c r="Y20" s="6">
        <v>5.0999999999999996</v>
      </c>
      <c r="Z20" s="12">
        <v>0.86353216983589476</v>
      </c>
      <c r="AA20" s="12">
        <v>0.11269861943214379</v>
      </c>
      <c r="AB20" s="12">
        <v>1.7752018754884084E-2</v>
      </c>
      <c r="AC20" s="12">
        <v>0.23781367176233054</v>
      </c>
      <c r="AD20" s="12">
        <v>9.8932794923565048E-2</v>
      </c>
      <c r="AE20" s="12">
        <v>0.10002884338044418</v>
      </c>
      <c r="AF20" s="12">
        <v>9.9365445630227867E-2</v>
      </c>
      <c r="AG20" s="12">
        <v>0.33810210556677245</v>
      </c>
      <c r="AH20" s="12">
        <v>5.5004326507066631E-2</v>
      </c>
      <c r="AI20" s="12">
        <v>3.1093164118834726E-2</v>
      </c>
      <c r="AJ20" s="12">
        <v>5.5196810780174362E-2</v>
      </c>
      <c r="AK20" s="12">
        <v>0.12223856739837864</v>
      </c>
      <c r="AL20" s="12">
        <v>19.806614748708675</v>
      </c>
      <c r="AM20" s="12">
        <v>246.2715189078132</v>
      </c>
      <c r="AN20" s="13">
        <v>21197</v>
      </c>
      <c r="AO20">
        <f t="shared" si="0"/>
        <v>0.71799999999999997</v>
      </c>
      <c r="AP20">
        <f t="shared" si="1"/>
        <v>5.0999999999999997E-2</v>
      </c>
      <c r="AQ20" s="24">
        <f t="shared" si="2"/>
        <v>5.5196810780174362E-2</v>
      </c>
      <c r="AR20" s="24" t="str">
        <f>IF(AND(F20=0,G20=0,H20=0),AVERAGEIFS($AQ$2:$AQ$1126,$AU$2:$AU$1126,AU20),"не потенциал")</f>
        <v>не потенциал</v>
      </c>
      <c r="AS20" s="4">
        <f t="shared" si="3"/>
        <v>358.83621659936256</v>
      </c>
      <c r="AT20" s="26">
        <f t="shared" si="4"/>
        <v>0</v>
      </c>
      <c r="AU20">
        <v>8</v>
      </c>
    </row>
    <row r="21" spans="1:47" x14ac:dyDescent="0.2">
      <c r="A21">
        <v>20</v>
      </c>
      <c r="B21" s="3" t="s">
        <v>428</v>
      </c>
      <c r="C21" s="3" t="s">
        <v>430</v>
      </c>
      <c r="D21" s="3" t="s">
        <v>1003</v>
      </c>
      <c r="E21" s="20">
        <v>613793</v>
      </c>
      <c r="F21" s="5">
        <v>0</v>
      </c>
      <c r="G21" s="5">
        <v>0</v>
      </c>
      <c r="H21" s="5">
        <v>1</v>
      </c>
      <c r="I21" s="20">
        <v>37274</v>
      </c>
      <c r="J21" s="20">
        <v>2127</v>
      </c>
      <c r="K21" s="20">
        <v>347</v>
      </c>
      <c r="L21" s="20">
        <v>2484</v>
      </c>
      <c r="M21" s="20">
        <v>2089</v>
      </c>
      <c r="N21" s="20">
        <v>3538</v>
      </c>
      <c r="O21" s="20">
        <v>1604</v>
      </c>
      <c r="P21" s="20">
        <v>6375</v>
      </c>
      <c r="Q21" s="20">
        <v>461</v>
      </c>
      <c r="R21" s="20">
        <v>358</v>
      </c>
      <c r="S21" s="20">
        <v>20998</v>
      </c>
      <c r="T21" s="20">
        <v>40069</v>
      </c>
      <c r="U21" s="20">
        <v>6129526.2000099104</v>
      </c>
      <c r="V21" s="20">
        <v>107627384.89</v>
      </c>
      <c r="W21" s="4">
        <v>21541</v>
      </c>
      <c r="X21" s="6">
        <v>65.8</v>
      </c>
      <c r="Y21" s="6">
        <v>4.8</v>
      </c>
      <c r="Z21" s="12">
        <v>0.93024532681125061</v>
      </c>
      <c r="AA21" s="12">
        <v>5.3083431081384615E-2</v>
      </c>
      <c r="AB21" s="12">
        <v>8.6600613940951855E-3</v>
      </c>
      <c r="AC21" s="12">
        <v>0.11829698066482522</v>
      </c>
      <c r="AD21" s="12">
        <v>9.9485665301457277E-2</v>
      </c>
      <c r="AE21" s="12">
        <v>0.16849223735593866</v>
      </c>
      <c r="AF21" s="12">
        <v>7.6388227450233354E-2</v>
      </c>
      <c r="AG21" s="12">
        <v>0.30360034288979904</v>
      </c>
      <c r="AH21" s="12">
        <v>2.195447185446233E-2</v>
      </c>
      <c r="AI21" s="12">
        <v>1.7049242785027147E-2</v>
      </c>
      <c r="AJ21" s="12">
        <v>3.4210230484870305E-2</v>
      </c>
      <c r="AK21" s="12">
        <v>6.5280966058589782E-2</v>
      </c>
      <c r="AL21" s="12">
        <v>9.9863084134389126</v>
      </c>
      <c r="AM21" s="12">
        <v>175.34801617157575</v>
      </c>
      <c r="AN21" s="13">
        <v>21541</v>
      </c>
      <c r="AO21">
        <f t="shared" si="0"/>
        <v>0.65799999999999992</v>
      </c>
      <c r="AP21">
        <f t="shared" si="1"/>
        <v>4.8000000000000001E-2</v>
      </c>
      <c r="AQ21" s="24">
        <f t="shared" si="2"/>
        <v>3.4210230484870305E-2</v>
      </c>
      <c r="AR21" s="24" t="str">
        <f>IF(AND(F21=0,G21=0,H21=0),AVERAGEIFS($AQ$2:$AQ$1126,$AU$2:$AU$1126,AU21),"не потенциал")</f>
        <v>не потенциал</v>
      </c>
      <c r="AS21" s="4">
        <f t="shared" si="3"/>
        <v>291.91000095294362</v>
      </c>
      <c r="AT21" s="26">
        <f t="shared" si="4"/>
        <v>0</v>
      </c>
      <c r="AU21">
        <v>8</v>
      </c>
    </row>
    <row r="22" spans="1:47" x14ac:dyDescent="0.2">
      <c r="A22">
        <v>21</v>
      </c>
      <c r="B22" s="3" t="s">
        <v>70</v>
      </c>
      <c r="C22" s="3" t="s">
        <v>72</v>
      </c>
      <c r="D22" s="3" t="s">
        <v>895</v>
      </c>
      <c r="E22" s="20">
        <v>612091</v>
      </c>
      <c r="F22" s="5">
        <v>0</v>
      </c>
      <c r="G22" s="5">
        <v>0</v>
      </c>
      <c r="H22" s="5">
        <v>1</v>
      </c>
      <c r="I22" s="20">
        <v>77326</v>
      </c>
      <c r="J22" s="20">
        <v>8942</v>
      </c>
      <c r="K22" s="20">
        <v>1622</v>
      </c>
      <c r="L22" s="20">
        <v>10814</v>
      </c>
      <c r="M22" s="20">
        <v>5608</v>
      </c>
      <c r="N22" s="20">
        <v>5049</v>
      </c>
      <c r="O22" s="20">
        <v>5760</v>
      </c>
      <c r="P22" s="20">
        <v>15741</v>
      </c>
      <c r="Q22" s="20">
        <v>1480</v>
      </c>
      <c r="R22" s="20">
        <v>885</v>
      </c>
      <c r="S22" s="20">
        <v>46175</v>
      </c>
      <c r="T22" s="20">
        <v>88401</v>
      </c>
      <c r="U22" s="20">
        <v>23929694.355657399</v>
      </c>
      <c r="V22" s="20">
        <v>183467598.53999999</v>
      </c>
      <c r="W22" s="4">
        <v>18434</v>
      </c>
      <c r="X22" s="6">
        <v>63.6</v>
      </c>
      <c r="Y22" s="6">
        <v>7.2</v>
      </c>
      <c r="Z22" s="12">
        <v>0.87471861178040977</v>
      </c>
      <c r="AA22" s="12">
        <v>0.10115270189251253</v>
      </c>
      <c r="AB22" s="12">
        <v>1.8348208730670466E-2</v>
      </c>
      <c r="AC22" s="12">
        <v>0.23419599350297779</v>
      </c>
      <c r="AD22" s="12">
        <v>0.12145100162425555</v>
      </c>
      <c r="AE22" s="12">
        <v>0.10934488359501895</v>
      </c>
      <c r="AF22" s="12">
        <v>0.1247428262046562</v>
      </c>
      <c r="AG22" s="12">
        <v>0.34089875473741205</v>
      </c>
      <c r="AH22" s="12">
        <v>3.2051976177585276E-2</v>
      </c>
      <c r="AI22" s="12">
        <v>1.9166215484569572E-2</v>
      </c>
      <c r="AJ22" s="12">
        <v>7.5438129297767817E-2</v>
      </c>
      <c r="AK22" s="12">
        <v>0.14442460353117428</v>
      </c>
      <c r="AL22" s="12">
        <v>39.094994626056256</v>
      </c>
      <c r="AM22" s="12">
        <v>299.73908869759561</v>
      </c>
      <c r="AN22" s="13">
        <v>18434</v>
      </c>
      <c r="AO22">
        <f t="shared" si="0"/>
        <v>0.63600000000000001</v>
      </c>
      <c r="AP22">
        <f t="shared" si="1"/>
        <v>7.2000000000000008E-2</v>
      </c>
      <c r="AQ22" s="24">
        <f t="shared" si="2"/>
        <v>7.5438129297767817E-2</v>
      </c>
      <c r="AR22" s="24" t="str">
        <f>IF(AND(F22=0,G22=0,H22=0),AVERAGEIFS($AQ$2:$AQ$1126,$AU$2:$AU$1126,AU22),"не потенциал")</f>
        <v>не потенциал</v>
      </c>
      <c r="AS22" s="4">
        <f t="shared" si="3"/>
        <v>518.23918474623497</v>
      </c>
      <c r="AT22" s="26">
        <f t="shared" si="4"/>
        <v>0</v>
      </c>
      <c r="AU22">
        <v>8</v>
      </c>
    </row>
    <row r="23" spans="1:47" x14ac:dyDescent="0.2">
      <c r="A23">
        <v>22</v>
      </c>
      <c r="B23" s="3" t="s">
        <v>86</v>
      </c>
      <c r="C23" s="3" t="s">
        <v>88</v>
      </c>
      <c r="D23" s="3" t="s">
        <v>765</v>
      </c>
      <c r="E23" s="20">
        <v>592069</v>
      </c>
      <c r="F23" s="5">
        <v>0</v>
      </c>
      <c r="G23" s="5">
        <v>0</v>
      </c>
      <c r="H23" s="5">
        <v>1</v>
      </c>
      <c r="I23" s="20">
        <v>50104</v>
      </c>
      <c r="J23" s="20">
        <v>14124</v>
      </c>
      <c r="K23" s="20">
        <v>3105</v>
      </c>
      <c r="L23" s="20">
        <v>7761</v>
      </c>
      <c r="M23" s="20">
        <v>3589</v>
      </c>
      <c r="N23" s="20">
        <v>3273</v>
      </c>
      <c r="O23" s="20">
        <v>3191</v>
      </c>
      <c r="P23" s="20">
        <v>16025</v>
      </c>
      <c r="Q23" s="20">
        <v>2346</v>
      </c>
      <c r="R23" s="20">
        <v>1810</v>
      </c>
      <c r="S23" s="20">
        <v>35990</v>
      </c>
      <c r="T23" s="20">
        <v>67707</v>
      </c>
      <c r="U23" s="20">
        <v>41459716.731490903</v>
      </c>
      <c r="V23" s="20">
        <v>298151250.08714998</v>
      </c>
      <c r="W23" s="4">
        <v>28340</v>
      </c>
      <c r="X23" s="6">
        <v>69</v>
      </c>
      <c r="Y23" s="6">
        <v>6.9</v>
      </c>
      <c r="Z23" s="12">
        <v>0.74001211100772446</v>
      </c>
      <c r="AA23" s="12">
        <v>0.20860472329301255</v>
      </c>
      <c r="AB23" s="12">
        <v>4.5859364615180115E-2</v>
      </c>
      <c r="AC23" s="12">
        <v>0.21564323423173104</v>
      </c>
      <c r="AD23" s="12">
        <v>9.9722145040288965E-2</v>
      </c>
      <c r="AE23" s="12">
        <v>9.0941928313420392E-2</v>
      </c>
      <c r="AF23" s="12">
        <v>8.8663517643789935E-2</v>
      </c>
      <c r="AG23" s="12">
        <v>0.44526257293692695</v>
      </c>
      <c r="AH23" s="12">
        <v>6.5184773548207842E-2</v>
      </c>
      <c r="AI23" s="12">
        <v>5.029174770769658E-2</v>
      </c>
      <c r="AJ23" s="12">
        <v>6.0786833966986954E-2</v>
      </c>
      <c r="AK23" s="12">
        <v>0.11435660370666256</v>
      </c>
      <c r="AL23" s="12">
        <v>70.025143575311162</v>
      </c>
      <c r="AM23" s="12">
        <v>503.57517466232815</v>
      </c>
      <c r="AN23" s="13">
        <v>28340</v>
      </c>
      <c r="AO23">
        <f t="shared" si="0"/>
        <v>0.69</v>
      </c>
      <c r="AP23">
        <f t="shared" si="1"/>
        <v>6.9000000000000006E-2</v>
      </c>
      <c r="AQ23" s="24">
        <f t="shared" si="2"/>
        <v>6.0786833966986954E-2</v>
      </c>
      <c r="AR23" s="24" t="str">
        <f>IF(AND(F23=0,G23=0,H23=0),AVERAGEIFS($AQ$2:$AQ$1126,$AU$2:$AU$1126,AU23),"не потенциал")</f>
        <v>не потенциал</v>
      </c>
      <c r="AS23" s="4">
        <f t="shared" si="3"/>
        <v>1151.9787922059156</v>
      </c>
      <c r="AT23" s="26">
        <f t="shared" si="4"/>
        <v>0</v>
      </c>
      <c r="AU23">
        <v>8</v>
      </c>
    </row>
    <row r="24" spans="1:47" x14ac:dyDescent="0.2">
      <c r="A24">
        <v>23</v>
      </c>
      <c r="B24" s="3" t="s">
        <v>435</v>
      </c>
      <c r="C24" s="3" t="s">
        <v>437</v>
      </c>
      <c r="D24" s="3" t="s">
        <v>1288</v>
      </c>
      <c r="E24" s="20">
        <v>591486</v>
      </c>
      <c r="F24" s="5">
        <v>0</v>
      </c>
      <c r="G24" s="5">
        <v>0</v>
      </c>
      <c r="H24" s="5">
        <v>1</v>
      </c>
      <c r="I24" s="20">
        <v>45397</v>
      </c>
      <c r="J24" s="20">
        <v>5420</v>
      </c>
      <c r="K24" s="20">
        <v>970</v>
      </c>
      <c r="L24" s="20">
        <v>4247</v>
      </c>
      <c r="M24" s="20">
        <v>2234</v>
      </c>
      <c r="N24" s="20">
        <v>1933</v>
      </c>
      <c r="O24" s="20">
        <v>1774</v>
      </c>
      <c r="P24" s="20">
        <v>12739</v>
      </c>
      <c r="Q24" s="20">
        <v>1139</v>
      </c>
      <c r="R24" s="20">
        <v>1029</v>
      </c>
      <c r="S24" s="20">
        <v>25509</v>
      </c>
      <c r="T24" s="20">
        <v>52097</v>
      </c>
      <c r="U24" s="20">
        <v>16873563.592983801</v>
      </c>
      <c r="V24" s="20">
        <v>200549308.74919999</v>
      </c>
      <c r="W24" s="4">
        <v>23876</v>
      </c>
      <c r="X24" s="6">
        <v>72.3</v>
      </c>
      <c r="Y24" s="6">
        <v>3.8</v>
      </c>
      <c r="Z24" s="12">
        <v>0.87139374628097588</v>
      </c>
      <c r="AA24" s="12">
        <v>0.10403670076971802</v>
      </c>
      <c r="AB24" s="12">
        <v>1.8619114344396032E-2</v>
      </c>
      <c r="AC24" s="12">
        <v>0.16649025834019365</v>
      </c>
      <c r="AD24" s="12">
        <v>8.7576933631267395E-2</v>
      </c>
      <c r="AE24" s="12">
        <v>7.5777176682739422E-2</v>
      </c>
      <c r="AF24" s="12">
        <v>6.954408248069309E-2</v>
      </c>
      <c r="AG24" s="12">
        <v>0.49939237131992631</v>
      </c>
      <c r="AH24" s="12">
        <v>4.4650907522835077E-2</v>
      </c>
      <c r="AI24" s="12">
        <v>4.0338703986828178E-2</v>
      </c>
      <c r="AJ24" s="12">
        <v>4.3126971728832127E-2</v>
      </c>
      <c r="AK24" s="12">
        <v>8.807816245862117E-2</v>
      </c>
      <c r="AL24" s="12">
        <v>28.527409935288073</v>
      </c>
      <c r="AM24" s="12">
        <v>339.06011088884605</v>
      </c>
      <c r="AN24" s="13">
        <v>23876</v>
      </c>
      <c r="AO24">
        <f t="shared" si="0"/>
        <v>0.72299999999999998</v>
      </c>
      <c r="AP24">
        <f t="shared" si="1"/>
        <v>3.7999999999999999E-2</v>
      </c>
      <c r="AQ24" s="24">
        <f t="shared" si="2"/>
        <v>4.3126971728832127E-2</v>
      </c>
      <c r="AR24" s="24" t="str">
        <f>IF(AND(F24=0,G24=0,H24=0),AVERAGEIFS($AQ$2:$AQ$1126,$AU$2:$AU$1126,AU24),"не потенциал")</f>
        <v>не потенциал</v>
      </c>
      <c r="AS24" s="4">
        <f t="shared" si="3"/>
        <v>661.47491446092761</v>
      </c>
      <c r="AT24" s="26">
        <f t="shared" si="4"/>
        <v>0</v>
      </c>
      <c r="AU24">
        <v>8</v>
      </c>
    </row>
    <row r="25" spans="1:47" x14ac:dyDescent="0.2">
      <c r="A25">
        <v>24</v>
      </c>
      <c r="B25" s="3" t="s">
        <v>119</v>
      </c>
      <c r="C25" s="3" t="s">
        <v>121</v>
      </c>
      <c r="D25" s="3" t="s">
        <v>635</v>
      </c>
      <c r="E25" s="20">
        <v>587225</v>
      </c>
      <c r="F25" s="5">
        <v>0</v>
      </c>
      <c r="G25" s="5">
        <v>0</v>
      </c>
      <c r="H25" s="5">
        <v>1</v>
      </c>
      <c r="I25" s="20">
        <v>69863</v>
      </c>
      <c r="J25" s="20">
        <v>9387</v>
      </c>
      <c r="K25" s="20">
        <v>1593</v>
      </c>
      <c r="L25" s="20">
        <v>7769</v>
      </c>
      <c r="M25" s="20">
        <v>5087</v>
      </c>
      <c r="N25" s="20">
        <v>5327</v>
      </c>
      <c r="O25" s="20">
        <v>3123</v>
      </c>
      <c r="P25" s="20">
        <v>11144</v>
      </c>
      <c r="Q25" s="20">
        <v>1333</v>
      </c>
      <c r="R25" s="20">
        <v>972</v>
      </c>
      <c r="S25" s="20">
        <v>41750</v>
      </c>
      <c r="T25" s="20">
        <v>81364</v>
      </c>
      <c r="U25" s="20">
        <v>24651485.201355498</v>
      </c>
      <c r="V25" s="20">
        <v>220350443.71340001</v>
      </c>
      <c r="W25" s="4">
        <v>20224</v>
      </c>
      <c r="X25" s="6">
        <v>68.099999999999994</v>
      </c>
      <c r="Y25" s="6">
        <v>8.8000000000000007</v>
      </c>
      <c r="Z25" s="12">
        <v>0.85864755911705426</v>
      </c>
      <c r="AA25" s="12">
        <v>0.11537043409861855</v>
      </c>
      <c r="AB25" s="12">
        <v>1.9578683447224816E-2</v>
      </c>
      <c r="AC25" s="12">
        <v>0.18608383233532935</v>
      </c>
      <c r="AD25" s="12">
        <v>0.12184431137724551</v>
      </c>
      <c r="AE25" s="12">
        <v>0.1275928143712575</v>
      </c>
      <c r="AF25" s="12">
        <v>7.4802395209580833E-2</v>
      </c>
      <c r="AG25" s="12">
        <v>0.26692215568862276</v>
      </c>
      <c r="AH25" s="12">
        <v>3.1928143712574852E-2</v>
      </c>
      <c r="AI25" s="12">
        <v>2.3281437125748504E-2</v>
      </c>
      <c r="AJ25" s="12">
        <v>7.109710928519733E-2</v>
      </c>
      <c r="AK25" s="12">
        <v>0.13855677125462984</v>
      </c>
      <c r="AL25" s="12">
        <v>41.979624847980752</v>
      </c>
      <c r="AM25" s="12">
        <v>375.24022940678617</v>
      </c>
      <c r="AN25" s="13">
        <v>20224</v>
      </c>
      <c r="AO25">
        <f t="shared" si="0"/>
        <v>0.68099999999999994</v>
      </c>
      <c r="AP25">
        <f t="shared" si="1"/>
        <v>8.8000000000000009E-2</v>
      </c>
      <c r="AQ25" s="24">
        <f t="shared" si="2"/>
        <v>7.109710928519733E-2</v>
      </c>
      <c r="AR25" s="24" t="str">
        <f>IF(AND(F25=0,G25=0,H25=0),AVERAGEIFS($AQ$2:$AQ$1126,$AU$2:$AU$1126,AU25),"не потенциал")</f>
        <v>не потенциал</v>
      </c>
      <c r="AS25" s="4">
        <f t="shared" si="3"/>
        <v>590.45473536180839</v>
      </c>
      <c r="AT25" s="26">
        <f t="shared" si="4"/>
        <v>0</v>
      </c>
      <c r="AU25">
        <v>9</v>
      </c>
    </row>
    <row r="26" spans="1:47" x14ac:dyDescent="0.2">
      <c r="A26">
        <v>25</v>
      </c>
      <c r="B26" s="3" t="s">
        <v>720</v>
      </c>
      <c r="C26" s="3" t="s">
        <v>722</v>
      </c>
      <c r="D26" s="3" t="s">
        <v>723</v>
      </c>
      <c r="E26" s="20">
        <v>581758</v>
      </c>
      <c r="F26" s="5">
        <v>0</v>
      </c>
      <c r="G26" s="5">
        <v>0</v>
      </c>
      <c r="H26" s="5">
        <v>1</v>
      </c>
      <c r="I26" s="20">
        <v>92279</v>
      </c>
      <c r="J26" s="20">
        <v>7126</v>
      </c>
      <c r="K26" s="20">
        <v>1120</v>
      </c>
      <c r="L26" s="20">
        <v>13850</v>
      </c>
      <c r="M26" s="20">
        <v>5119</v>
      </c>
      <c r="N26" s="20">
        <v>4496</v>
      </c>
      <c r="O26" s="20">
        <v>6016</v>
      </c>
      <c r="P26" s="20">
        <v>19560</v>
      </c>
      <c r="Q26" s="20">
        <v>1943</v>
      </c>
      <c r="R26" s="20">
        <v>1370</v>
      </c>
      <c r="S26" s="20">
        <v>49050</v>
      </c>
      <c r="T26" s="20">
        <v>101267</v>
      </c>
      <c r="U26" s="20">
        <v>44124403.159800202</v>
      </c>
      <c r="V26" s="20">
        <v>357915226.10500002</v>
      </c>
      <c r="W26" s="4">
        <v>38523</v>
      </c>
      <c r="X26" s="6">
        <v>71.8</v>
      </c>
      <c r="Y26" s="6">
        <v>4.7</v>
      </c>
      <c r="Z26" s="12">
        <v>0.91124453178231801</v>
      </c>
      <c r="AA26" s="12">
        <v>7.0368431966978381E-2</v>
      </c>
      <c r="AB26" s="12">
        <v>1.1059871428994637E-2</v>
      </c>
      <c r="AC26" s="12">
        <v>0.28236493374108051</v>
      </c>
      <c r="AD26" s="12">
        <v>0.10436289500509684</v>
      </c>
      <c r="AE26" s="12">
        <v>9.1661569826707437E-2</v>
      </c>
      <c r="AF26" s="12">
        <v>0.12265035677879714</v>
      </c>
      <c r="AG26" s="12">
        <v>0.39877675840978594</v>
      </c>
      <c r="AH26" s="12">
        <v>3.9612640163098879E-2</v>
      </c>
      <c r="AI26" s="12">
        <v>2.7930682976554537E-2</v>
      </c>
      <c r="AJ26" s="12">
        <v>8.4313408668209119E-2</v>
      </c>
      <c r="AK26" s="12">
        <v>0.17407066168406796</v>
      </c>
      <c r="AL26" s="12">
        <v>75.846663320143776</v>
      </c>
      <c r="AM26" s="12">
        <v>615.23043276585804</v>
      </c>
      <c r="AN26" s="13">
        <v>38523</v>
      </c>
      <c r="AO26">
        <f t="shared" si="0"/>
        <v>0.71799999999999997</v>
      </c>
      <c r="AP26">
        <f t="shared" si="1"/>
        <v>4.7E-2</v>
      </c>
      <c r="AQ26" s="24">
        <f t="shared" si="2"/>
        <v>8.4313408668209119E-2</v>
      </c>
      <c r="AR26" s="24" t="str">
        <f>IF(AND(F26=0,G26=0,H26=0),AVERAGEIFS($AQ$2:$AQ$1126,$AU$2:$AU$1126,AU26),"не потенциал")</f>
        <v>не потенциал</v>
      </c>
      <c r="AS26" s="4">
        <f t="shared" si="3"/>
        <v>899.58008480734361</v>
      </c>
      <c r="AT26" s="26">
        <f t="shared" si="4"/>
        <v>0</v>
      </c>
      <c r="AU26">
        <v>14</v>
      </c>
    </row>
    <row r="27" spans="1:47" x14ac:dyDescent="0.2">
      <c r="A27">
        <v>26</v>
      </c>
      <c r="B27" s="3" t="s">
        <v>26</v>
      </c>
      <c r="C27" s="3" t="s">
        <v>28</v>
      </c>
      <c r="D27" s="3" t="s">
        <v>748</v>
      </c>
      <c r="E27" s="20">
        <v>577990</v>
      </c>
      <c r="F27" s="5">
        <v>0</v>
      </c>
      <c r="G27" s="5">
        <v>0</v>
      </c>
      <c r="H27" s="5">
        <v>0</v>
      </c>
      <c r="I27" s="20">
        <v>7277</v>
      </c>
      <c r="J27" s="20">
        <v>242</v>
      </c>
      <c r="K27" s="20">
        <v>43</v>
      </c>
      <c r="L27" s="20">
        <v>13</v>
      </c>
      <c r="M27" s="20">
        <v>6</v>
      </c>
      <c r="N27" s="20">
        <v>4512</v>
      </c>
      <c r="O27" s="20">
        <v>2</v>
      </c>
      <c r="P27" s="20">
        <v>396</v>
      </c>
      <c r="Q27" s="20">
        <v>36</v>
      </c>
      <c r="R27" s="20">
        <v>11</v>
      </c>
      <c r="S27" s="20">
        <v>4904</v>
      </c>
      <c r="T27" s="20">
        <v>7838</v>
      </c>
      <c r="U27" s="20">
        <v>1788435.5928314901</v>
      </c>
      <c r="V27" s="20">
        <v>8565588.1199999992</v>
      </c>
      <c r="W27" s="4">
        <v>23423</v>
      </c>
      <c r="X27" s="6">
        <v>63.1</v>
      </c>
      <c r="Y27" s="6">
        <v>10.199999999999999</v>
      </c>
      <c r="Z27" s="12">
        <v>0.92842561878030105</v>
      </c>
      <c r="AA27" s="12">
        <v>3.0875223271242664E-2</v>
      </c>
      <c r="AB27" s="12">
        <v>5.486093391171217E-3</v>
      </c>
      <c r="AC27" s="12">
        <v>2.6508972267536707E-3</v>
      </c>
      <c r="AD27" s="12">
        <v>1.2234910277324632E-3</v>
      </c>
      <c r="AE27" s="12">
        <v>0.92006525285481244</v>
      </c>
      <c r="AF27" s="12">
        <v>4.0783034257748778E-4</v>
      </c>
      <c r="AG27" s="12">
        <v>8.0750407830342583E-2</v>
      </c>
      <c r="AH27" s="12">
        <v>7.34094616639478E-3</v>
      </c>
      <c r="AI27" s="12">
        <v>2.2430668841761825E-3</v>
      </c>
      <c r="AJ27" s="12">
        <v>8.4845758577138004E-3</v>
      </c>
      <c r="AK27" s="12">
        <v>1.3560788248931642E-2</v>
      </c>
      <c r="AL27" s="12">
        <v>3.0942327597908097</v>
      </c>
      <c r="AM27" s="12">
        <v>14.819613003685184</v>
      </c>
      <c r="AN27" s="13">
        <v>23423</v>
      </c>
      <c r="AO27">
        <f t="shared" si="0"/>
        <v>0.63100000000000001</v>
      </c>
      <c r="AP27">
        <f t="shared" si="1"/>
        <v>0.10199999999999999</v>
      </c>
      <c r="AQ27" s="24" t="str">
        <f>IF(AND(F27=0,G27=0,H27=1),S27/E27,"потенциал")</f>
        <v>потенциал</v>
      </c>
      <c r="AR27" s="24">
        <f>IF(AND(F27=0,G27=0,H27=0),AVERAGEIFS($AQ$2:$AQ$1126,$AU$2:$AU$1126,AU27),"не потенциал")</f>
        <v>6.4049399508168792E-2</v>
      </c>
      <c r="AS27" s="4" t="str">
        <f t="shared" si="3"/>
        <v>потенциал</v>
      </c>
      <c r="AT27" s="26">
        <f t="shared" si="4"/>
        <v>19182777.352087844</v>
      </c>
      <c r="AU27">
        <v>9</v>
      </c>
    </row>
    <row r="28" spans="1:47" x14ac:dyDescent="0.2">
      <c r="A28">
        <v>27</v>
      </c>
      <c r="B28" s="3" t="s">
        <v>471</v>
      </c>
      <c r="C28" s="3" t="s">
        <v>473</v>
      </c>
      <c r="D28" s="3" t="s">
        <v>472</v>
      </c>
      <c r="E28" s="20">
        <v>577668</v>
      </c>
      <c r="F28" s="5">
        <v>0</v>
      </c>
      <c r="G28" s="5">
        <v>0</v>
      </c>
      <c r="H28" s="5">
        <v>1</v>
      </c>
      <c r="I28" s="20">
        <v>47036</v>
      </c>
      <c r="J28" s="20">
        <v>9342</v>
      </c>
      <c r="K28" s="20">
        <v>1620</v>
      </c>
      <c r="L28" s="20">
        <v>6191</v>
      </c>
      <c r="M28" s="20">
        <v>2839</v>
      </c>
      <c r="N28" s="20">
        <v>3606</v>
      </c>
      <c r="O28" s="20">
        <v>2719</v>
      </c>
      <c r="P28" s="20">
        <v>10496</v>
      </c>
      <c r="Q28" s="20">
        <v>1446</v>
      </c>
      <c r="R28" s="20">
        <v>1326</v>
      </c>
      <c r="S28" s="20">
        <v>29279</v>
      </c>
      <c r="T28" s="20">
        <v>58352</v>
      </c>
      <c r="U28" s="20">
        <v>27673440.610506099</v>
      </c>
      <c r="V28" s="20">
        <v>200129528.1473</v>
      </c>
      <c r="W28" s="4">
        <v>31703</v>
      </c>
      <c r="X28" s="6">
        <v>70.5</v>
      </c>
      <c r="Y28" s="6">
        <v>5.9</v>
      </c>
      <c r="Z28" s="12">
        <v>0.80607348505621057</v>
      </c>
      <c r="AA28" s="12">
        <v>0.16009734027968192</v>
      </c>
      <c r="AB28" s="12">
        <v>2.7762544557170275E-2</v>
      </c>
      <c r="AC28" s="12">
        <v>0.21144847843164041</v>
      </c>
      <c r="AD28" s="12">
        <v>9.6963694115236171E-2</v>
      </c>
      <c r="AE28" s="12">
        <v>0.12315994398715803</v>
      </c>
      <c r="AF28" s="12">
        <v>9.2865193483383998E-2</v>
      </c>
      <c r="AG28" s="12">
        <v>0.35848218859933739</v>
      </c>
      <c r="AH28" s="12">
        <v>4.9386932613818775E-2</v>
      </c>
      <c r="AI28" s="12">
        <v>4.5288431981966595E-2</v>
      </c>
      <c r="AJ28" s="12">
        <v>5.0684822423952856E-2</v>
      </c>
      <c r="AK28" s="12">
        <v>0.10101303863118608</v>
      </c>
      <c r="AL28" s="12">
        <v>47.905441552078528</v>
      </c>
      <c r="AM28" s="12">
        <v>346.44385381793694</v>
      </c>
      <c r="AN28" s="13">
        <v>31703</v>
      </c>
      <c r="AO28">
        <f t="shared" si="0"/>
        <v>0.70499999999999996</v>
      </c>
      <c r="AP28">
        <f t="shared" si="1"/>
        <v>5.9000000000000004E-2</v>
      </c>
      <c r="AQ28" s="24">
        <f t="shared" si="2"/>
        <v>5.0684822423952856E-2</v>
      </c>
      <c r="AR28" s="24" t="str">
        <f>IF(AND(F28=0,G28=0,H28=0),AVERAGEIFS($AQ$2:$AQ$1126,$AU$2:$AU$1126,AU28),"не потенциал")</f>
        <v>не потенциал</v>
      </c>
      <c r="AS28" s="4">
        <f t="shared" si="3"/>
        <v>945.16344856402532</v>
      </c>
      <c r="AT28" s="26">
        <f t="shared" si="4"/>
        <v>0</v>
      </c>
      <c r="AU28">
        <v>8</v>
      </c>
    </row>
    <row r="29" spans="1:47" x14ac:dyDescent="0.2">
      <c r="A29">
        <v>28</v>
      </c>
      <c r="B29" s="3" t="s">
        <v>357</v>
      </c>
      <c r="C29" s="3" t="s">
        <v>359</v>
      </c>
      <c r="D29" s="3" t="s">
        <v>1076</v>
      </c>
      <c r="E29" s="20">
        <v>547885</v>
      </c>
      <c r="F29" s="5">
        <v>0</v>
      </c>
      <c r="G29" s="5">
        <v>0</v>
      </c>
      <c r="H29" s="5">
        <v>1</v>
      </c>
      <c r="I29" s="20">
        <v>73059</v>
      </c>
      <c r="J29" s="20">
        <v>8449</v>
      </c>
      <c r="K29" s="20">
        <v>1255</v>
      </c>
      <c r="L29" s="20">
        <v>6224</v>
      </c>
      <c r="M29" s="20">
        <v>4621</v>
      </c>
      <c r="N29" s="20">
        <v>5509</v>
      </c>
      <c r="O29" s="20">
        <v>4560</v>
      </c>
      <c r="P29" s="20">
        <v>18643</v>
      </c>
      <c r="Q29" s="20">
        <v>1331</v>
      </c>
      <c r="R29" s="20">
        <v>1069</v>
      </c>
      <c r="S29" s="20">
        <v>44197</v>
      </c>
      <c r="T29" s="20">
        <v>83261</v>
      </c>
      <c r="U29" s="20">
        <v>18817477.8213773</v>
      </c>
      <c r="V29" s="20">
        <v>413335655.72500002</v>
      </c>
      <c r="W29" s="4">
        <v>20193</v>
      </c>
      <c r="X29" s="6">
        <v>67.900000000000006</v>
      </c>
      <c r="Y29" s="6">
        <v>6.2</v>
      </c>
      <c r="Z29" s="12">
        <v>0.8774696436506888</v>
      </c>
      <c r="AA29" s="12">
        <v>0.10147608123851504</v>
      </c>
      <c r="AB29" s="12">
        <v>1.5073083436422816E-2</v>
      </c>
      <c r="AC29" s="12">
        <v>0.140824037830622</v>
      </c>
      <c r="AD29" s="12">
        <v>0.10455460777880851</v>
      </c>
      <c r="AE29" s="12">
        <v>0.12464646921736769</v>
      </c>
      <c r="AF29" s="12">
        <v>0.103174423603412</v>
      </c>
      <c r="AG29" s="12">
        <v>0.42181596035930041</v>
      </c>
      <c r="AH29" s="12">
        <v>3.01151661877503E-2</v>
      </c>
      <c r="AI29" s="12">
        <v>2.4187162024571805E-2</v>
      </c>
      <c r="AJ29" s="12">
        <v>8.0668388439179756E-2</v>
      </c>
      <c r="AK29" s="12">
        <v>0.15196802248647071</v>
      </c>
      <c r="AL29" s="12">
        <v>34.345670754587729</v>
      </c>
      <c r="AM29" s="12">
        <v>754.42046364656824</v>
      </c>
      <c r="AN29" s="13">
        <v>20193</v>
      </c>
      <c r="AO29">
        <f t="shared" si="0"/>
        <v>0.67900000000000005</v>
      </c>
      <c r="AP29">
        <f t="shared" si="1"/>
        <v>6.2E-2</v>
      </c>
      <c r="AQ29" s="24">
        <f t="shared" si="2"/>
        <v>8.0668388439179756E-2</v>
      </c>
      <c r="AR29" s="24" t="str">
        <f>IF(AND(F29=0,G29=0,H29=0),AVERAGEIFS($AQ$2:$AQ$1126,$AU$2:$AU$1126,AU29),"не потенциал")</f>
        <v>не потенциал</v>
      </c>
      <c r="AS29" s="4">
        <f t="shared" si="3"/>
        <v>425.76369032688416</v>
      </c>
      <c r="AT29" s="26">
        <f t="shared" si="4"/>
        <v>0</v>
      </c>
      <c r="AU29">
        <v>8</v>
      </c>
    </row>
    <row r="30" spans="1:47" x14ac:dyDescent="0.2">
      <c r="A30">
        <v>29</v>
      </c>
      <c r="B30" s="3" t="s">
        <v>185</v>
      </c>
      <c r="C30" s="3" t="s">
        <v>187</v>
      </c>
      <c r="D30" s="3" t="s">
        <v>688</v>
      </c>
      <c r="E30" s="20">
        <v>546987</v>
      </c>
      <c r="F30" s="5">
        <v>0</v>
      </c>
      <c r="G30" s="5">
        <v>0</v>
      </c>
      <c r="H30" s="5">
        <v>1</v>
      </c>
      <c r="I30" s="20">
        <v>61289</v>
      </c>
      <c r="J30" s="20">
        <v>6038</v>
      </c>
      <c r="K30" s="20">
        <v>829</v>
      </c>
      <c r="L30" s="20">
        <v>5711</v>
      </c>
      <c r="M30" s="20">
        <v>5132</v>
      </c>
      <c r="N30" s="20">
        <v>5382</v>
      </c>
      <c r="O30" s="20">
        <v>3556</v>
      </c>
      <c r="P30" s="20">
        <v>11214</v>
      </c>
      <c r="Q30" s="20">
        <v>726</v>
      </c>
      <c r="R30" s="20">
        <v>761</v>
      </c>
      <c r="S30" s="20">
        <v>34459</v>
      </c>
      <c r="T30" s="20">
        <v>68626</v>
      </c>
      <c r="U30" s="20">
        <v>19546177.438057002</v>
      </c>
      <c r="V30" s="20">
        <v>208343519.79980001</v>
      </c>
      <c r="W30" s="4">
        <v>20724</v>
      </c>
      <c r="X30" s="6">
        <v>68.8</v>
      </c>
      <c r="Y30" s="6">
        <v>4.4000000000000004</v>
      </c>
      <c r="Z30" s="12">
        <v>0.89308716812869759</v>
      </c>
      <c r="AA30" s="12">
        <v>8.7984145950514389E-2</v>
      </c>
      <c r="AB30" s="12">
        <v>1.2079969690787748E-2</v>
      </c>
      <c r="AC30" s="12">
        <v>0.16573319016802576</v>
      </c>
      <c r="AD30" s="12">
        <v>0.14893061319248962</v>
      </c>
      <c r="AE30" s="12">
        <v>0.15618561188658986</v>
      </c>
      <c r="AF30" s="12">
        <v>0.10319510142488174</v>
      </c>
      <c r="AG30" s="12">
        <v>0.32543022142256012</v>
      </c>
      <c r="AH30" s="12">
        <v>2.1068516207667084E-2</v>
      </c>
      <c r="AI30" s="12">
        <v>2.2084216024841116E-2</v>
      </c>
      <c r="AJ30" s="12">
        <v>6.2997840899326682E-2</v>
      </c>
      <c r="AK30" s="12">
        <v>0.12546184827061704</v>
      </c>
      <c r="AL30" s="12">
        <v>35.734263223910261</v>
      </c>
      <c r="AM30" s="12">
        <v>380.89300074736695</v>
      </c>
      <c r="AN30" s="13">
        <v>20724</v>
      </c>
      <c r="AO30">
        <f t="shared" si="0"/>
        <v>0.68799999999999994</v>
      </c>
      <c r="AP30">
        <f t="shared" si="1"/>
        <v>4.4000000000000004E-2</v>
      </c>
      <c r="AQ30" s="24">
        <f t="shared" si="2"/>
        <v>6.2997840899326682E-2</v>
      </c>
      <c r="AR30" s="24" t="str">
        <f>IF(AND(F30=0,G30=0,H30=0),AVERAGEIFS($AQ$2:$AQ$1126,$AU$2:$AU$1126,AU30),"не потенциал")</f>
        <v>не потенциал</v>
      </c>
      <c r="AS30" s="4">
        <f t="shared" si="3"/>
        <v>567.22996715102011</v>
      </c>
      <c r="AT30" s="26">
        <f t="shared" si="4"/>
        <v>0</v>
      </c>
      <c r="AU30">
        <v>8</v>
      </c>
    </row>
    <row r="31" spans="1:47" x14ac:dyDescent="0.2">
      <c r="A31">
        <v>30</v>
      </c>
      <c r="B31" s="3" t="s">
        <v>357</v>
      </c>
      <c r="C31" s="3" t="s">
        <v>359</v>
      </c>
      <c r="D31" s="3" t="s">
        <v>362</v>
      </c>
      <c r="E31" s="20">
        <v>532884</v>
      </c>
      <c r="F31" s="5">
        <v>0</v>
      </c>
      <c r="G31" s="5">
        <v>0</v>
      </c>
      <c r="H31" s="5">
        <v>1</v>
      </c>
      <c r="I31" s="20">
        <v>54471</v>
      </c>
      <c r="J31" s="20">
        <v>6099</v>
      </c>
      <c r="K31" s="20">
        <v>964</v>
      </c>
      <c r="L31" s="20">
        <v>5392</v>
      </c>
      <c r="M31" s="20">
        <v>4347</v>
      </c>
      <c r="N31" s="20">
        <v>4655</v>
      </c>
      <c r="O31" s="20">
        <v>4019</v>
      </c>
      <c r="P31" s="20">
        <v>9547</v>
      </c>
      <c r="Q31" s="20">
        <v>778</v>
      </c>
      <c r="R31" s="20">
        <v>538</v>
      </c>
      <c r="S31" s="20">
        <v>31096</v>
      </c>
      <c r="T31" s="20">
        <v>61973</v>
      </c>
      <c r="U31" s="20">
        <v>18836722.716646802</v>
      </c>
      <c r="V31" s="20">
        <v>145612537.0923</v>
      </c>
      <c r="W31" s="4">
        <v>20193</v>
      </c>
      <c r="X31" s="6">
        <v>67.900000000000006</v>
      </c>
      <c r="Y31" s="6">
        <v>6.2</v>
      </c>
      <c r="Z31" s="12">
        <v>0.87894728349442497</v>
      </c>
      <c r="AA31" s="12">
        <v>9.8413825375566782E-2</v>
      </c>
      <c r="AB31" s="12">
        <v>1.5555161118551626E-2</v>
      </c>
      <c r="AC31" s="12">
        <v>0.17339850784666838</v>
      </c>
      <c r="AD31" s="12">
        <v>0.13979289940828402</v>
      </c>
      <c r="AE31" s="12">
        <v>0.14969771031643941</v>
      </c>
      <c r="AF31" s="12">
        <v>0.12924491896063803</v>
      </c>
      <c r="AG31" s="12">
        <v>0.30701697967584257</v>
      </c>
      <c r="AH31" s="12">
        <v>2.501929508618472E-2</v>
      </c>
      <c r="AI31" s="12">
        <v>1.7301260612297403E-2</v>
      </c>
      <c r="AJ31" s="12">
        <v>5.8354163382649885E-2</v>
      </c>
      <c r="AK31" s="12">
        <v>0.1162973555220273</v>
      </c>
      <c r="AL31" s="12">
        <v>35.348636319812194</v>
      </c>
      <c r="AM31" s="12">
        <v>273.25372330995111</v>
      </c>
      <c r="AN31" s="13">
        <v>20193</v>
      </c>
      <c r="AO31">
        <f t="shared" si="0"/>
        <v>0.67900000000000005</v>
      </c>
      <c r="AP31">
        <f t="shared" si="1"/>
        <v>6.2E-2</v>
      </c>
      <c r="AQ31" s="24">
        <f t="shared" si="2"/>
        <v>5.8354163382649885E-2</v>
      </c>
      <c r="AR31" s="24" t="str">
        <f>IF(AND(F31=0,G31=0,H31=0),AVERAGEIFS($AQ$2:$AQ$1126,$AU$2:$AU$1126,AU31),"не потенциал")</f>
        <v>не потенциал</v>
      </c>
      <c r="AS31" s="4">
        <f t="shared" si="3"/>
        <v>605.76031375890148</v>
      </c>
      <c r="AT31" s="26">
        <f t="shared" si="4"/>
        <v>0</v>
      </c>
      <c r="AU31">
        <v>8</v>
      </c>
    </row>
    <row r="32" spans="1:47" x14ac:dyDescent="0.2">
      <c r="A32">
        <v>31</v>
      </c>
      <c r="B32" s="3" t="s">
        <v>203</v>
      </c>
      <c r="C32" s="3" t="s">
        <v>205</v>
      </c>
      <c r="D32" s="3" t="s">
        <v>540</v>
      </c>
      <c r="E32" s="20">
        <v>525062</v>
      </c>
      <c r="F32" s="5">
        <v>0</v>
      </c>
      <c r="G32" s="5">
        <v>0</v>
      </c>
      <c r="H32" s="5">
        <v>1</v>
      </c>
      <c r="I32" s="20">
        <v>21614</v>
      </c>
      <c r="J32" s="20">
        <v>1790</v>
      </c>
      <c r="K32" s="20">
        <v>317</v>
      </c>
      <c r="L32" s="20">
        <v>1166</v>
      </c>
      <c r="M32" s="20">
        <v>1594</v>
      </c>
      <c r="N32" s="20">
        <v>2498</v>
      </c>
      <c r="O32" s="20">
        <v>508</v>
      </c>
      <c r="P32" s="20">
        <v>3623</v>
      </c>
      <c r="Q32" s="20">
        <v>166</v>
      </c>
      <c r="R32" s="20">
        <v>450</v>
      </c>
      <c r="S32" s="20">
        <v>11181</v>
      </c>
      <c r="T32" s="20">
        <v>23930</v>
      </c>
      <c r="U32" s="20">
        <v>6467627.9468055395</v>
      </c>
      <c r="V32" s="20">
        <v>54399166.892899998</v>
      </c>
      <c r="W32" s="4">
        <v>21988</v>
      </c>
      <c r="X32" s="6">
        <v>61.6</v>
      </c>
      <c r="Y32" s="6">
        <v>4.4000000000000004</v>
      </c>
      <c r="Z32" s="12">
        <v>0.90321771834517339</v>
      </c>
      <c r="AA32" s="12">
        <v>7.4801504387797743E-2</v>
      </c>
      <c r="AB32" s="12">
        <v>1.3246970330129544E-2</v>
      </c>
      <c r="AC32" s="12">
        <v>0.10428405330471335</v>
      </c>
      <c r="AD32" s="12">
        <v>0.14256327698774707</v>
      </c>
      <c r="AE32" s="12">
        <v>0.22341472140237903</v>
      </c>
      <c r="AF32" s="12">
        <v>4.5434218763974597E-2</v>
      </c>
      <c r="AG32" s="12">
        <v>0.32403183972811017</v>
      </c>
      <c r="AH32" s="12">
        <v>1.484661479295233E-2</v>
      </c>
      <c r="AI32" s="12">
        <v>4.0246847330292462E-2</v>
      </c>
      <c r="AJ32" s="12">
        <v>2.129462806297161E-2</v>
      </c>
      <c r="AK32" s="12">
        <v>4.5575570123147363E-2</v>
      </c>
      <c r="AL32" s="12">
        <v>12.317836649396718</v>
      </c>
      <c r="AM32" s="12">
        <v>103.60522546461179</v>
      </c>
      <c r="AN32" s="13">
        <v>21988</v>
      </c>
      <c r="AO32">
        <f t="shared" si="0"/>
        <v>0.61599999999999999</v>
      </c>
      <c r="AP32">
        <f t="shared" si="1"/>
        <v>4.4000000000000004E-2</v>
      </c>
      <c r="AQ32" s="24">
        <f t="shared" si="2"/>
        <v>2.129462806297161E-2</v>
      </c>
      <c r="AR32" s="24" t="str">
        <f>IF(AND(F32=0,G32=0,H32=0),AVERAGEIFS($AQ$2:$AQ$1126,$AU$2:$AU$1126,AU32),"не потенциал")</f>
        <v>не потенциал</v>
      </c>
      <c r="AS32" s="4">
        <f t="shared" si="3"/>
        <v>578.44807680936765</v>
      </c>
      <c r="AT32" s="26">
        <f t="shared" si="4"/>
        <v>0</v>
      </c>
      <c r="AU32">
        <v>8</v>
      </c>
    </row>
    <row r="33" spans="1:47" x14ac:dyDescent="0.2">
      <c r="A33">
        <v>32</v>
      </c>
      <c r="B33" s="3" t="s">
        <v>234</v>
      </c>
      <c r="C33" s="3" t="s">
        <v>236</v>
      </c>
      <c r="D33" s="3" t="s">
        <v>998</v>
      </c>
      <c r="E33" s="20">
        <v>522940</v>
      </c>
      <c r="F33" s="5">
        <v>0</v>
      </c>
      <c r="G33" s="5">
        <v>0</v>
      </c>
      <c r="H33" s="5">
        <v>1</v>
      </c>
      <c r="I33" s="20">
        <v>55837</v>
      </c>
      <c r="J33" s="20">
        <v>6705</v>
      </c>
      <c r="K33" s="20">
        <v>1114</v>
      </c>
      <c r="L33" s="20">
        <v>6041</v>
      </c>
      <c r="M33" s="20">
        <v>3642</v>
      </c>
      <c r="N33" s="20">
        <v>3570</v>
      </c>
      <c r="O33" s="20">
        <v>2855</v>
      </c>
      <c r="P33" s="20">
        <v>11723</v>
      </c>
      <c r="Q33" s="20">
        <v>1283</v>
      </c>
      <c r="R33" s="20">
        <v>791</v>
      </c>
      <c r="S33" s="20">
        <v>30830</v>
      </c>
      <c r="T33" s="20">
        <v>64001</v>
      </c>
      <c r="U33" s="20">
        <v>23039114.190960798</v>
      </c>
      <c r="V33" s="20">
        <v>244866968.98449999</v>
      </c>
      <c r="W33" s="4">
        <v>21549</v>
      </c>
      <c r="X33" s="6">
        <v>67</v>
      </c>
      <c r="Y33" s="6">
        <v>7.6</v>
      </c>
      <c r="Z33" s="12">
        <v>0.8724394931329198</v>
      </c>
      <c r="AA33" s="12">
        <v>0.10476398806268652</v>
      </c>
      <c r="AB33" s="12">
        <v>1.7405978031593255E-2</v>
      </c>
      <c r="AC33" s="12">
        <v>0.19594550762244567</v>
      </c>
      <c r="AD33" s="12">
        <v>0.11813168991242297</v>
      </c>
      <c r="AE33" s="12">
        <v>0.11579630230295167</v>
      </c>
      <c r="AF33" s="12">
        <v>9.2604605903340909E-2</v>
      </c>
      <c r="AG33" s="12">
        <v>0.38024651313655533</v>
      </c>
      <c r="AH33" s="12">
        <v>4.1615309763217645E-2</v>
      </c>
      <c r="AI33" s="12">
        <v>2.56568277651638E-2</v>
      </c>
      <c r="AJ33" s="12">
        <v>5.8955138256778977E-2</v>
      </c>
      <c r="AK33" s="12">
        <v>0.12238688950931273</v>
      </c>
      <c r="AL33" s="12">
        <v>44.056897905994568</v>
      </c>
      <c r="AM33" s="12">
        <v>468.2506004216545</v>
      </c>
      <c r="AN33" s="13">
        <v>21549</v>
      </c>
      <c r="AO33">
        <f t="shared" si="0"/>
        <v>0.67</v>
      </c>
      <c r="AP33">
        <f t="shared" si="1"/>
        <v>7.5999999999999998E-2</v>
      </c>
      <c r="AQ33" s="24">
        <f t="shared" si="2"/>
        <v>5.8955138256778977E-2</v>
      </c>
      <c r="AR33" s="24" t="str">
        <f>IF(AND(F33=0,G33=0,H33=0),AVERAGEIFS($AQ$2:$AQ$1126,$AU$2:$AU$1126,AU33),"не потенциал")</f>
        <v>не потенциал</v>
      </c>
      <c r="AS33" s="4">
        <f t="shared" si="3"/>
        <v>747.29530298283487</v>
      </c>
      <c r="AT33" s="26">
        <f t="shared" si="4"/>
        <v>0</v>
      </c>
      <c r="AU33">
        <v>1</v>
      </c>
    </row>
    <row r="34" spans="1:47" x14ac:dyDescent="0.2">
      <c r="A34">
        <v>33</v>
      </c>
      <c r="B34" s="3" t="s">
        <v>326</v>
      </c>
      <c r="C34" s="3" t="s">
        <v>328</v>
      </c>
      <c r="D34" s="3" t="s">
        <v>329</v>
      </c>
      <c r="E34" s="20">
        <v>520662</v>
      </c>
      <c r="F34" s="5">
        <v>0</v>
      </c>
      <c r="G34" s="5">
        <v>1</v>
      </c>
      <c r="H34" s="5">
        <v>0</v>
      </c>
      <c r="I34" s="20">
        <v>25314</v>
      </c>
      <c r="J34" s="20">
        <v>987</v>
      </c>
      <c r="K34" s="20">
        <v>72</v>
      </c>
      <c r="L34" s="20">
        <v>145</v>
      </c>
      <c r="M34" s="20">
        <v>1258</v>
      </c>
      <c r="N34" s="20">
        <v>1618</v>
      </c>
      <c r="O34" s="20">
        <v>244</v>
      </c>
      <c r="P34" s="20">
        <v>1531</v>
      </c>
      <c r="Q34" s="20">
        <v>60</v>
      </c>
      <c r="R34" s="20">
        <v>20</v>
      </c>
      <c r="S34" s="20">
        <v>9794</v>
      </c>
      <c r="T34" s="20">
        <v>26579</v>
      </c>
      <c r="U34" s="20">
        <v>2528411.8154398701</v>
      </c>
      <c r="V34" s="20">
        <v>43213210.896449998</v>
      </c>
      <c r="W34" s="4">
        <v>22169</v>
      </c>
      <c r="X34" s="6">
        <v>69.7</v>
      </c>
      <c r="Y34" s="6">
        <v>7.5</v>
      </c>
      <c r="Z34" s="12">
        <v>0.95240603483953501</v>
      </c>
      <c r="AA34" s="12">
        <v>3.7134579931524886E-2</v>
      </c>
      <c r="AB34" s="12">
        <v>2.7089055269197489E-3</v>
      </c>
      <c r="AC34" s="12">
        <v>1.4804982642434144E-2</v>
      </c>
      <c r="AD34" s="12">
        <v>0.12844598733918725</v>
      </c>
      <c r="AE34" s="12">
        <v>0.16520318562385133</v>
      </c>
      <c r="AF34" s="12">
        <v>2.4913212170716764E-2</v>
      </c>
      <c r="AG34" s="12">
        <v>0.15632019603839084</v>
      </c>
      <c r="AH34" s="12">
        <v>6.12619971411068E-3</v>
      </c>
      <c r="AI34" s="12">
        <v>2.0420665713702267E-3</v>
      </c>
      <c r="AJ34" s="12">
        <v>1.8810667957331245E-2</v>
      </c>
      <c r="AK34" s="12">
        <v>5.1048472905647041E-2</v>
      </c>
      <c r="AL34" s="12">
        <v>4.8561481641446278</v>
      </c>
      <c r="AM34" s="12">
        <v>82.996667504926421</v>
      </c>
      <c r="AN34" s="13">
        <v>22169</v>
      </c>
      <c r="AO34">
        <f t="shared" si="0"/>
        <v>0.69700000000000006</v>
      </c>
      <c r="AP34">
        <f t="shared" si="1"/>
        <v>7.4999999999999997E-2</v>
      </c>
      <c r="AQ34" s="24" t="str">
        <f t="shared" si="2"/>
        <v>потенциал</v>
      </c>
      <c r="AR34" s="24" t="str">
        <f>IF(AND(F34=0,G34=0,H34=0),AVERAGEIFS($AQ$2:$AQ$1126,$AU$2:$AU$1126,AU34),"не потенциал")</f>
        <v>не потенциал</v>
      </c>
      <c r="AS34" s="4" t="str">
        <f t="shared" si="3"/>
        <v>потенциал</v>
      </c>
      <c r="AT34" s="26">
        <f t="shared" si="4"/>
        <v>0</v>
      </c>
      <c r="AU34">
        <v>1</v>
      </c>
    </row>
    <row r="35" spans="1:47" x14ac:dyDescent="0.2">
      <c r="A35">
        <v>34</v>
      </c>
      <c r="B35" s="3" t="s">
        <v>193</v>
      </c>
      <c r="C35" s="3" t="s">
        <v>195</v>
      </c>
      <c r="D35" s="3" t="s">
        <v>530</v>
      </c>
      <c r="E35" s="20">
        <v>517137</v>
      </c>
      <c r="F35" s="5">
        <v>0</v>
      </c>
      <c r="G35" s="5">
        <v>0</v>
      </c>
      <c r="H35" s="5">
        <v>1</v>
      </c>
      <c r="I35" s="20">
        <v>29170</v>
      </c>
      <c r="J35" s="20">
        <v>2500</v>
      </c>
      <c r="K35" s="20">
        <v>402</v>
      </c>
      <c r="L35" s="20">
        <v>2547</v>
      </c>
      <c r="M35" s="20">
        <v>1780</v>
      </c>
      <c r="N35" s="20">
        <v>2275</v>
      </c>
      <c r="O35" s="20">
        <v>1715</v>
      </c>
      <c r="P35" s="20">
        <v>6473</v>
      </c>
      <c r="Q35" s="20">
        <v>252</v>
      </c>
      <c r="R35" s="20">
        <v>328</v>
      </c>
      <c r="S35" s="20">
        <v>16487</v>
      </c>
      <c r="T35" s="20">
        <v>32343</v>
      </c>
      <c r="U35" s="20">
        <v>8057286.5740352701</v>
      </c>
      <c r="V35" s="20">
        <v>102756937.97499999</v>
      </c>
      <c r="W35" s="4">
        <v>19601</v>
      </c>
      <c r="X35" s="6">
        <v>67.3</v>
      </c>
      <c r="Y35" s="6">
        <v>4.5999999999999996</v>
      </c>
      <c r="Z35" s="12">
        <v>0.90189530964969233</v>
      </c>
      <c r="AA35" s="12">
        <v>7.7296478372445354E-2</v>
      </c>
      <c r="AB35" s="12">
        <v>1.2429273722289212E-2</v>
      </c>
      <c r="AC35" s="12">
        <v>0.15448535209559047</v>
      </c>
      <c r="AD35" s="12">
        <v>0.10796385030630193</v>
      </c>
      <c r="AE35" s="12">
        <v>0.13798750530721174</v>
      </c>
      <c r="AF35" s="12">
        <v>0.10402135015466732</v>
      </c>
      <c r="AG35" s="12">
        <v>0.39261236125432158</v>
      </c>
      <c r="AH35" s="12">
        <v>1.5284769818644992E-2</v>
      </c>
      <c r="AI35" s="12">
        <v>1.9894462303633165E-2</v>
      </c>
      <c r="AJ35" s="12">
        <v>3.1881300313069842E-2</v>
      </c>
      <c r="AK35" s="12">
        <v>6.2542421060570022E-2</v>
      </c>
      <c r="AL35" s="12">
        <v>15.580564867791843</v>
      </c>
      <c r="AM35" s="12">
        <v>198.70351178701193</v>
      </c>
      <c r="AN35" s="13">
        <v>19601</v>
      </c>
      <c r="AO35">
        <f t="shared" si="0"/>
        <v>0.67299999999999993</v>
      </c>
      <c r="AP35">
        <f t="shared" si="1"/>
        <v>4.5999999999999999E-2</v>
      </c>
      <c r="AQ35" s="24">
        <f t="shared" si="2"/>
        <v>3.1881300313069842E-2</v>
      </c>
      <c r="AR35" s="24" t="str">
        <f>IF(AND(F35=0,G35=0,H35=0),AVERAGEIFS($AQ$2:$AQ$1126,$AU$2:$AU$1126,AU35),"не потенциал")</f>
        <v>не потенциал</v>
      </c>
      <c r="AS35" s="4">
        <f t="shared" si="3"/>
        <v>488.70543907534847</v>
      </c>
      <c r="AT35" s="26">
        <f t="shared" si="4"/>
        <v>0</v>
      </c>
      <c r="AU35">
        <v>8</v>
      </c>
    </row>
    <row r="36" spans="1:47" x14ac:dyDescent="0.2">
      <c r="A36">
        <v>35</v>
      </c>
      <c r="B36" s="3" t="s">
        <v>56</v>
      </c>
      <c r="C36" s="3" t="s">
        <v>58</v>
      </c>
      <c r="D36" s="3" t="s">
        <v>891</v>
      </c>
      <c r="E36" s="20">
        <v>513242</v>
      </c>
      <c r="F36" s="5">
        <v>0</v>
      </c>
      <c r="G36" s="5">
        <v>0</v>
      </c>
      <c r="H36" s="5">
        <v>1</v>
      </c>
      <c r="I36" s="20">
        <v>47169</v>
      </c>
      <c r="J36" s="20">
        <v>3942</v>
      </c>
      <c r="K36" s="20">
        <v>484</v>
      </c>
      <c r="L36" s="20">
        <v>3338</v>
      </c>
      <c r="M36" s="20">
        <v>3050</v>
      </c>
      <c r="N36" s="20">
        <v>3775</v>
      </c>
      <c r="O36" s="20">
        <v>2014</v>
      </c>
      <c r="P36" s="20">
        <v>8398</v>
      </c>
      <c r="Q36" s="20">
        <v>963</v>
      </c>
      <c r="R36" s="20">
        <v>344</v>
      </c>
      <c r="S36" s="20">
        <v>24753</v>
      </c>
      <c r="T36" s="20">
        <v>52130</v>
      </c>
      <c r="U36" s="20">
        <v>13559486.1124676</v>
      </c>
      <c r="V36" s="20">
        <v>110754245.205</v>
      </c>
      <c r="W36" s="4">
        <v>29830</v>
      </c>
      <c r="X36" s="6">
        <v>70.900000000000006</v>
      </c>
      <c r="Y36" s="6">
        <v>3.9</v>
      </c>
      <c r="Z36" s="12">
        <v>0.9048340686744677</v>
      </c>
      <c r="AA36" s="12">
        <v>7.5618645693458664E-2</v>
      </c>
      <c r="AB36" s="12">
        <v>9.284481104929982E-3</v>
      </c>
      <c r="AC36" s="12">
        <v>0.13485234113036804</v>
      </c>
      <c r="AD36" s="12">
        <v>0.12321738779137882</v>
      </c>
      <c r="AE36" s="12">
        <v>0.15250676685654263</v>
      </c>
      <c r="AF36" s="12">
        <v>8.1363875085848178E-2</v>
      </c>
      <c r="AG36" s="12">
        <v>0.33927200743344244</v>
      </c>
      <c r="AH36" s="12">
        <v>3.8904375227245179E-2</v>
      </c>
      <c r="AI36" s="12">
        <v>1.3897305377126004E-2</v>
      </c>
      <c r="AJ36" s="12">
        <v>4.8228710822574926E-2</v>
      </c>
      <c r="AK36" s="12">
        <v>0.10157001960089003</v>
      </c>
      <c r="AL36" s="12">
        <v>26.419283909866301</v>
      </c>
      <c r="AM36" s="12">
        <v>215.79341753987399</v>
      </c>
      <c r="AN36" s="13">
        <v>29830</v>
      </c>
      <c r="AO36">
        <f t="shared" si="0"/>
        <v>0.70900000000000007</v>
      </c>
      <c r="AP36">
        <f t="shared" si="1"/>
        <v>3.9E-2</v>
      </c>
      <c r="AQ36" s="24">
        <f t="shared" si="2"/>
        <v>4.8228710822574926E-2</v>
      </c>
      <c r="AR36" s="24" t="str">
        <f>IF(AND(F36=0,G36=0,H36=0),AVERAGEIFS($AQ$2:$AQ$1126,$AU$2:$AU$1126,AU36),"не потенциал")</f>
        <v>не потенциал</v>
      </c>
      <c r="AS36" s="4">
        <f t="shared" si="3"/>
        <v>547.79162576122485</v>
      </c>
      <c r="AT36" s="26">
        <f t="shared" si="4"/>
        <v>0</v>
      </c>
      <c r="AU36">
        <v>8</v>
      </c>
    </row>
    <row r="37" spans="1:47" x14ac:dyDescent="0.2">
      <c r="A37">
        <v>36</v>
      </c>
      <c r="B37" s="3" t="s">
        <v>150</v>
      </c>
      <c r="C37" s="3" t="s">
        <v>152</v>
      </c>
      <c r="D37" s="3" t="s">
        <v>153</v>
      </c>
      <c r="E37" s="20">
        <v>508124</v>
      </c>
      <c r="F37" s="5">
        <v>0</v>
      </c>
      <c r="G37" s="5">
        <v>0</v>
      </c>
      <c r="H37" s="5">
        <v>1</v>
      </c>
      <c r="I37" s="20">
        <v>39631</v>
      </c>
      <c r="J37" s="20">
        <v>4912</v>
      </c>
      <c r="K37" s="20">
        <v>1156</v>
      </c>
      <c r="L37" s="20">
        <v>4939</v>
      </c>
      <c r="M37" s="20">
        <v>2058</v>
      </c>
      <c r="N37" s="20">
        <v>1799</v>
      </c>
      <c r="O37" s="20">
        <v>2160</v>
      </c>
      <c r="P37" s="20">
        <v>8817</v>
      </c>
      <c r="Q37" s="20">
        <v>735</v>
      </c>
      <c r="R37" s="20">
        <v>1442</v>
      </c>
      <c r="S37" s="20">
        <v>21334</v>
      </c>
      <c r="T37" s="20">
        <v>46026</v>
      </c>
      <c r="U37" s="20">
        <v>15111191.4872315</v>
      </c>
      <c r="V37" s="20">
        <v>153435169.49000001</v>
      </c>
      <c r="W37" s="4">
        <v>25263</v>
      </c>
      <c r="X37" s="6">
        <v>67.400000000000006</v>
      </c>
      <c r="Y37" s="6">
        <v>3.7</v>
      </c>
      <c r="Z37" s="12">
        <v>0.86105679398600787</v>
      </c>
      <c r="AA37" s="12">
        <v>0.10672228740277234</v>
      </c>
      <c r="AB37" s="12">
        <v>2.5116238647720852E-2</v>
      </c>
      <c r="AC37" s="12">
        <v>0.23150839036280116</v>
      </c>
      <c r="AD37" s="12">
        <v>9.6465735445767323E-2</v>
      </c>
      <c r="AE37" s="12">
        <v>8.4325489828442859E-2</v>
      </c>
      <c r="AF37" s="12">
        <v>0.10124683603637387</v>
      </c>
      <c r="AG37" s="12">
        <v>0.41328395987625388</v>
      </c>
      <c r="AH37" s="12">
        <v>3.445204837348833E-2</v>
      </c>
      <c r="AI37" s="12">
        <v>6.7591637761319961E-2</v>
      </c>
      <c r="AJ37" s="12">
        <v>4.198581448622777E-2</v>
      </c>
      <c r="AK37" s="12">
        <v>9.0580252064456704E-2</v>
      </c>
      <c r="AL37" s="12">
        <v>29.739180765386994</v>
      </c>
      <c r="AM37" s="12">
        <v>301.9640274618007</v>
      </c>
      <c r="AN37" s="13">
        <v>25263</v>
      </c>
      <c r="AO37">
        <f t="shared" si="0"/>
        <v>0.67400000000000004</v>
      </c>
      <c r="AP37">
        <f t="shared" si="1"/>
        <v>3.7000000000000005E-2</v>
      </c>
      <c r="AQ37" s="24">
        <f t="shared" si="2"/>
        <v>4.198581448622777E-2</v>
      </c>
      <c r="AR37" s="24" t="str">
        <f>IF(AND(F37=0,G37=0,H37=0),AVERAGEIFS($AQ$2:$AQ$1126,$AU$2:$AU$1126,AU37),"не потенциал")</f>
        <v>не потенциал</v>
      </c>
      <c r="AS37" s="4">
        <f t="shared" si="3"/>
        <v>708.31496612128524</v>
      </c>
      <c r="AT37" s="26">
        <f t="shared" si="4"/>
        <v>0</v>
      </c>
      <c r="AU37">
        <v>8</v>
      </c>
    </row>
    <row r="38" spans="1:47" x14ac:dyDescent="0.2">
      <c r="A38">
        <v>37</v>
      </c>
      <c r="B38" s="3" t="s">
        <v>237</v>
      </c>
      <c r="C38" s="3" t="s">
        <v>239</v>
      </c>
      <c r="D38" s="3" t="s">
        <v>1279</v>
      </c>
      <c r="E38" s="20">
        <v>501129</v>
      </c>
      <c r="F38" s="5">
        <v>0</v>
      </c>
      <c r="G38" s="5">
        <v>0</v>
      </c>
      <c r="H38" s="5">
        <v>1</v>
      </c>
      <c r="I38" s="20">
        <v>36156</v>
      </c>
      <c r="J38" s="20">
        <v>2834</v>
      </c>
      <c r="K38" s="20">
        <v>444</v>
      </c>
      <c r="L38" s="20">
        <v>2537</v>
      </c>
      <c r="M38" s="20">
        <v>2935</v>
      </c>
      <c r="N38" s="20">
        <v>2494</v>
      </c>
      <c r="O38" s="20">
        <v>1052</v>
      </c>
      <c r="P38" s="20">
        <v>5019</v>
      </c>
      <c r="Q38" s="20">
        <v>390</v>
      </c>
      <c r="R38" s="20">
        <v>654</v>
      </c>
      <c r="S38" s="20">
        <v>17764</v>
      </c>
      <c r="T38" s="20">
        <v>39718</v>
      </c>
      <c r="U38" s="20">
        <v>7857129.0325102499</v>
      </c>
      <c r="V38" s="20">
        <v>75629414.752800003</v>
      </c>
      <c r="W38" s="4">
        <v>23040</v>
      </c>
      <c r="X38" s="6">
        <v>68.5</v>
      </c>
      <c r="Y38" s="6">
        <v>4.0999999999999996</v>
      </c>
      <c r="Z38" s="12">
        <v>0.91031774006747568</v>
      </c>
      <c r="AA38" s="12">
        <v>7.1353038924417148E-2</v>
      </c>
      <c r="AB38" s="12">
        <v>1.1178810614834583E-2</v>
      </c>
      <c r="AC38" s="12">
        <v>0.14281693312317045</v>
      </c>
      <c r="AD38" s="12">
        <v>0.16522179689259175</v>
      </c>
      <c r="AE38" s="12">
        <v>0.14039630713803197</v>
      </c>
      <c r="AF38" s="12">
        <v>5.922089619455078E-2</v>
      </c>
      <c r="AG38" s="12">
        <v>0.28253771673046613</v>
      </c>
      <c r="AH38" s="12">
        <v>2.1954514748930423E-2</v>
      </c>
      <c r="AI38" s="12">
        <v>3.6816032425129479E-2</v>
      </c>
      <c r="AJ38" s="12">
        <v>3.5447958509685129E-2</v>
      </c>
      <c r="AK38" s="12">
        <v>7.9257037609078707E-2</v>
      </c>
      <c r="AL38" s="12">
        <v>15.678855209956419</v>
      </c>
      <c r="AM38" s="12">
        <v>150.91805653394636</v>
      </c>
      <c r="AN38" s="13">
        <v>23040</v>
      </c>
      <c r="AO38">
        <f t="shared" si="0"/>
        <v>0.68500000000000005</v>
      </c>
      <c r="AP38">
        <f t="shared" si="1"/>
        <v>4.0999999999999995E-2</v>
      </c>
      <c r="AQ38" s="24">
        <f t="shared" si="2"/>
        <v>3.5447958509685129E-2</v>
      </c>
      <c r="AR38" s="24" t="str">
        <f>IF(AND(F38=0,G38=0,H38=0),AVERAGEIFS($AQ$2:$AQ$1126,$AU$2:$AU$1126,AU38),"не потенциал")</f>
        <v>не потенциал</v>
      </c>
      <c r="AS38" s="4">
        <f t="shared" si="3"/>
        <v>442.30629545768124</v>
      </c>
      <c r="AT38" s="26">
        <f t="shared" si="4"/>
        <v>0</v>
      </c>
      <c r="AU38">
        <v>8</v>
      </c>
    </row>
    <row r="39" spans="1:47" x14ac:dyDescent="0.2">
      <c r="A39">
        <v>38</v>
      </c>
      <c r="B39" s="3" t="s">
        <v>363</v>
      </c>
      <c r="C39" s="3" t="s">
        <v>365</v>
      </c>
      <c r="D39" s="3" t="s">
        <v>641</v>
      </c>
      <c r="E39" s="20">
        <v>473668</v>
      </c>
      <c r="F39" s="5">
        <v>0</v>
      </c>
      <c r="G39" s="5">
        <v>0</v>
      </c>
      <c r="H39" s="5">
        <v>1</v>
      </c>
      <c r="I39" s="20">
        <v>14267</v>
      </c>
      <c r="J39" s="20">
        <v>580</v>
      </c>
      <c r="K39" s="20">
        <v>62</v>
      </c>
      <c r="L39" s="20">
        <v>286</v>
      </c>
      <c r="M39" s="20">
        <v>752</v>
      </c>
      <c r="N39" s="20">
        <v>1647</v>
      </c>
      <c r="O39" s="20">
        <v>313</v>
      </c>
      <c r="P39" s="20">
        <v>1622</v>
      </c>
      <c r="Q39" s="20">
        <v>46</v>
      </c>
      <c r="R39" s="20">
        <v>21</v>
      </c>
      <c r="S39" s="20">
        <v>7980</v>
      </c>
      <c r="T39" s="20">
        <v>15128</v>
      </c>
      <c r="U39" s="20">
        <v>1850776.5500720199</v>
      </c>
      <c r="V39" s="20">
        <v>30871683.245000001</v>
      </c>
      <c r="W39" s="4">
        <v>20329</v>
      </c>
      <c r="X39" s="6">
        <v>67.8</v>
      </c>
      <c r="Y39" s="6">
        <v>5.0999999999999996</v>
      </c>
      <c r="Z39" s="12">
        <v>0.94308566895822321</v>
      </c>
      <c r="AA39" s="12">
        <v>3.8339502908514012E-2</v>
      </c>
      <c r="AB39" s="12">
        <v>4.0983606557377051E-3</v>
      </c>
      <c r="AC39" s="12">
        <v>3.5839598997493734E-2</v>
      </c>
      <c r="AD39" s="12">
        <v>9.4235588972431075E-2</v>
      </c>
      <c r="AE39" s="12">
        <v>0.20639097744360901</v>
      </c>
      <c r="AF39" s="12">
        <v>3.9223057644110278E-2</v>
      </c>
      <c r="AG39" s="12">
        <v>0.20325814536340853</v>
      </c>
      <c r="AH39" s="12">
        <v>5.7644110275689225E-3</v>
      </c>
      <c r="AI39" s="12">
        <v>2.631578947368421E-3</v>
      </c>
      <c r="AJ39" s="12">
        <v>1.6847243216767862E-2</v>
      </c>
      <c r="AK39" s="12">
        <v>3.1937981877602037E-2</v>
      </c>
      <c r="AL39" s="12">
        <v>3.9073286565105092</v>
      </c>
      <c r="AM39" s="12">
        <v>65.175783977385009</v>
      </c>
      <c r="AN39" s="13">
        <v>20329</v>
      </c>
      <c r="AO39">
        <f t="shared" si="0"/>
        <v>0.67799999999999994</v>
      </c>
      <c r="AP39">
        <f t="shared" si="1"/>
        <v>5.0999999999999997E-2</v>
      </c>
      <c r="AQ39" s="24">
        <f t="shared" si="2"/>
        <v>1.6847243216767862E-2</v>
      </c>
      <c r="AR39" s="24" t="str">
        <f>IF(AND(F39=0,G39=0,H39=0),AVERAGEIFS($AQ$2:$AQ$1126,$AU$2:$AU$1126,AU39),"не потенциал")</f>
        <v>не потенциал</v>
      </c>
      <c r="AS39" s="4">
        <f t="shared" si="3"/>
        <v>231.92688597393735</v>
      </c>
      <c r="AT39" s="26">
        <f t="shared" si="4"/>
        <v>0</v>
      </c>
      <c r="AU39">
        <v>8</v>
      </c>
    </row>
    <row r="40" spans="1:47" x14ac:dyDescent="0.2">
      <c r="A40">
        <v>39</v>
      </c>
      <c r="B40" s="3" t="s">
        <v>66</v>
      </c>
      <c r="C40" s="3" t="s">
        <v>68</v>
      </c>
      <c r="D40" s="3" t="s">
        <v>756</v>
      </c>
      <c r="E40" s="20">
        <v>453645</v>
      </c>
      <c r="F40" s="5">
        <v>0</v>
      </c>
      <c r="G40" s="5">
        <v>0</v>
      </c>
      <c r="H40" s="5">
        <v>1</v>
      </c>
      <c r="I40" s="20">
        <v>26603</v>
      </c>
      <c r="J40" s="20">
        <v>2267</v>
      </c>
      <c r="K40" s="20">
        <v>258</v>
      </c>
      <c r="L40" s="20">
        <v>2680</v>
      </c>
      <c r="M40" s="20">
        <v>1491</v>
      </c>
      <c r="N40" s="20">
        <v>1447</v>
      </c>
      <c r="O40" s="20">
        <v>1097</v>
      </c>
      <c r="P40" s="20">
        <v>5539</v>
      </c>
      <c r="Q40" s="20">
        <v>357</v>
      </c>
      <c r="R40" s="20">
        <v>371</v>
      </c>
      <c r="S40" s="20">
        <v>14431</v>
      </c>
      <c r="T40" s="20">
        <v>29355</v>
      </c>
      <c r="U40" s="20">
        <v>5330961.2097269902</v>
      </c>
      <c r="V40" s="20">
        <v>71164198.787550002</v>
      </c>
      <c r="W40" s="4">
        <v>16681</v>
      </c>
      <c r="X40" s="6">
        <v>72.5</v>
      </c>
      <c r="Y40" s="6">
        <v>5</v>
      </c>
      <c r="Z40" s="12">
        <v>0.90625106455459037</v>
      </c>
      <c r="AA40" s="12">
        <v>7.7227048203031848E-2</v>
      </c>
      <c r="AB40" s="12">
        <v>8.7889626980071547E-3</v>
      </c>
      <c r="AC40" s="12">
        <v>0.18571131591712287</v>
      </c>
      <c r="AD40" s="12">
        <v>0.1033192432956829</v>
      </c>
      <c r="AE40" s="12">
        <v>0.10027025154181969</v>
      </c>
      <c r="AF40" s="12">
        <v>7.601690804518052E-2</v>
      </c>
      <c r="AG40" s="12">
        <v>0.38382648465109831</v>
      </c>
      <c r="AH40" s="12">
        <v>2.4738410366571963E-2</v>
      </c>
      <c r="AI40" s="12">
        <v>2.5708544106437529E-2</v>
      </c>
      <c r="AJ40" s="12">
        <v>3.1811218022903369E-2</v>
      </c>
      <c r="AK40" s="12">
        <v>6.470918890321728E-2</v>
      </c>
      <c r="AL40" s="12">
        <v>11.7513941732566</v>
      </c>
      <c r="AM40" s="12">
        <v>156.87200076612771</v>
      </c>
      <c r="AN40" s="13">
        <v>16681</v>
      </c>
      <c r="AO40">
        <f t="shared" si="0"/>
        <v>0.72499999999999998</v>
      </c>
      <c r="AP40">
        <f t="shared" si="1"/>
        <v>0.05</v>
      </c>
      <c r="AQ40" s="24">
        <f t="shared" si="2"/>
        <v>3.1811218022903369E-2</v>
      </c>
      <c r="AR40" s="24" t="str">
        <f>IF(AND(F40=0,G40=0,H40=0),AVERAGEIFS($AQ$2:$AQ$1126,$AU$2:$AU$1126,AU40),"не потенциал")</f>
        <v>не потенциал</v>
      </c>
      <c r="AS40" s="4">
        <f t="shared" si="3"/>
        <v>369.41038110505093</v>
      </c>
      <c r="AT40" s="26">
        <f t="shared" si="4"/>
        <v>0</v>
      </c>
      <c r="AU40">
        <v>13</v>
      </c>
    </row>
    <row r="41" spans="1:47" x14ac:dyDescent="0.2">
      <c r="A41">
        <v>40</v>
      </c>
      <c r="B41" s="3" t="s">
        <v>123</v>
      </c>
      <c r="C41" s="3" t="s">
        <v>125</v>
      </c>
      <c r="D41" s="3" t="s">
        <v>639</v>
      </c>
      <c r="E41" s="20">
        <v>431491</v>
      </c>
      <c r="F41" s="5">
        <v>0</v>
      </c>
      <c r="G41" s="5">
        <v>0</v>
      </c>
      <c r="H41" s="5">
        <v>1</v>
      </c>
      <c r="I41" s="20">
        <v>45785</v>
      </c>
      <c r="J41" s="20">
        <v>9450</v>
      </c>
      <c r="K41" s="20">
        <v>1666</v>
      </c>
      <c r="L41" s="20">
        <v>6738</v>
      </c>
      <c r="M41" s="20">
        <v>3901</v>
      </c>
      <c r="N41" s="20">
        <v>4284</v>
      </c>
      <c r="O41" s="20">
        <v>2840</v>
      </c>
      <c r="P41" s="20">
        <v>10323</v>
      </c>
      <c r="Q41" s="20">
        <v>1472</v>
      </c>
      <c r="R41" s="20">
        <v>1581</v>
      </c>
      <c r="S41" s="20">
        <v>28755</v>
      </c>
      <c r="T41" s="20">
        <v>57249</v>
      </c>
      <c r="U41" s="20">
        <v>25869828.670936301</v>
      </c>
      <c r="V41" s="20">
        <v>144035098.46399999</v>
      </c>
      <c r="W41" s="4">
        <v>22994</v>
      </c>
      <c r="X41" s="6">
        <v>71.3</v>
      </c>
      <c r="Y41" s="6">
        <v>5.4</v>
      </c>
      <c r="Z41" s="12">
        <v>0.79975196073293853</v>
      </c>
      <c r="AA41" s="12">
        <v>0.16506838547398209</v>
      </c>
      <c r="AB41" s="12">
        <v>2.9100944994672397E-2</v>
      </c>
      <c r="AC41" s="12">
        <v>0.23432446531038081</v>
      </c>
      <c r="AD41" s="12">
        <v>0.13566336289340983</v>
      </c>
      <c r="AE41" s="12">
        <v>0.14898278560250391</v>
      </c>
      <c r="AF41" s="12">
        <v>9.8765432098765427E-2</v>
      </c>
      <c r="AG41" s="12">
        <v>0.35899843505477308</v>
      </c>
      <c r="AH41" s="12">
        <v>5.1191097200486875E-2</v>
      </c>
      <c r="AI41" s="12">
        <v>5.498174230568597E-2</v>
      </c>
      <c r="AJ41" s="12">
        <v>6.6641019163783261E-2</v>
      </c>
      <c r="AK41" s="12">
        <v>0.13267715896739446</v>
      </c>
      <c r="AL41" s="12">
        <v>59.954503502822313</v>
      </c>
      <c r="AM41" s="12">
        <v>333.80788582844133</v>
      </c>
      <c r="AN41" s="13">
        <v>22994</v>
      </c>
      <c r="AO41">
        <f t="shared" si="0"/>
        <v>0.71299999999999997</v>
      </c>
      <c r="AP41">
        <f t="shared" si="1"/>
        <v>5.4000000000000006E-2</v>
      </c>
      <c r="AQ41" s="24">
        <f t="shared" si="2"/>
        <v>6.6641019163783261E-2</v>
      </c>
      <c r="AR41" s="24" t="str">
        <f>IF(AND(F41=0,G41=0,H41=0),AVERAGEIFS($AQ$2:$AQ$1126,$AU$2:$AU$1126,AU41),"не потенциал")</f>
        <v>не потенциал</v>
      </c>
      <c r="AS41" s="4">
        <f t="shared" si="3"/>
        <v>899.66366443875154</v>
      </c>
      <c r="AT41" s="26">
        <f t="shared" si="4"/>
        <v>0</v>
      </c>
      <c r="AU41">
        <v>8</v>
      </c>
    </row>
    <row r="42" spans="1:47" x14ac:dyDescent="0.2">
      <c r="A42">
        <v>41</v>
      </c>
      <c r="B42" s="3" t="s">
        <v>98</v>
      </c>
      <c r="C42" s="3" t="s">
        <v>100</v>
      </c>
      <c r="D42" s="3" t="s">
        <v>1203</v>
      </c>
      <c r="E42" s="20">
        <v>415640</v>
      </c>
      <c r="F42" s="5">
        <v>0</v>
      </c>
      <c r="G42" s="5">
        <v>1</v>
      </c>
      <c r="H42" s="5">
        <v>0</v>
      </c>
      <c r="I42" s="20">
        <v>9214</v>
      </c>
      <c r="J42" s="20">
        <v>303</v>
      </c>
      <c r="K42" s="20">
        <v>39</v>
      </c>
      <c r="L42" s="20">
        <v>41</v>
      </c>
      <c r="M42" s="20">
        <v>686</v>
      </c>
      <c r="N42" s="20">
        <v>969</v>
      </c>
      <c r="O42" s="20">
        <v>11</v>
      </c>
      <c r="P42" s="20">
        <v>924</v>
      </c>
      <c r="Q42" s="20">
        <v>60</v>
      </c>
      <c r="R42" s="20">
        <v>34</v>
      </c>
      <c r="S42" s="20">
        <v>4688</v>
      </c>
      <c r="T42" s="20">
        <v>9707</v>
      </c>
      <c r="U42" s="20">
        <v>1097525.59817329</v>
      </c>
      <c r="V42" s="20">
        <v>26065021.5348</v>
      </c>
      <c r="W42" s="4">
        <v>22039</v>
      </c>
      <c r="X42" s="6">
        <v>66.8</v>
      </c>
      <c r="Y42" s="6">
        <v>5</v>
      </c>
      <c r="Z42" s="12">
        <v>0.94921190893169882</v>
      </c>
      <c r="AA42" s="12">
        <v>3.1214587411146594E-2</v>
      </c>
      <c r="AB42" s="12">
        <v>4.0177191717317403E-3</v>
      </c>
      <c r="AC42" s="12">
        <v>8.7457337883959044E-3</v>
      </c>
      <c r="AD42" s="12">
        <v>0.14633105802047783</v>
      </c>
      <c r="AE42" s="12">
        <v>0.20669795221843004</v>
      </c>
      <c r="AF42" s="12">
        <v>2.3464163822525599E-3</v>
      </c>
      <c r="AG42" s="12">
        <v>0.19709897610921501</v>
      </c>
      <c r="AH42" s="12">
        <v>1.2798634812286689E-2</v>
      </c>
      <c r="AI42" s="12">
        <v>7.2525597269624577E-3</v>
      </c>
      <c r="AJ42" s="12">
        <v>1.1278991434895583E-2</v>
      </c>
      <c r="AK42" s="12">
        <v>2.3354345106342028E-2</v>
      </c>
      <c r="AL42" s="12">
        <v>2.6405677946619432</v>
      </c>
      <c r="AM42" s="12">
        <v>62.710570529304206</v>
      </c>
      <c r="AN42" s="13">
        <v>22039</v>
      </c>
      <c r="AO42">
        <f t="shared" si="0"/>
        <v>0.66799999999999993</v>
      </c>
      <c r="AP42">
        <f t="shared" si="1"/>
        <v>0.05</v>
      </c>
      <c r="AQ42" s="24" t="str">
        <f t="shared" si="2"/>
        <v>потенциал</v>
      </c>
      <c r="AR42" s="24" t="str">
        <f>IF(AND(F42=0,G42=0,H42=0),AVERAGEIFS($AQ$2:$AQ$1126,$AU$2:$AU$1126,AU42),"не потенциал")</f>
        <v>не потенциал</v>
      </c>
      <c r="AS42" s="4" t="str">
        <f t="shared" si="3"/>
        <v>потенциал</v>
      </c>
      <c r="AT42" s="26">
        <f t="shared" si="4"/>
        <v>0</v>
      </c>
      <c r="AU42">
        <v>13</v>
      </c>
    </row>
    <row r="43" spans="1:47" x14ac:dyDescent="0.2">
      <c r="A43">
        <v>42</v>
      </c>
      <c r="B43" s="3" t="s">
        <v>142</v>
      </c>
      <c r="C43" s="3" t="s">
        <v>144</v>
      </c>
      <c r="D43" s="3" t="s">
        <v>373</v>
      </c>
      <c r="E43" s="20">
        <v>414595</v>
      </c>
      <c r="F43" s="5">
        <v>0</v>
      </c>
      <c r="G43" s="5">
        <v>0</v>
      </c>
      <c r="H43" s="5">
        <v>1</v>
      </c>
      <c r="I43" s="20">
        <v>24228</v>
      </c>
      <c r="J43" s="20">
        <v>634</v>
      </c>
      <c r="K43" s="20">
        <v>90</v>
      </c>
      <c r="L43" s="20">
        <v>301</v>
      </c>
      <c r="M43" s="20">
        <v>2042</v>
      </c>
      <c r="N43" s="20">
        <v>2664</v>
      </c>
      <c r="O43" s="20">
        <v>209</v>
      </c>
      <c r="P43" s="20">
        <v>2607</v>
      </c>
      <c r="Q43" s="20">
        <v>52</v>
      </c>
      <c r="R43" s="20">
        <v>87</v>
      </c>
      <c r="S43" s="20">
        <v>10596</v>
      </c>
      <c r="T43" s="20">
        <v>25200</v>
      </c>
      <c r="U43" s="20">
        <v>3751531.8672847599</v>
      </c>
      <c r="V43" s="20">
        <v>43543245.079999998</v>
      </c>
      <c r="W43" s="4">
        <v>23188</v>
      </c>
      <c r="X43" s="6">
        <v>67.099999999999994</v>
      </c>
      <c r="Y43" s="6">
        <v>3.9</v>
      </c>
      <c r="Z43" s="12">
        <v>0.96142857142857141</v>
      </c>
      <c r="AA43" s="12">
        <v>2.5158730158730158E-2</v>
      </c>
      <c r="AB43" s="12">
        <v>3.5714285714285713E-3</v>
      </c>
      <c r="AC43" s="12">
        <v>2.8406946017365042E-2</v>
      </c>
      <c r="AD43" s="12">
        <v>0.19271423178557948</v>
      </c>
      <c r="AE43" s="12">
        <v>0.25141562853907135</v>
      </c>
      <c r="AF43" s="12">
        <v>1.9724424311060779E-2</v>
      </c>
      <c r="AG43" s="12">
        <v>0.24603624009060024</v>
      </c>
      <c r="AH43" s="12">
        <v>4.9075122687806724E-3</v>
      </c>
      <c r="AI43" s="12">
        <v>8.2106455266138158E-3</v>
      </c>
      <c r="AJ43" s="12">
        <v>2.5557471749538707E-2</v>
      </c>
      <c r="AK43" s="12">
        <v>6.0782209143863286E-2</v>
      </c>
      <c r="AL43" s="12">
        <v>9.0486664510781836</v>
      </c>
      <c r="AM43" s="12">
        <v>105.02597735139111</v>
      </c>
      <c r="AN43" s="13">
        <v>23188</v>
      </c>
      <c r="AO43">
        <f t="shared" si="0"/>
        <v>0.67099999999999993</v>
      </c>
      <c r="AP43">
        <f t="shared" si="1"/>
        <v>3.9E-2</v>
      </c>
      <c r="AQ43" s="24">
        <f t="shared" si="2"/>
        <v>2.5557471749538707E-2</v>
      </c>
      <c r="AR43" s="24" t="str">
        <f>IF(AND(F43=0,G43=0,H43=0),AVERAGEIFS($AQ$2:$AQ$1126,$AU$2:$AU$1126,AU43),"не потенциал")</f>
        <v>не потенциал</v>
      </c>
      <c r="AS43" s="4">
        <f t="shared" si="3"/>
        <v>354.051705104262</v>
      </c>
      <c r="AT43" s="26">
        <f t="shared" si="4"/>
        <v>0</v>
      </c>
      <c r="AU43">
        <v>5</v>
      </c>
    </row>
    <row r="44" spans="1:47" x14ac:dyDescent="0.2">
      <c r="A44">
        <v>43</v>
      </c>
      <c r="B44" s="3" t="s">
        <v>116</v>
      </c>
      <c r="C44" s="3" t="s">
        <v>118</v>
      </c>
      <c r="D44" s="3" t="s">
        <v>1213</v>
      </c>
      <c r="E44" s="20">
        <v>409277</v>
      </c>
      <c r="F44" s="5">
        <v>0</v>
      </c>
      <c r="G44" s="5">
        <v>1</v>
      </c>
      <c r="H44" s="5">
        <v>1</v>
      </c>
      <c r="I44" s="20">
        <v>14897</v>
      </c>
      <c r="J44" s="20">
        <v>612</v>
      </c>
      <c r="K44" s="20">
        <v>55</v>
      </c>
      <c r="L44" s="20">
        <v>127</v>
      </c>
      <c r="M44" s="20">
        <v>951</v>
      </c>
      <c r="N44" s="20">
        <v>1139</v>
      </c>
      <c r="O44" s="20">
        <v>240</v>
      </c>
      <c r="P44" s="20">
        <v>1381</v>
      </c>
      <c r="Q44" s="20">
        <v>82</v>
      </c>
      <c r="R44" s="20">
        <v>29</v>
      </c>
      <c r="S44" s="20">
        <v>6236</v>
      </c>
      <c r="T44" s="20">
        <v>15681</v>
      </c>
      <c r="U44" s="20">
        <v>1892699.7909616199</v>
      </c>
      <c r="V44" s="20">
        <v>26581798.349399999</v>
      </c>
      <c r="W44" s="4">
        <v>20409</v>
      </c>
      <c r="X44" s="6">
        <v>67.099999999999994</v>
      </c>
      <c r="Y44" s="6">
        <v>4.3</v>
      </c>
      <c r="Z44" s="12">
        <v>0.95000318857215738</v>
      </c>
      <c r="AA44" s="12">
        <v>3.9028123206428164E-2</v>
      </c>
      <c r="AB44" s="12">
        <v>3.5074293731267138E-3</v>
      </c>
      <c r="AC44" s="12">
        <v>2.0365618986529825E-2</v>
      </c>
      <c r="AD44" s="12">
        <v>0.15250160359204618</v>
      </c>
      <c r="AE44" s="12">
        <v>0.18264913406029507</v>
      </c>
      <c r="AF44" s="12">
        <v>3.8486209108402822E-2</v>
      </c>
      <c r="AG44" s="12">
        <v>0.22145606157793457</v>
      </c>
      <c r="AH44" s="12">
        <v>1.3149454778704297E-2</v>
      </c>
      <c r="AI44" s="12">
        <v>4.6504169339320073E-3</v>
      </c>
      <c r="AJ44" s="12">
        <v>1.5236624584327974E-2</v>
      </c>
      <c r="AK44" s="12">
        <v>3.8313904763766352E-2</v>
      </c>
      <c r="AL44" s="12">
        <v>4.6244958572351242</v>
      </c>
      <c r="AM44" s="12">
        <v>64.948185090782033</v>
      </c>
      <c r="AN44" s="13">
        <v>20409</v>
      </c>
      <c r="AO44">
        <f t="shared" si="0"/>
        <v>0.67099999999999993</v>
      </c>
      <c r="AP44">
        <f t="shared" si="1"/>
        <v>4.2999999999999997E-2</v>
      </c>
      <c r="AQ44" s="24" t="str">
        <f t="shared" si="2"/>
        <v>потенциал</v>
      </c>
      <c r="AR44" s="24" t="str">
        <f>IF(AND(F44=0,G44=0,H44=0),AVERAGEIFS($AQ$2:$AQ$1126,$AU$2:$AU$1126,AU44),"не потенциал")</f>
        <v>не потенциал</v>
      </c>
      <c r="AS44" s="4" t="str">
        <f t="shared" si="3"/>
        <v>потенциал</v>
      </c>
      <c r="AT44" s="26">
        <f t="shared" si="4"/>
        <v>0</v>
      </c>
      <c r="AU44">
        <v>13</v>
      </c>
    </row>
    <row r="45" spans="1:47" x14ac:dyDescent="0.2">
      <c r="A45">
        <v>44</v>
      </c>
      <c r="B45" s="3" t="s">
        <v>243</v>
      </c>
      <c r="C45" s="3" t="s">
        <v>245</v>
      </c>
      <c r="D45" s="3" t="s">
        <v>247</v>
      </c>
      <c r="E45" s="20">
        <v>408401</v>
      </c>
      <c r="F45" s="5">
        <v>0</v>
      </c>
      <c r="G45" s="5">
        <v>0</v>
      </c>
      <c r="H45" s="5">
        <v>1</v>
      </c>
      <c r="I45" s="20">
        <v>48467</v>
      </c>
      <c r="J45" s="20">
        <v>5800</v>
      </c>
      <c r="K45" s="20">
        <v>839</v>
      </c>
      <c r="L45" s="20">
        <v>6336</v>
      </c>
      <c r="M45" s="20">
        <v>2688</v>
      </c>
      <c r="N45" s="20">
        <v>4050</v>
      </c>
      <c r="O45" s="20">
        <v>3457</v>
      </c>
      <c r="P45" s="20">
        <v>9542</v>
      </c>
      <c r="Q45" s="20">
        <v>889</v>
      </c>
      <c r="R45" s="20">
        <v>1164</v>
      </c>
      <c r="S45" s="20">
        <v>27971</v>
      </c>
      <c r="T45" s="20">
        <v>55601</v>
      </c>
      <c r="U45" s="20">
        <v>17182263.769012898</v>
      </c>
      <c r="V45" s="20">
        <v>160705821.14500001</v>
      </c>
      <c r="W45" s="4">
        <v>23157</v>
      </c>
      <c r="X45" s="6">
        <v>70.400000000000006</v>
      </c>
      <c r="Y45" s="6">
        <v>6.2</v>
      </c>
      <c r="Z45" s="12">
        <v>0.87169295516267697</v>
      </c>
      <c r="AA45" s="12">
        <v>0.10431467059944965</v>
      </c>
      <c r="AB45" s="12">
        <v>1.5089656660851424E-2</v>
      </c>
      <c r="AC45" s="12">
        <v>0.22652032462192986</v>
      </c>
      <c r="AD45" s="12">
        <v>9.6099531657788423E-2</v>
      </c>
      <c r="AE45" s="12">
        <v>0.14479282113617675</v>
      </c>
      <c r="AF45" s="12">
        <v>0.12359229201673161</v>
      </c>
      <c r="AG45" s="12">
        <v>0.34113903685960462</v>
      </c>
      <c r="AH45" s="12">
        <v>3.1782918022237316E-2</v>
      </c>
      <c r="AI45" s="12">
        <v>4.1614529333953022E-2</v>
      </c>
      <c r="AJ45" s="12">
        <v>6.84890585478488E-2</v>
      </c>
      <c r="AK45" s="12">
        <v>0.13614315342029035</v>
      </c>
      <c r="AL45" s="12">
        <v>42.072041373583559</v>
      </c>
      <c r="AM45" s="12">
        <v>393.50006769082353</v>
      </c>
      <c r="AN45" s="13">
        <v>23157</v>
      </c>
      <c r="AO45">
        <f t="shared" si="0"/>
        <v>0.70400000000000007</v>
      </c>
      <c r="AP45">
        <f t="shared" si="1"/>
        <v>6.2E-2</v>
      </c>
      <c r="AQ45" s="24">
        <f t="shared" si="2"/>
        <v>6.84890585478488E-2</v>
      </c>
      <c r="AR45" s="24" t="str">
        <f>IF(AND(F45=0,G45=0,H45=0),AVERAGEIFS($AQ$2:$AQ$1126,$AU$2:$AU$1126,AU45),"не потенциал")</f>
        <v>не потенциал</v>
      </c>
      <c r="AS45" s="4">
        <f t="shared" si="3"/>
        <v>614.28850484476413</v>
      </c>
      <c r="AT45" s="26">
        <f t="shared" si="4"/>
        <v>0</v>
      </c>
      <c r="AU45">
        <v>1</v>
      </c>
    </row>
    <row r="46" spans="1:47" x14ac:dyDescent="0.2">
      <c r="A46">
        <v>45</v>
      </c>
      <c r="B46" s="3" t="s">
        <v>283</v>
      </c>
      <c r="C46" s="3" t="s">
        <v>285</v>
      </c>
      <c r="D46" s="3" t="s">
        <v>451</v>
      </c>
      <c r="E46" s="20">
        <v>404357</v>
      </c>
      <c r="F46" s="5">
        <v>0</v>
      </c>
      <c r="G46" s="5">
        <v>1</v>
      </c>
      <c r="H46" s="5">
        <v>0</v>
      </c>
      <c r="I46" s="20">
        <v>14153</v>
      </c>
      <c r="J46" s="20">
        <v>660</v>
      </c>
      <c r="K46" s="20">
        <v>45</v>
      </c>
      <c r="L46" s="20">
        <v>23</v>
      </c>
      <c r="M46" s="20">
        <v>654</v>
      </c>
      <c r="N46" s="20">
        <v>1394</v>
      </c>
      <c r="O46" s="20">
        <v>74</v>
      </c>
      <c r="P46" s="20">
        <v>708</v>
      </c>
      <c r="Q46" s="20">
        <v>43</v>
      </c>
      <c r="R46" s="20">
        <v>10</v>
      </c>
      <c r="S46" s="20">
        <v>7687</v>
      </c>
      <c r="T46" s="20">
        <v>15040</v>
      </c>
      <c r="U46" s="20">
        <v>511919.90037793003</v>
      </c>
      <c r="V46" s="20">
        <v>10459860.175000001</v>
      </c>
      <c r="W46" s="4">
        <v>22326</v>
      </c>
      <c r="X46" s="6">
        <v>63.8</v>
      </c>
      <c r="Y46" s="6">
        <v>8.4</v>
      </c>
      <c r="Z46" s="12">
        <v>0.94102393617021274</v>
      </c>
      <c r="AA46" s="12">
        <v>4.3882978723404256E-2</v>
      </c>
      <c r="AB46" s="12">
        <v>2.9920212765957447E-3</v>
      </c>
      <c r="AC46" s="12">
        <v>2.9920645245219203E-3</v>
      </c>
      <c r="AD46" s="12">
        <v>8.5078704305971115E-2</v>
      </c>
      <c r="AE46" s="12">
        <v>0.1813451281384155</v>
      </c>
      <c r="AF46" s="12">
        <v>9.6266423832444391E-3</v>
      </c>
      <c r="AG46" s="12">
        <v>9.2103551450500851E-2</v>
      </c>
      <c r="AH46" s="12">
        <v>5.5938597632366333E-3</v>
      </c>
      <c r="AI46" s="12">
        <v>1.3008976193573565E-3</v>
      </c>
      <c r="AJ46" s="12">
        <v>1.9010428903172196E-2</v>
      </c>
      <c r="AK46" s="12">
        <v>3.7194855041460889E-2</v>
      </c>
      <c r="AL46" s="12">
        <v>1.2660097398534711</v>
      </c>
      <c r="AM46" s="12">
        <v>25.867884505523588</v>
      </c>
      <c r="AN46" s="13">
        <v>22326</v>
      </c>
      <c r="AO46">
        <f t="shared" si="0"/>
        <v>0.63800000000000001</v>
      </c>
      <c r="AP46">
        <f t="shared" si="1"/>
        <v>8.4000000000000005E-2</v>
      </c>
      <c r="AQ46" s="24" t="str">
        <f t="shared" si="2"/>
        <v>потенциал</v>
      </c>
      <c r="AR46" s="24" t="str">
        <f>IF(AND(F46=0,G46=0,H46=0),AVERAGEIFS($AQ$2:$AQ$1126,$AU$2:$AU$1126,AU46),"не потенциал")</f>
        <v>не потенциал</v>
      </c>
      <c r="AS46" s="4" t="str">
        <f t="shared" si="3"/>
        <v>потенциал</v>
      </c>
      <c r="AT46" s="26">
        <f t="shared" si="4"/>
        <v>0</v>
      </c>
      <c r="AU46">
        <v>1</v>
      </c>
    </row>
    <row r="47" spans="1:47" x14ac:dyDescent="0.2">
      <c r="A47">
        <v>46</v>
      </c>
      <c r="B47" s="3" t="s">
        <v>229</v>
      </c>
      <c r="C47" s="3" t="s">
        <v>231</v>
      </c>
      <c r="D47" s="3" t="s">
        <v>994</v>
      </c>
      <c r="E47" s="20">
        <v>403726</v>
      </c>
      <c r="F47" s="5">
        <v>0</v>
      </c>
      <c r="G47" s="5">
        <v>0</v>
      </c>
      <c r="H47" s="5">
        <v>1</v>
      </c>
      <c r="I47" s="20">
        <v>12221</v>
      </c>
      <c r="J47" s="20">
        <v>1396</v>
      </c>
      <c r="K47" s="20">
        <v>281</v>
      </c>
      <c r="L47" s="20">
        <v>570</v>
      </c>
      <c r="M47" s="20">
        <v>710</v>
      </c>
      <c r="N47" s="20">
        <v>1354</v>
      </c>
      <c r="O47" s="20">
        <v>222</v>
      </c>
      <c r="P47" s="20">
        <v>3187</v>
      </c>
      <c r="Q47" s="20">
        <v>180</v>
      </c>
      <c r="R47" s="20">
        <v>484</v>
      </c>
      <c r="S47" s="20">
        <v>8246</v>
      </c>
      <c r="T47" s="20">
        <v>14043</v>
      </c>
      <c r="U47" s="20">
        <v>2942306.0713523198</v>
      </c>
      <c r="V47" s="20">
        <v>56964668.484200001</v>
      </c>
      <c r="W47" s="4">
        <v>20602</v>
      </c>
      <c r="X47" s="6">
        <v>70.5</v>
      </c>
      <c r="Y47" s="6">
        <v>5.3</v>
      </c>
      <c r="Z47" s="12">
        <v>0.87025564338104389</v>
      </c>
      <c r="AA47" s="12">
        <v>9.9408958199814851E-2</v>
      </c>
      <c r="AB47" s="12">
        <v>2.0009969379762158E-2</v>
      </c>
      <c r="AC47" s="12">
        <v>6.9124423963133647E-2</v>
      </c>
      <c r="AD47" s="12">
        <v>8.6102352655833131E-2</v>
      </c>
      <c r="AE47" s="12">
        <v>0.16420082464225078</v>
      </c>
      <c r="AF47" s="12">
        <v>2.692214406985205E-2</v>
      </c>
      <c r="AG47" s="12">
        <v>0.38649041959738056</v>
      </c>
      <c r="AH47" s="12">
        <v>2.1828765462042203E-2</v>
      </c>
      <c r="AI47" s="12">
        <v>5.8695124909046811E-2</v>
      </c>
      <c r="AJ47" s="12">
        <v>2.0424743514165549E-2</v>
      </c>
      <c r="AK47" s="12">
        <v>3.4783491774124035E-2</v>
      </c>
      <c r="AL47" s="12">
        <v>7.2878785893212719</v>
      </c>
      <c r="AM47" s="12">
        <v>141.09734940083126</v>
      </c>
      <c r="AN47" s="13">
        <v>20602</v>
      </c>
      <c r="AO47">
        <f t="shared" si="0"/>
        <v>0.70499999999999996</v>
      </c>
      <c r="AP47">
        <f t="shared" si="1"/>
        <v>5.2999999999999999E-2</v>
      </c>
      <c r="AQ47" s="24">
        <f t="shared" si="2"/>
        <v>2.0424743514165549E-2</v>
      </c>
      <c r="AR47" s="24" t="str">
        <f>IF(AND(F47=0,G47=0,H47=0),AVERAGEIFS($AQ$2:$AQ$1126,$AU$2:$AU$1126,AU47),"не потенциал")</f>
        <v>не потенциал</v>
      </c>
      <c r="AS47" s="4">
        <f t="shared" si="3"/>
        <v>356.81616193940334</v>
      </c>
      <c r="AT47" s="26">
        <f t="shared" si="4"/>
        <v>0</v>
      </c>
      <c r="AU47">
        <v>13</v>
      </c>
    </row>
    <row r="48" spans="1:47" x14ac:dyDescent="0.2">
      <c r="A48">
        <v>47</v>
      </c>
      <c r="B48" s="3" t="s">
        <v>89</v>
      </c>
      <c r="C48" s="3" t="s">
        <v>91</v>
      </c>
      <c r="D48" s="3" t="s">
        <v>1190</v>
      </c>
      <c r="E48" s="20">
        <v>398266</v>
      </c>
      <c r="F48" s="5">
        <v>0</v>
      </c>
      <c r="G48" s="5">
        <v>0</v>
      </c>
      <c r="H48" s="5">
        <v>1</v>
      </c>
      <c r="I48" s="20">
        <v>20819</v>
      </c>
      <c r="J48" s="20">
        <v>1430</v>
      </c>
      <c r="K48" s="20">
        <v>287</v>
      </c>
      <c r="L48" s="20">
        <v>1268</v>
      </c>
      <c r="M48" s="20">
        <v>1886</v>
      </c>
      <c r="N48" s="20">
        <v>2120</v>
      </c>
      <c r="O48" s="20">
        <v>714</v>
      </c>
      <c r="P48" s="20">
        <v>2955</v>
      </c>
      <c r="Q48" s="20">
        <v>150</v>
      </c>
      <c r="R48" s="20">
        <v>279</v>
      </c>
      <c r="S48" s="20">
        <v>11766</v>
      </c>
      <c r="T48" s="20">
        <v>22749</v>
      </c>
      <c r="U48" s="20">
        <v>7658633.66539755</v>
      </c>
      <c r="V48" s="20">
        <v>60301730.875</v>
      </c>
      <c r="W48" s="4">
        <v>21590</v>
      </c>
      <c r="X48" s="6">
        <v>65</v>
      </c>
      <c r="Y48" s="6">
        <v>5.3</v>
      </c>
      <c r="Z48" s="12">
        <v>0.91516110598268052</v>
      </c>
      <c r="AA48" s="12">
        <v>6.2859905929930987E-2</v>
      </c>
      <c r="AB48" s="12">
        <v>1.2615939162160974E-2</v>
      </c>
      <c r="AC48" s="12">
        <v>0.10776814550399456</v>
      </c>
      <c r="AD48" s="12">
        <v>0.16029236783953765</v>
      </c>
      <c r="AE48" s="12">
        <v>0.18018018018018017</v>
      </c>
      <c r="AF48" s="12">
        <v>6.0683324834268228E-2</v>
      </c>
      <c r="AG48" s="12">
        <v>0.25114737378888324</v>
      </c>
      <c r="AH48" s="12">
        <v>1.2748597654258032E-2</v>
      </c>
      <c r="AI48" s="12">
        <v>2.371239163691994E-2</v>
      </c>
      <c r="AJ48" s="12">
        <v>2.9543069205003689E-2</v>
      </c>
      <c r="AK48" s="12">
        <v>5.712011570156629E-2</v>
      </c>
      <c r="AL48" s="12">
        <v>19.229945979314202</v>
      </c>
      <c r="AM48" s="12">
        <v>151.41069253965944</v>
      </c>
      <c r="AN48" s="13">
        <v>21590</v>
      </c>
      <c r="AO48">
        <f t="shared" si="0"/>
        <v>0.65</v>
      </c>
      <c r="AP48">
        <f t="shared" si="1"/>
        <v>5.2999999999999999E-2</v>
      </c>
      <c r="AQ48" s="24">
        <f t="shared" si="2"/>
        <v>2.9543069205003689E-2</v>
      </c>
      <c r="AR48" s="24" t="str">
        <f>IF(AND(F48=0,G48=0,H48=0),AVERAGEIFS($AQ$2:$AQ$1126,$AU$2:$AU$1126,AU48),"не потенциал")</f>
        <v>не потенциал</v>
      </c>
      <c r="AS48" s="4">
        <f t="shared" si="3"/>
        <v>650.91226121005866</v>
      </c>
      <c r="AT48" s="26">
        <f t="shared" si="4"/>
        <v>0</v>
      </c>
      <c r="AU48">
        <v>13</v>
      </c>
    </row>
    <row r="49" spans="1:47" x14ac:dyDescent="0.2">
      <c r="A49">
        <v>48</v>
      </c>
      <c r="B49" s="3" t="s">
        <v>218</v>
      </c>
      <c r="C49" s="3" t="s">
        <v>220</v>
      </c>
      <c r="D49" s="3" t="s">
        <v>225</v>
      </c>
      <c r="E49" s="20">
        <v>361883</v>
      </c>
      <c r="F49" s="5">
        <v>0</v>
      </c>
      <c r="G49" s="5">
        <v>0</v>
      </c>
      <c r="H49" s="5">
        <v>1</v>
      </c>
      <c r="I49" s="20">
        <v>34015</v>
      </c>
      <c r="J49" s="20">
        <v>3087</v>
      </c>
      <c r="K49" s="20">
        <v>353</v>
      </c>
      <c r="L49" s="20">
        <v>3310</v>
      </c>
      <c r="M49" s="20">
        <v>1779</v>
      </c>
      <c r="N49" s="20">
        <v>2534</v>
      </c>
      <c r="O49" s="20">
        <v>1928</v>
      </c>
      <c r="P49" s="20">
        <v>4877</v>
      </c>
      <c r="Q49" s="20">
        <v>494</v>
      </c>
      <c r="R49" s="20">
        <v>615</v>
      </c>
      <c r="S49" s="20">
        <v>17399</v>
      </c>
      <c r="T49" s="20">
        <v>37665</v>
      </c>
      <c r="U49" s="20">
        <v>8206522.8617012603</v>
      </c>
      <c r="V49" s="20">
        <v>71960388.234999999</v>
      </c>
      <c r="W49" s="4">
        <v>32157</v>
      </c>
      <c r="X49" s="6">
        <v>69.400000000000006</v>
      </c>
      <c r="Y49" s="6">
        <v>6.1</v>
      </c>
      <c r="Z49" s="12">
        <v>0.90309305721492106</v>
      </c>
      <c r="AA49" s="12">
        <v>8.1959378733572286E-2</v>
      </c>
      <c r="AB49" s="12">
        <v>9.3720961104473647E-3</v>
      </c>
      <c r="AC49" s="12">
        <v>0.19024081843784124</v>
      </c>
      <c r="AD49" s="12">
        <v>0.10224725558940169</v>
      </c>
      <c r="AE49" s="12">
        <v>0.14564055405483073</v>
      </c>
      <c r="AF49" s="12">
        <v>0.11081096614747973</v>
      </c>
      <c r="AG49" s="12">
        <v>0.28030346571642051</v>
      </c>
      <c r="AH49" s="12">
        <v>2.8392436346916489E-2</v>
      </c>
      <c r="AI49" s="12">
        <v>3.5346859014885913E-2</v>
      </c>
      <c r="AJ49" s="12">
        <v>4.8079075281237303E-2</v>
      </c>
      <c r="AK49" s="12">
        <v>0.1040806006361172</v>
      </c>
      <c r="AL49" s="12">
        <v>22.677282054424385</v>
      </c>
      <c r="AM49" s="12">
        <v>198.84987201664626</v>
      </c>
      <c r="AN49" s="13">
        <v>32157</v>
      </c>
      <c r="AO49">
        <f t="shared" si="0"/>
        <v>0.69400000000000006</v>
      </c>
      <c r="AP49">
        <f t="shared" si="1"/>
        <v>6.0999999999999999E-2</v>
      </c>
      <c r="AQ49" s="24">
        <f t="shared" si="2"/>
        <v>4.8079075281237303E-2</v>
      </c>
      <c r="AR49" s="24" t="str">
        <f>IF(AND(F49=0,G49=0,H49=0),AVERAGEIFS($AQ$2:$AQ$1126,$AU$2:$AU$1126,AU49),"не потенциал")</f>
        <v>не потенциал</v>
      </c>
      <c r="AS49" s="4">
        <f t="shared" si="3"/>
        <v>471.66635218697974</v>
      </c>
      <c r="AT49" s="26">
        <f t="shared" si="4"/>
        <v>0</v>
      </c>
      <c r="AU49">
        <v>12</v>
      </c>
    </row>
    <row r="50" spans="1:47" x14ac:dyDescent="0.2">
      <c r="A50">
        <v>49</v>
      </c>
      <c r="B50" s="3" t="s">
        <v>331</v>
      </c>
      <c r="C50" s="3" t="s">
        <v>333</v>
      </c>
      <c r="D50" s="3" t="s">
        <v>334</v>
      </c>
      <c r="E50" s="20">
        <v>356426</v>
      </c>
      <c r="F50" s="5">
        <v>0</v>
      </c>
      <c r="G50" s="5">
        <v>0</v>
      </c>
      <c r="H50" s="5">
        <v>1</v>
      </c>
      <c r="I50" s="20">
        <v>20547</v>
      </c>
      <c r="J50" s="20">
        <v>2100</v>
      </c>
      <c r="K50" s="20">
        <v>426</v>
      </c>
      <c r="L50" s="20">
        <v>1842</v>
      </c>
      <c r="M50" s="20">
        <v>1976</v>
      </c>
      <c r="N50" s="20">
        <v>1458</v>
      </c>
      <c r="O50" s="20">
        <v>840</v>
      </c>
      <c r="P50" s="20">
        <v>3329</v>
      </c>
      <c r="Q50" s="20">
        <v>285</v>
      </c>
      <c r="R50" s="20">
        <v>474</v>
      </c>
      <c r="S50" s="20">
        <v>11576</v>
      </c>
      <c r="T50" s="20">
        <v>23269</v>
      </c>
      <c r="U50" s="20">
        <v>4745474.8662715498</v>
      </c>
      <c r="V50" s="20">
        <v>45972616.149850003</v>
      </c>
      <c r="W50" s="4">
        <v>25372</v>
      </c>
      <c r="X50" s="6">
        <v>68.8</v>
      </c>
      <c r="Y50" s="6">
        <v>4</v>
      </c>
      <c r="Z50" s="12">
        <v>0.88302032747432202</v>
      </c>
      <c r="AA50" s="12">
        <v>9.0248828914005763E-2</v>
      </c>
      <c r="AB50" s="12">
        <v>1.8307619579698311E-2</v>
      </c>
      <c r="AC50" s="12">
        <v>0.15912232204561161</v>
      </c>
      <c r="AD50" s="12">
        <v>0.17069799585348999</v>
      </c>
      <c r="AE50" s="12">
        <v>0.12595024187975121</v>
      </c>
      <c r="AF50" s="12">
        <v>7.2563925362819623E-2</v>
      </c>
      <c r="AG50" s="12">
        <v>0.28757774706288874</v>
      </c>
      <c r="AH50" s="12">
        <v>2.4619903248099515E-2</v>
      </c>
      <c r="AI50" s="12">
        <v>4.094678645473393E-2</v>
      </c>
      <c r="AJ50" s="12">
        <v>3.2477989821169048E-2</v>
      </c>
      <c r="AK50" s="12">
        <v>6.5284238523564492E-2</v>
      </c>
      <c r="AL50" s="12">
        <v>13.314053593934084</v>
      </c>
      <c r="AM50" s="12">
        <v>128.98221832820838</v>
      </c>
      <c r="AN50" s="13">
        <v>25372</v>
      </c>
      <c r="AO50">
        <f t="shared" si="0"/>
        <v>0.68799999999999994</v>
      </c>
      <c r="AP50">
        <f t="shared" si="1"/>
        <v>0.04</v>
      </c>
      <c r="AQ50" s="24">
        <f t="shared" si="2"/>
        <v>3.2477989821169048E-2</v>
      </c>
      <c r="AR50" s="24" t="str">
        <f>IF(AND(F50=0,G50=0,H50=0),AVERAGEIFS($AQ$2:$AQ$1126,$AU$2:$AU$1126,AU50),"не потенциал")</f>
        <v>не потенциал</v>
      </c>
      <c r="AS50" s="4">
        <f t="shared" si="3"/>
        <v>409.94081429436335</v>
      </c>
      <c r="AT50" s="26">
        <f t="shared" si="4"/>
        <v>0</v>
      </c>
      <c r="AU50">
        <v>5</v>
      </c>
    </row>
    <row r="51" spans="1:47" x14ac:dyDescent="0.2">
      <c r="A51">
        <v>50</v>
      </c>
      <c r="B51" s="3" t="s">
        <v>322</v>
      </c>
      <c r="C51" s="3" t="s">
        <v>324</v>
      </c>
      <c r="D51" s="3" t="s">
        <v>325</v>
      </c>
      <c r="E51" s="20">
        <v>348716</v>
      </c>
      <c r="F51" s="5">
        <v>0</v>
      </c>
      <c r="G51" s="5">
        <v>0</v>
      </c>
      <c r="H51" s="5">
        <v>1</v>
      </c>
      <c r="I51" s="20">
        <v>35119</v>
      </c>
      <c r="J51" s="20">
        <v>3652</v>
      </c>
      <c r="K51" s="20">
        <v>512</v>
      </c>
      <c r="L51" s="20">
        <v>2814</v>
      </c>
      <c r="M51" s="20">
        <v>2291</v>
      </c>
      <c r="N51" s="20">
        <v>2312</v>
      </c>
      <c r="O51" s="20">
        <v>1347</v>
      </c>
      <c r="P51" s="20">
        <v>8199</v>
      </c>
      <c r="Q51" s="20">
        <v>812</v>
      </c>
      <c r="R51" s="20">
        <v>515</v>
      </c>
      <c r="S51" s="20">
        <v>20636</v>
      </c>
      <c r="T51" s="20">
        <v>39515</v>
      </c>
      <c r="U51" s="20">
        <v>10824793.3126805</v>
      </c>
      <c r="V51" s="20">
        <v>146557588.20655</v>
      </c>
      <c r="W51" s="4">
        <v>29432</v>
      </c>
      <c r="X51" s="6">
        <v>67</v>
      </c>
      <c r="Y51" s="6">
        <v>7.2</v>
      </c>
      <c r="Z51" s="12">
        <v>0.88875110717449068</v>
      </c>
      <c r="AA51" s="12">
        <v>9.242059977223839E-2</v>
      </c>
      <c r="AB51" s="12">
        <v>1.2957104896874605E-2</v>
      </c>
      <c r="AC51" s="12">
        <v>0.13636363636363635</v>
      </c>
      <c r="AD51" s="12">
        <v>0.11101957743748789</v>
      </c>
      <c r="AE51" s="12">
        <v>0.11203721651482845</v>
      </c>
      <c r="AF51" s="12">
        <v>6.5274277960845131E-2</v>
      </c>
      <c r="AG51" s="12">
        <v>0.39731537119596821</v>
      </c>
      <c r="AH51" s="12">
        <v>3.9348710990502037E-2</v>
      </c>
      <c r="AI51" s="12">
        <v>2.4956386896685404E-2</v>
      </c>
      <c r="AJ51" s="12">
        <v>5.9177095401415476E-2</v>
      </c>
      <c r="AK51" s="12">
        <v>0.11331570676424368</v>
      </c>
      <c r="AL51" s="12">
        <v>31.041860174699469</v>
      </c>
      <c r="AM51" s="12">
        <v>420.27778537993669</v>
      </c>
      <c r="AN51" s="13">
        <v>29432</v>
      </c>
      <c r="AO51">
        <f t="shared" si="0"/>
        <v>0.67</v>
      </c>
      <c r="AP51">
        <f t="shared" si="1"/>
        <v>7.2000000000000008E-2</v>
      </c>
      <c r="AQ51" s="24">
        <f t="shared" si="2"/>
        <v>5.9177095401415476E-2</v>
      </c>
      <c r="AR51" s="24" t="str">
        <f>IF(AND(F51=0,G51=0,H51=0),AVERAGEIFS($AQ$2:$AQ$1126,$AU$2:$AU$1126,AU51),"не потенциал")</f>
        <v>не потенциал</v>
      </c>
      <c r="AS51" s="4">
        <f t="shared" si="3"/>
        <v>524.55869900564551</v>
      </c>
      <c r="AT51" s="26">
        <f t="shared" si="4"/>
        <v>0</v>
      </c>
      <c r="AU51">
        <v>6</v>
      </c>
    </row>
    <row r="52" spans="1:47" x14ac:dyDescent="0.2">
      <c r="A52">
        <v>51</v>
      </c>
      <c r="B52" s="3" t="s">
        <v>101</v>
      </c>
      <c r="C52" s="3" t="s">
        <v>103</v>
      </c>
      <c r="D52" s="3" t="s">
        <v>1208</v>
      </c>
      <c r="E52" s="20">
        <v>348256</v>
      </c>
      <c r="F52" s="5">
        <v>0</v>
      </c>
      <c r="G52" s="5">
        <v>0</v>
      </c>
      <c r="H52" s="5">
        <v>1</v>
      </c>
      <c r="I52" s="20">
        <v>10561</v>
      </c>
      <c r="J52" s="20">
        <v>391</v>
      </c>
      <c r="K52" s="20">
        <v>31</v>
      </c>
      <c r="L52" s="20">
        <v>263</v>
      </c>
      <c r="M52" s="20">
        <v>653</v>
      </c>
      <c r="N52" s="20">
        <v>918</v>
      </c>
      <c r="O52" s="20">
        <v>161</v>
      </c>
      <c r="P52" s="20">
        <v>1357</v>
      </c>
      <c r="Q52" s="20">
        <v>46</v>
      </c>
      <c r="R52" s="20">
        <v>31</v>
      </c>
      <c r="S52" s="20">
        <v>4936</v>
      </c>
      <c r="T52" s="20">
        <v>11103</v>
      </c>
      <c r="U52" s="20">
        <v>1281596.58257466</v>
      </c>
      <c r="V52" s="20">
        <v>25040100.5865</v>
      </c>
      <c r="W52" s="4">
        <v>20569</v>
      </c>
      <c r="X52" s="6">
        <v>69.8</v>
      </c>
      <c r="Y52" s="6">
        <v>4.3</v>
      </c>
      <c r="Z52" s="12">
        <v>0.95118436458614786</v>
      </c>
      <c r="AA52" s="12">
        <v>3.5215707466450509E-2</v>
      </c>
      <c r="AB52" s="12">
        <v>2.7920381878771502E-3</v>
      </c>
      <c r="AC52" s="12">
        <v>5.3282009724473257E-2</v>
      </c>
      <c r="AD52" s="12">
        <v>0.13229335494327391</v>
      </c>
      <c r="AE52" s="12">
        <v>0.1859805510534846</v>
      </c>
      <c r="AF52" s="12">
        <v>3.2617504051863859E-2</v>
      </c>
      <c r="AG52" s="12">
        <v>0.27491896272285249</v>
      </c>
      <c r="AH52" s="12">
        <v>9.3192868719611018E-3</v>
      </c>
      <c r="AI52" s="12">
        <v>6.2803889789303079E-3</v>
      </c>
      <c r="AJ52" s="12">
        <v>1.4173481576771112E-2</v>
      </c>
      <c r="AK52" s="12">
        <v>3.188171919507489E-2</v>
      </c>
      <c r="AL52" s="12">
        <v>3.6800416434308669</v>
      </c>
      <c r="AM52" s="12">
        <v>71.901419032263618</v>
      </c>
      <c r="AN52" s="13">
        <v>20569</v>
      </c>
      <c r="AO52">
        <f t="shared" si="0"/>
        <v>0.69799999999999995</v>
      </c>
      <c r="AP52">
        <f t="shared" si="1"/>
        <v>4.2999999999999997E-2</v>
      </c>
      <c r="AQ52" s="24">
        <f t="shared" si="2"/>
        <v>1.4173481576771112E-2</v>
      </c>
      <c r="AR52" s="24" t="str">
        <f>IF(AND(F52=0,G52=0,H52=0),AVERAGEIFS($AQ$2:$AQ$1126,$AU$2:$AU$1126,AU52),"не потенциал")</f>
        <v>не потенциал</v>
      </c>
      <c r="AS52" s="4">
        <f t="shared" si="3"/>
        <v>259.64274363344003</v>
      </c>
      <c r="AT52" s="26">
        <f t="shared" si="4"/>
        <v>0</v>
      </c>
      <c r="AU52">
        <v>13</v>
      </c>
    </row>
    <row r="53" spans="1:47" x14ac:dyDescent="0.2">
      <c r="A53">
        <v>52</v>
      </c>
      <c r="B53" s="3" t="s">
        <v>276</v>
      </c>
      <c r="C53" s="3" t="s">
        <v>278</v>
      </c>
      <c r="D53" s="3" t="s">
        <v>447</v>
      </c>
      <c r="E53" s="20">
        <v>343644</v>
      </c>
      <c r="F53" s="5">
        <v>0</v>
      </c>
      <c r="G53" s="5">
        <v>0</v>
      </c>
      <c r="H53" s="5">
        <v>0</v>
      </c>
      <c r="I53" s="20">
        <v>372</v>
      </c>
      <c r="J53" s="20">
        <v>131</v>
      </c>
      <c r="K53" s="20">
        <v>23</v>
      </c>
      <c r="L53" s="20">
        <v>0</v>
      </c>
      <c r="M53" s="20">
        <v>3</v>
      </c>
      <c r="N53" s="20">
        <v>0</v>
      </c>
      <c r="O53" s="20">
        <v>0</v>
      </c>
      <c r="P53" s="20">
        <v>170</v>
      </c>
      <c r="Q53" s="20">
        <v>7</v>
      </c>
      <c r="R53" s="20">
        <v>8</v>
      </c>
      <c r="S53" s="20">
        <v>181</v>
      </c>
      <c r="T53" s="20">
        <v>529</v>
      </c>
      <c r="U53" s="20">
        <v>345656.05444921</v>
      </c>
      <c r="V53" s="20">
        <v>9872287.5700000003</v>
      </c>
      <c r="W53" s="4">
        <v>0</v>
      </c>
      <c r="X53" s="6">
        <v>0</v>
      </c>
      <c r="Y53" s="6">
        <v>0</v>
      </c>
      <c r="Z53" s="12">
        <v>0.7032136105860114</v>
      </c>
      <c r="AA53" s="12">
        <v>0.24763705103969755</v>
      </c>
      <c r="AB53" s="12">
        <v>4.3478260869565216E-2</v>
      </c>
      <c r="AC53" s="12">
        <v>0</v>
      </c>
      <c r="AD53" s="12">
        <v>1.6574585635359115E-2</v>
      </c>
      <c r="AE53" s="12">
        <v>0</v>
      </c>
      <c r="AF53" s="12">
        <v>0</v>
      </c>
      <c r="AG53" s="12">
        <v>0.93922651933701662</v>
      </c>
      <c r="AH53" s="12">
        <v>3.8674033149171269E-2</v>
      </c>
      <c r="AI53" s="12">
        <v>4.4198895027624308E-2</v>
      </c>
      <c r="AJ53" s="12">
        <v>5.267078721001967E-4</v>
      </c>
      <c r="AK53" s="12">
        <v>1.5393837808895252E-3</v>
      </c>
      <c r="AL53" s="12">
        <v>1.0058550547927798</v>
      </c>
      <c r="AM53" s="12">
        <v>28.728240766607303</v>
      </c>
      <c r="AN53" s="13">
        <v>0</v>
      </c>
      <c r="AO53">
        <f t="shared" si="0"/>
        <v>0</v>
      </c>
      <c r="AP53">
        <f t="shared" si="1"/>
        <v>0</v>
      </c>
      <c r="AQ53" s="24" t="str">
        <f t="shared" si="2"/>
        <v>потенциал</v>
      </c>
      <c r="AR53" s="24" t="e">
        <f>IF(AND(F53=0,G53=0,H53=0),AVERAGEIFS($AQ$2:$AQ$1126,$AU$2:$AU$1126,AU53),"не потенциал")</f>
        <v>#DIV/0!</v>
      </c>
      <c r="AS53" s="4" t="str">
        <f t="shared" si="3"/>
        <v>потенциал</v>
      </c>
      <c r="AT53" s="26">
        <f t="shared" si="4"/>
        <v>0</v>
      </c>
      <c r="AU53">
        <v>2</v>
      </c>
    </row>
    <row r="54" spans="1:47" x14ac:dyDescent="0.2">
      <c r="A54">
        <v>53</v>
      </c>
      <c r="B54" s="3" t="s">
        <v>75</v>
      </c>
      <c r="C54" s="3" t="s">
        <v>77</v>
      </c>
      <c r="D54" s="3" t="s">
        <v>607</v>
      </c>
      <c r="E54" s="20">
        <v>343285</v>
      </c>
      <c r="F54" s="5">
        <v>0</v>
      </c>
      <c r="G54" s="5">
        <v>0</v>
      </c>
      <c r="H54" s="5">
        <v>1</v>
      </c>
      <c r="I54" s="20">
        <v>44044</v>
      </c>
      <c r="J54" s="20">
        <v>6887</v>
      </c>
      <c r="K54" s="20">
        <v>1084</v>
      </c>
      <c r="L54" s="20">
        <v>3525</v>
      </c>
      <c r="M54" s="20">
        <v>4149</v>
      </c>
      <c r="N54" s="20">
        <v>3979</v>
      </c>
      <c r="O54" s="20">
        <v>1440</v>
      </c>
      <c r="P54" s="20">
        <v>6937</v>
      </c>
      <c r="Q54" s="20">
        <v>1196</v>
      </c>
      <c r="R54" s="20">
        <v>706</v>
      </c>
      <c r="S54" s="20">
        <v>26899</v>
      </c>
      <c r="T54" s="20">
        <v>52352</v>
      </c>
      <c r="U54" s="20">
        <v>17336899.155840799</v>
      </c>
      <c r="V54" s="20">
        <v>77481950.315099999</v>
      </c>
      <c r="W54" s="4">
        <v>28788</v>
      </c>
      <c r="X54" s="6">
        <v>64.8</v>
      </c>
      <c r="Y54" s="6">
        <v>5.7</v>
      </c>
      <c r="Z54" s="12">
        <v>0.84130501222493892</v>
      </c>
      <c r="AA54" s="12">
        <v>0.13155180317848411</v>
      </c>
      <c r="AB54" s="12">
        <v>2.07059902200489E-2</v>
      </c>
      <c r="AC54" s="12">
        <v>0.13104576378304025</v>
      </c>
      <c r="AD54" s="12">
        <v>0.15424365218037844</v>
      </c>
      <c r="AE54" s="12">
        <v>0.14792371463623183</v>
      </c>
      <c r="AF54" s="12">
        <v>5.3533588609241976E-2</v>
      </c>
      <c r="AG54" s="12">
        <v>0.25789062790438305</v>
      </c>
      <c r="AH54" s="12">
        <v>4.4462619428231535E-2</v>
      </c>
      <c r="AI54" s="12">
        <v>2.6246328859808914E-2</v>
      </c>
      <c r="AJ54" s="12">
        <v>7.8357632870646843E-2</v>
      </c>
      <c r="AK54" s="12">
        <v>0.15250302227012541</v>
      </c>
      <c r="AL54" s="12">
        <v>50.50293242011972</v>
      </c>
      <c r="AM54" s="12">
        <v>225.70735777881353</v>
      </c>
      <c r="AN54" s="13">
        <v>28788</v>
      </c>
      <c r="AO54">
        <f t="shared" si="0"/>
        <v>0.64800000000000002</v>
      </c>
      <c r="AP54">
        <f t="shared" si="1"/>
        <v>5.7000000000000002E-2</v>
      </c>
      <c r="AQ54" s="24">
        <f t="shared" si="2"/>
        <v>7.8357632870646843E-2</v>
      </c>
      <c r="AR54" s="24" t="str">
        <f>IF(AND(F54=0,G54=0,H54=0),AVERAGEIFS($AQ$2:$AQ$1126,$AU$2:$AU$1126,AU54),"не потенциал")</f>
        <v>не потенциал</v>
      </c>
      <c r="AS54" s="4">
        <f t="shared" si="3"/>
        <v>644.51835220048326</v>
      </c>
      <c r="AT54" s="26">
        <f t="shared" si="4"/>
        <v>0</v>
      </c>
      <c r="AU54">
        <v>6</v>
      </c>
    </row>
    <row r="55" spans="1:47" x14ac:dyDescent="0.2">
      <c r="A55">
        <v>54</v>
      </c>
      <c r="B55" s="3" t="s">
        <v>1012</v>
      </c>
      <c r="C55" s="3" t="s">
        <v>1014</v>
      </c>
      <c r="D55" s="3" t="s">
        <v>1013</v>
      </c>
      <c r="E55" s="20">
        <v>342451</v>
      </c>
      <c r="F55" s="5">
        <v>0</v>
      </c>
      <c r="G55" s="5">
        <v>0</v>
      </c>
      <c r="H55" s="5">
        <v>0</v>
      </c>
      <c r="I55" s="20">
        <v>157</v>
      </c>
      <c r="J55" s="20">
        <v>62</v>
      </c>
      <c r="K55" s="20">
        <v>27</v>
      </c>
      <c r="L55" s="20">
        <v>0</v>
      </c>
      <c r="M55" s="20">
        <v>0</v>
      </c>
      <c r="N55" s="20">
        <v>0</v>
      </c>
      <c r="O55" s="20">
        <v>0</v>
      </c>
      <c r="P55" s="20">
        <v>124</v>
      </c>
      <c r="Q55" s="20">
        <v>7</v>
      </c>
      <c r="R55" s="20">
        <v>5</v>
      </c>
      <c r="S55" s="20">
        <v>128</v>
      </c>
      <c r="T55" s="20">
        <v>250</v>
      </c>
      <c r="U55" s="20">
        <v>258489.57228796699</v>
      </c>
      <c r="V55" s="20">
        <v>1585450.1947999999</v>
      </c>
      <c r="W55" s="4">
        <v>0</v>
      </c>
      <c r="X55" s="6">
        <v>0</v>
      </c>
      <c r="Y55" s="6">
        <v>0</v>
      </c>
      <c r="Z55" s="12">
        <v>0.628</v>
      </c>
      <c r="AA55" s="12">
        <v>0.248</v>
      </c>
      <c r="AB55" s="12">
        <v>0.108</v>
      </c>
      <c r="AC55" s="12">
        <v>0</v>
      </c>
      <c r="AD55" s="12">
        <v>0</v>
      </c>
      <c r="AE55" s="12">
        <v>0</v>
      </c>
      <c r="AF55" s="12">
        <v>0</v>
      </c>
      <c r="AG55" s="12">
        <v>0.96875</v>
      </c>
      <c r="AH55" s="12">
        <v>5.46875E-2</v>
      </c>
      <c r="AI55" s="12">
        <v>3.90625E-2</v>
      </c>
      <c r="AJ55" s="12">
        <v>3.7377610227448601E-4</v>
      </c>
      <c r="AK55" s="12">
        <v>7.3003144975485545E-4</v>
      </c>
      <c r="AL55" s="12">
        <v>0.75482206881558822</v>
      </c>
      <c r="AM55" s="12">
        <v>4.6297140168958473</v>
      </c>
      <c r="AN55" s="13">
        <v>0</v>
      </c>
      <c r="AO55">
        <f t="shared" si="0"/>
        <v>0</v>
      </c>
      <c r="AP55">
        <f t="shared" si="1"/>
        <v>0</v>
      </c>
      <c r="AQ55" s="24" t="str">
        <f t="shared" si="2"/>
        <v>потенциал</v>
      </c>
      <c r="AR55" s="24" t="e">
        <f>IF(AND(F55=0,G55=0,H55=0),AVERAGEIFS($AQ$2:$AQ$1126,$AU$2:$AU$1126,AU55),"не потенциал")</f>
        <v>#DIV/0!</v>
      </c>
      <c r="AS55" s="4" t="str">
        <f t="shared" si="3"/>
        <v>потенциал</v>
      </c>
      <c r="AT55" s="26">
        <f t="shared" si="4"/>
        <v>0</v>
      </c>
      <c r="AU55">
        <v>2</v>
      </c>
    </row>
    <row r="56" spans="1:47" x14ac:dyDescent="0.2">
      <c r="A56">
        <v>55</v>
      </c>
      <c r="B56" s="3" t="s">
        <v>138</v>
      </c>
      <c r="C56" s="3" t="s">
        <v>140</v>
      </c>
      <c r="D56" s="3" t="s">
        <v>501</v>
      </c>
      <c r="E56" s="20">
        <v>333640</v>
      </c>
      <c r="F56" s="5">
        <v>0</v>
      </c>
      <c r="G56" s="5">
        <v>0</v>
      </c>
      <c r="H56" s="5">
        <v>1</v>
      </c>
      <c r="I56" s="20">
        <v>42409</v>
      </c>
      <c r="J56" s="20">
        <v>2299</v>
      </c>
      <c r="K56" s="20">
        <v>271</v>
      </c>
      <c r="L56" s="20">
        <v>3068</v>
      </c>
      <c r="M56" s="20">
        <v>2606</v>
      </c>
      <c r="N56" s="20">
        <v>3138</v>
      </c>
      <c r="O56" s="20">
        <v>1375</v>
      </c>
      <c r="P56" s="20">
        <v>5220</v>
      </c>
      <c r="Q56" s="20">
        <v>334</v>
      </c>
      <c r="R56" s="20">
        <v>361</v>
      </c>
      <c r="S56" s="20">
        <v>19535</v>
      </c>
      <c r="T56" s="20">
        <v>45295</v>
      </c>
      <c r="U56" s="20">
        <v>6845396.1582605802</v>
      </c>
      <c r="V56" s="20">
        <v>54363852.325000003</v>
      </c>
      <c r="W56" s="4">
        <v>18850</v>
      </c>
      <c r="X56" s="6">
        <v>64.599999999999994</v>
      </c>
      <c r="Y56" s="6">
        <v>7</v>
      </c>
      <c r="Z56" s="12">
        <v>0.93628435809692023</v>
      </c>
      <c r="AA56" s="12">
        <v>5.0756154100894138E-2</v>
      </c>
      <c r="AB56" s="12">
        <v>5.9830003311623801E-3</v>
      </c>
      <c r="AC56" s="12">
        <v>0.15705144612234451</v>
      </c>
      <c r="AD56" s="12">
        <v>0.13340158689531609</v>
      </c>
      <c r="AE56" s="12">
        <v>0.16063475812643974</v>
      </c>
      <c r="AF56" s="12">
        <v>7.0386485794727408E-2</v>
      </c>
      <c r="AG56" s="12">
        <v>0.26721269516252877</v>
      </c>
      <c r="AH56" s="12">
        <v>1.7097517276682878E-2</v>
      </c>
      <c r="AI56" s="12">
        <v>1.8479651906833889E-2</v>
      </c>
      <c r="AJ56" s="12">
        <v>5.8551132957678935E-2</v>
      </c>
      <c r="AK56" s="12">
        <v>0.13576010070734923</v>
      </c>
      <c r="AL56" s="12">
        <v>20.51731254723828</v>
      </c>
      <c r="AM56" s="12">
        <v>162.94165065639612</v>
      </c>
      <c r="AN56" s="13">
        <v>18850</v>
      </c>
      <c r="AO56">
        <f t="shared" si="0"/>
        <v>0.64599999999999991</v>
      </c>
      <c r="AP56">
        <f t="shared" si="1"/>
        <v>7.0000000000000007E-2</v>
      </c>
      <c r="AQ56" s="24">
        <f t="shared" si="2"/>
        <v>5.8551132957678935E-2</v>
      </c>
      <c r="AR56" s="24" t="str">
        <f>IF(AND(F56=0,G56=0,H56=0),AVERAGEIFS($AQ$2:$AQ$1126,$AU$2:$AU$1126,AU56),"не потенциал")</f>
        <v>не потенциал</v>
      </c>
      <c r="AS56" s="4">
        <f t="shared" si="3"/>
        <v>350.41700323831992</v>
      </c>
      <c r="AT56" s="26">
        <f t="shared" si="4"/>
        <v>0</v>
      </c>
      <c r="AU56">
        <v>1</v>
      </c>
    </row>
    <row r="57" spans="1:47" x14ac:dyDescent="0.2">
      <c r="A57">
        <v>56</v>
      </c>
      <c r="B57" s="3" t="s">
        <v>226</v>
      </c>
      <c r="C57" s="3" t="s">
        <v>228</v>
      </c>
      <c r="D57" s="3" t="s">
        <v>1268</v>
      </c>
      <c r="E57" s="20">
        <v>326863</v>
      </c>
      <c r="F57" s="5">
        <v>0</v>
      </c>
      <c r="G57" s="5">
        <v>1</v>
      </c>
      <c r="H57" s="5">
        <v>0</v>
      </c>
      <c r="I57" s="20">
        <v>7731</v>
      </c>
      <c r="J57" s="20">
        <v>192</v>
      </c>
      <c r="K57" s="20">
        <v>38</v>
      </c>
      <c r="L57" s="20">
        <v>37</v>
      </c>
      <c r="M57" s="20">
        <v>530</v>
      </c>
      <c r="N57" s="20">
        <v>750</v>
      </c>
      <c r="O57" s="20">
        <v>7</v>
      </c>
      <c r="P57" s="20">
        <v>613</v>
      </c>
      <c r="Q57" s="20">
        <v>54</v>
      </c>
      <c r="R57" s="20">
        <v>19</v>
      </c>
      <c r="S57" s="20">
        <v>4153</v>
      </c>
      <c r="T57" s="20">
        <v>8061</v>
      </c>
      <c r="U57" s="20">
        <v>1033332.55021724</v>
      </c>
      <c r="V57" s="20">
        <v>11704181.24</v>
      </c>
      <c r="W57" s="4">
        <v>21788</v>
      </c>
      <c r="X57" s="6">
        <v>69.599999999999994</v>
      </c>
      <c r="Y57" s="6">
        <v>5.0999999999999996</v>
      </c>
      <c r="Z57" s="12">
        <v>0.95906215109787862</v>
      </c>
      <c r="AA57" s="12">
        <v>2.3818384815779681E-2</v>
      </c>
      <c r="AB57" s="12">
        <v>4.7140553281230617E-3</v>
      </c>
      <c r="AC57" s="12">
        <v>8.9092222489766427E-3</v>
      </c>
      <c r="AD57" s="12">
        <v>0.1276185889718276</v>
      </c>
      <c r="AE57" s="12">
        <v>0.18059234288466169</v>
      </c>
      <c r="AF57" s="12">
        <v>1.6855285335901757E-3</v>
      </c>
      <c r="AG57" s="12">
        <v>0.14760414158439683</v>
      </c>
      <c r="AH57" s="12">
        <v>1.3002648687695642E-2</v>
      </c>
      <c r="AI57" s="12">
        <v>4.5750060197447626E-3</v>
      </c>
      <c r="AJ57" s="12">
        <v>1.2705628963816645E-2</v>
      </c>
      <c r="AK57" s="12">
        <v>2.4661708422182994E-2</v>
      </c>
      <c r="AL57" s="12">
        <v>3.1613628652286736</v>
      </c>
      <c r="AM57" s="12">
        <v>35.807605143439304</v>
      </c>
      <c r="AN57" s="13">
        <v>21788</v>
      </c>
      <c r="AO57">
        <f t="shared" si="0"/>
        <v>0.69599999999999995</v>
      </c>
      <c r="AP57">
        <f t="shared" si="1"/>
        <v>5.0999999999999997E-2</v>
      </c>
      <c r="AQ57" s="24" t="str">
        <f t="shared" si="2"/>
        <v>потенциал</v>
      </c>
      <c r="AR57" s="24" t="str">
        <f>IF(AND(F57=0,G57=0,H57=0),AVERAGEIFS($AQ$2:$AQ$1126,$AU$2:$AU$1126,AU57),"не потенциал")</f>
        <v>не потенциал</v>
      </c>
      <c r="AS57" s="4" t="str">
        <f t="shared" si="3"/>
        <v>потенциал</v>
      </c>
      <c r="AT57" s="26">
        <f t="shared" si="4"/>
        <v>0</v>
      </c>
      <c r="AU57">
        <v>13</v>
      </c>
    </row>
    <row r="58" spans="1:47" x14ac:dyDescent="0.2">
      <c r="A58">
        <v>57</v>
      </c>
      <c r="B58" s="3" t="s">
        <v>128</v>
      </c>
      <c r="C58" s="3" t="s">
        <v>130</v>
      </c>
      <c r="D58" s="3" t="s">
        <v>794</v>
      </c>
      <c r="E58" s="20">
        <v>325185</v>
      </c>
      <c r="F58" s="5">
        <v>0</v>
      </c>
      <c r="G58" s="5">
        <v>0</v>
      </c>
      <c r="H58" s="5">
        <v>1</v>
      </c>
      <c r="I58" s="20">
        <v>15138</v>
      </c>
      <c r="J58" s="20">
        <v>949</v>
      </c>
      <c r="K58" s="20">
        <v>176</v>
      </c>
      <c r="L58" s="20">
        <v>716</v>
      </c>
      <c r="M58" s="20">
        <v>1384</v>
      </c>
      <c r="N58" s="20">
        <v>1481</v>
      </c>
      <c r="O58" s="20">
        <v>327</v>
      </c>
      <c r="P58" s="20">
        <v>1833</v>
      </c>
      <c r="Q58" s="20">
        <v>108</v>
      </c>
      <c r="R58" s="20">
        <v>280</v>
      </c>
      <c r="S58" s="20">
        <v>7390</v>
      </c>
      <c r="T58" s="20">
        <v>16417</v>
      </c>
      <c r="U58" s="20">
        <v>3227288.1756768799</v>
      </c>
      <c r="V58" s="20">
        <v>36603023.285599999</v>
      </c>
      <c r="W58" s="4">
        <v>24984</v>
      </c>
      <c r="X58" s="6">
        <v>69.400000000000006</v>
      </c>
      <c r="Y58" s="6">
        <v>4.2</v>
      </c>
      <c r="Z58" s="12">
        <v>0.92209295242736189</v>
      </c>
      <c r="AA58" s="12">
        <v>5.7805932874459405E-2</v>
      </c>
      <c r="AB58" s="12">
        <v>1.0720594505695315E-2</v>
      </c>
      <c r="AC58" s="12">
        <v>9.6887686062246278E-2</v>
      </c>
      <c r="AD58" s="12">
        <v>0.18728010825439784</v>
      </c>
      <c r="AE58" s="12">
        <v>0.20040595399188091</v>
      </c>
      <c r="AF58" s="12">
        <v>4.4248985115020296E-2</v>
      </c>
      <c r="AG58" s="12">
        <v>0.24803788903924223</v>
      </c>
      <c r="AH58" s="12">
        <v>1.4614343707713126E-2</v>
      </c>
      <c r="AI58" s="12">
        <v>3.7889039242219216E-2</v>
      </c>
      <c r="AJ58" s="12">
        <v>2.2725525470117011E-2</v>
      </c>
      <c r="AK58" s="12">
        <v>5.0485108476713253E-2</v>
      </c>
      <c r="AL58" s="12">
        <v>9.9244681509813795</v>
      </c>
      <c r="AM58" s="12">
        <v>112.56061406768454</v>
      </c>
      <c r="AN58" s="13">
        <v>24984</v>
      </c>
      <c r="AO58">
        <f t="shared" si="0"/>
        <v>0.69400000000000006</v>
      </c>
      <c r="AP58">
        <f t="shared" si="1"/>
        <v>4.2000000000000003E-2</v>
      </c>
      <c r="AQ58" s="24">
        <f t="shared" si="2"/>
        <v>2.2725525470117011E-2</v>
      </c>
      <c r="AR58" s="24" t="str">
        <f>IF(AND(F58=0,G58=0,H58=0),AVERAGEIFS($AQ$2:$AQ$1126,$AU$2:$AU$1126,AU58),"не потенциал")</f>
        <v>не потенциал</v>
      </c>
      <c r="AS58" s="4">
        <f t="shared" si="3"/>
        <v>436.7101726220406</v>
      </c>
      <c r="AT58" s="26">
        <f t="shared" si="4"/>
        <v>0</v>
      </c>
      <c r="AU58">
        <v>5</v>
      </c>
    </row>
    <row r="59" spans="1:47" x14ac:dyDescent="0.2">
      <c r="A59">
        <v>58</v>
      </c>
      <c r="B59" s="3" t="s">
        <v>248</v>
      </c>
      <c r="C59" s="3" t="s">
        <v>250</v>
      </c>
      <c r="D59" s="3" t="s">
        <v>1284</v>
      </c>
      <c r="E59" s="20">
        <v>323964</v>
      </c>
      <c r="F59" s="5">
        <v>0</v>
      </c>
      <c r="G59" s="5">
        <v>1</v>
      </c>
      <c r="H59" s="5">
        <v>0</v>
      </c>
      <c r="I59" s="20">
        <v>7502</v>
      </c>
      <c r="J59" s="20">
        <v>339</v>
      </c>
      <c r="K59" s="20">
        <v>24</v>
      </c>
      <c r="L59" s="20">
        <v>7</v>
      </c>
      <c r="M59" s="20">
        <v>433</v>
      </c>
      <c r="N59" s="20">
        <v>657</v>
      </c>
      <c r="O59" s="20">
        <v>15</v>
      </c>
      <c r="P59" s="20">
        <v>544</v>
      </c>
      <c r="Q59" s="20">
        <v>21</v>
      </c>
      <c r="R59" s="20">
        <v>5</v>
      </c>
      <c r="S59" s="20">
        <v>3944</v>
      </c>
      <c r="T59" s="20">
        <v>7941</v>
      </c>
      <c r="U59" s="20">
        <v>732392.966914788</v>
      </c>
      <c r="V59" s="20">
        <v>9578391.1349999998</v>
      </c>
      <c r="W59" s="4">
        <v>20520</v>
      </c>
      <c r="X59" s="6">
        <v>65.599999999999994</v>
      </c>
      <c r="Y59" s="6">
        <v>10</v>
      </c>
      <c r="Z59" s="12">
        <v>0.94471729001385218</v>
      </c>
      <c r="AA59" s="12">
        <v>4.2689837551945602E-2</v>
      </c>
      <c r="AB59" s="12">
        <v>3.0222893842085379E-3</v>
      </c>
      <c r="AC59" s="12">
        <v>1.7748478701825558E-3</v>
      </c>
      <c r="AD59" s="12">
        <v>0.10978701825557809</v>
      </c>
      <c r="AE59" s="12">
        <v>0.16658215010141988</v>
      </c>
      <c r="AF59" s="12">
        <v>3.8032454361054766E-3</v>
      </c>
      <c r="AG59" s="12">
        <v>0.13793103448275862</v>
      </c>
      <c r="AH59" s="12">
        <v>5.3245436105476673E-3</v>
      </c>
      <c r="AI59" s="12">
        <v>1.2677484787018255E-3</v>
      </c>
      <c r="AJ59" s="12">
        <v>1.2174192194194416E-2</v>
      </c>
      <c r="AK59" s="12">
        <v>2.4511982812905137E-2</v>
      </c>
      <c r="AL59" s="12">
        <v>2.2607233115864354</v>
      </c>
      <c r="AM59" s="12">
        <v>29.566220737489349</v>
      </c>
      <c r="AN59" s="13">
        <v>20520</v>
      </c>
      <c r="AO59">
        <f t="shared" si="0"/>
        <v>0.65599999999999992</v>
      </c>
      <c r="AP59">
        <f t="shared" si="1"/>
        <v>0.1</v>
      </c>
      <c r="AQ59" s="24" t="str">
        <f t="shared" si="2"/>
        <v>потенциал</v>
      </c>
      <c r="AR59" s="24" t="str">
        <f>IF(AND(F59=0,G59=0,H59=0),AVERAGEIFS($AQ$2:$AQ$1126,$AU$2:$AU$1126,AU59),"не потенциал")</f>
        <v>не потенциал</v>
      </c>
      <c r="AS59" s="4" t="str">
        <f t="shared" si="3"/>
        <v>потенциал</v>
      </c>
      <c r="AT59" s="26">
        <f t="shared" si="4"/>
        <v>0</v>
      </c>
      <c r="AU59">
        <v>9</v>
      </c>
    </row>
    <row r="60" spans="1:47" x14ac:dyDescent="0.2">
      <c r="A60">
        <v>59</v>
      </c>
      <c r="B60" s="3" t="s">
        <v>188</v>
      </c>
      <c r="C60" s="3" t="s">
        <v>190</v>
      </c>
      <c r="D60" s="3" t="s">
        <v>965</v>
      </c>
      <c r="E60" s="20">
        <v>317854</v>
      </c>
      <c r="F60" s="5">
        <v>0</v>
      </c>
      <c r="G60" s="5">
        <v>1</v>
      </c>
      <c r="H60" s="5">
        <v>0</v>
      </c>
      <c r="I60" s="20">
        <v>6338</v>
      </c>
      <c r="J60" s="20">
        <v>222</v>
      </c>
      <c r="K60" s="20">
        <v>23</v>
      </c>
      <c r="L60" s="20">
        <v>11</v>
      </c>
      <c r="M60" s="20">
        <v>491</v>
      </c>
      <c r="N60" s="20">
        <v>470</v>
      </c>
      <c r="O60" s="20">
        <v>31</v>
      </c>
      <c r="P60" s="20">
        <v>421</v>
      </c>
      <c r="Q60" s="20">
        <v>26</v>
      </c>
      <c r="R60" s="20">
        <v>10</v>
      </c>
      <c r="S60" s="20">
        <v>3288</v>
      </c>
      <c r="T60" s="20">
        <v>6669</v>
      </c>
      <c r="U60" s="20">
        <v>681173.71540427697</v>
      </c>
      <c r="V60" s="20">
        <v>9438391.5549999997</v>
      </c>
      <c r="W60" s="4">
        <v>19981</v>
      </c>
      <c r="X60" s="6">
        <v>65.599999999999994</v>
      </c>
      <c r="Y60" s="6">
        <v>5.0999999999999996</v>
      </c>
      <c r="Z60" s="12">
        <v>0.95036737142000305</v>
      </c>
      <c r="AA60" s="12">
        <v>3.3288349077822764E-2</v>
      </c>
      <c r="AB60" s="12">
        <v>3.4487929224771329E-3</v>
      </c>
      <c r="AC60" s="12">
        <v>3.3454987834549877E-3</v>
      </c>
      <c r="AD60" s="12">
        <v>0.149330900243309</v>
      </c>
      <c r="AE60" s="12">
        <v>0.14294403892944038</v>
      </c>
      <c r="AF60" s="12">
        <v>9.4282238442822391E-3</v>
      </c>
      <c r="AG60" s="12">
        <v>0.12804136253041362</v>
      </c>
      <c r="AH60" s="12">
        <v>7.9075425790754265E-3</v>
      </c>
      <c r="AI60" s="12">
        <v>3.0413625304136255E-3</v>
      </c>
      <c r="AJ60" s="12">
        <v>1.034437194435181E-2</v>
      </c>
      <c r="AK60" s="12">
        <v>2.0981331051363204E-2</v>
      </c>
      <c r="AL60" s="12">
        <v>2.1430396200905979</v>
      </c>
      <c r="AM60" s="12">
        <v>29.694109732770389</v>
      </c>
      <c r="AN60" s="13">
        <v>19981</v>
      </c>
      <c r="AO60">
        <f t="shared" si="0"/>
        <v>0.65599999999999992</v>
      </c>
      <c r="AP60">
        <f t="shared" si="1"/>
        <v>5.0999999999999997E-2</v>
      </c>
      <c r="AQ60" s="24" t="str">
        <f t="shared" si="2"/>
        <v>потенциал</v>
      </c>
      <c r="AR60" s="24" t="str">
        <f>IF(AND(F60=0,G60=0,H60=0),AVERAGEIFS($AQ$2:$AQ$1126,$AU$2:$AU$1126,AU60),"не потенциал")</f>
        <v>не потенциал</v>
      </c>
      <c r="AS60" s="4" t="str">
        <f t="shared" si="3"/>
        <v>потенциал</v>
      </c>
      <c r="AT60" s="26">
        <f t="shared" si="4"/>
        <v>0</v>
      </c>
      <c r="AU60">
        <v>13</v>
      </c>
    </row>
    <row r="61" spans="1:47" x14ac:dyDescent="0.2">
      <c r="A61">
        <v>60</v>
      </c>
      <c r="B61" s="3" t="s">
        <v>105</v>
      </c>
      <c r="C61" s="3" t="s">
        <v>107</v>
      </c>
      <c r="D61" s="3" t="s">
        <v>341</v>
      </c>
      <c r="E61" s="20">
        <v>314436</v>
      </c>
      <c r="F61" s="5">
        <v>0</v>
      </c>
      <c r="G61" s="5">
        <v>0</v>
      </c>
      <c r="H61" s="5">
        <v>1</v>
      </c>
      <c r="I61" s="20">
        <v>29338</v>
      </c>
      <c r="J61" s="20">
        <v>2797</v>
      </c>
      <c r="K61" s="20">
        <v>371</v>
      </c>
      <c r="L61" s="20">
        <v>2386</v>
      </c>
      <c r="M61" s="20">
        <v>1794</v>
      </c>
      <c r="N61" s="20">
        <v>2117</v>
      </c>
      <c r="O61" s="20">
        <v>1071</v>
      </c>
      <c r="P61" s="20">
        <v>4044</v>
      </c>
      <c r="Q61" s="20">
        <v>463</v>
      </c>
      <c r="R61" s="20">
        <v>454</v>
      </c>
      <c r="S61" s="20">
        <v>15333</v>
      </c>
      <c r="T61" s="20">
        <v>32719</v>
      </c>
      <c r="U61" s="20">
        <v>6153925.8401086703</v>
      </c>
      <c r="V61" s="20">
        <v>61319044.130000003</v>
      </c>
      <c r="W61" s="4">
        <v>19056</v>
      </c>
      <c r="X61" s="6">
        <v>66.900000000000006</v>
      </c>
      <c r="Y61" s="6">
        <v>6.6</v>
      </c>
      <c r="Z61" s="12">
        <v>0.89666554601301995</v>
      </c>
      <c r="AA61" s="12">
        <v>8.5485497723035542E-2</v>
      </c>
      <c r="AB61" s="12">
        <v>1.1338977352608576E-2</v>
      </c>
      <c r="AC61" s="12">
        <v>0.15561207852344616</v>
      </c>
      <c r="AD61" s="12">
        <v>0.11700254353355508</v>
      </c>
      <c r="AE61" s="12">
        <v>0.13806821887432336</v>
      </c>
      <c r="AF61" s="12">
        <v>6.9849344550968501E-2</v>
      </c>
      <c r="AG61" s="12">
        <v>0.263744864018783</v>
      </c>
      <c r="AH61" s="12">
        <v>3.0196308615404684E-2</v>
      </c>
      <c r="AI61" s="12">
        <v>2.9609339333463772E-2</v>
      </c>
      <c r="AJ61" s="12">
        <v>4.8763500362553905E-2</v>
      </c>
      <c r="AK61" s="12">
        <v>0.1040561513312725</v>
      </c>
      <c r="AL61" s="12">
        <v>19.571314480875824</v>
      </c>
      <c r="AM61" s="12">
        <v>195.01279793026245</v>
      </c>
      <c r="AN61" s="13">
        <v>19056</v>
      </c>
      <c r="AO61">
        <f t="shared" si="0"/>
        <v>0.66900000000000004</v>
      </c>
      <c r="AP61">
        <f t="shared" si="1"/>
        <v>6.6000000000000003E-2</v>
      </c>
      <c r="AQ61" s="24">
        <f t="shared" si="2"/>
        <v>4.8763500362553905E-2</v>
      </c>
      <c r="AR61" s="24" t="str">
        <f>IF(AND(F61=0,G61=0,H61=0),AVERAGEIFS($AQ$2:$AQ$1126,$AU$2:$AU$1126,AU61),"не потенциал")</f>
        <v>не потенциал</v>
      </c>
      <c r="AS61" s="4">
        <f t="shared" si="3"/>
        <v>401.35171460957872</v>
      </c>
      <c r="AT61" s="26">
        <f t="shared" si="4"/>
        <v>0</v>
      </c>
      <c r="AU61">
        <v>1</v>
      </c>
    </row>
    <row r="62" spans="1:47" x14ac:dyDescent="0.2">
      <c r="A62">
        <v>61</v>
      </c>
      <c r="B62" s="3" t="s">
        <v>110</v>
      </c>
      <c r="C62" s="3" t="s">
        <v>112</v>
      </c>
      <c r="D62" s="3" t="s">
        <v>1211</v>
      </c>
      <c r="E62" s="20">
        <v>312311</v>
      </c>
      <c r="F62" s="5">
        <v>0</v>
      </c>
      <c r="G62" s="5">
        <v>1</v>
      </c>
      <c r="H62" s="5">
        <v>0</v>
      </c>
      <c r="I62" s="20">
        <v>13588</v>
      </c>
      <c r="J62" s="20">
        <v>413</v>
      </c>
      <c r="K62" s="20">
        <v>40</v>
      </c>
      <c r="L62" s="20">
        <v>38</v>
      </c>
      <c r="M62" s="20">
        <v>788</v>
      </c>
      <c r="N62" s="20">
        <v>947</v>
      </c>
      <c r="O62" s="20">
        <v>96</v>
      </c>
      <c r="P62" s="20">
        <v>629</v>
      </c>
      <c r="Q62" s="20">
        <v>28</v>
      </c>
      <c r="R62" s="20">
        <v>16</v>
      </c>
      <c r="S62" s="20">
        <v>7342</v>
      </c>
      <c r="T62" s="20">
        <v>14144</v>
      </c>
      <c r="U62" s="20">
        <v>1532905.3248557399</v>
      </c>
      <c r="V62" s="20">
        <v>11915169.967499999</v>
      </c>
      <c r="W62" s="4">
        <v>22801</v>
      </c>
      <c r="X62" s="6">
        <v>69</v>
      </c>
      <c r="Y62" s="6">
        <v>5.6</v>
      </c>
      <c r="Z62" s="12">
        <v>0.96069004524886881</v>
      </c>
      <c r="AA62" s="12">
        <v>2.9199660633484163E-2</v>
      </c>
      <c r="AB62" s="12">
        <v>2.8280542986425339E-3</v>
      </c>
      <c r="AC62" s="12">
        <v>5.1757014437482972E-3</v>
      </c>
      <c r="AD62" s="12">
        <v>0.10732770362299102</v>
      </c>
      <c r="AE62" s="12">
        <v>0.12898392808499046</v>
      </c>
      <c r="AF62" s="12">
        <v>1.3075456278943067E-2</v>
      </c>
      <c r="AG62" s="12">
        <v>8.5671479160991562E-2</v>
      </c>
      <c r="AH62" s="12">
        <v>3.8136747480250611E-3</v>
      </c>
      <c r="AI62" s="12">
        <v>2.1792427131571779E-3</v>
      </c>
      <c r="AJ62" s="12">
        <v>2.3508618012173764E-2</v>
      </c>
      <c r="AK62" s="12">
        <v>4.5288190297491926E-2</v>
      </c>
      <c r="AL62" s="12">
        <v>4.9082655585481776</v>
      </c>
      <c r="AM62" s="12">
        <v>38.151617994563111</v>
      </c>
      <c r="AN62" s="13">
        <v>22801</v>
      </c>
      <c r="AO62">
        <f t="shared" si="0"/>
        <v>0.69</v>
      </c>
      <c r="AP62">
        <f t="shared" si="1"/>
        <v>5.5999999999999994E-2</v>
      </c>
      <c r="AQ62" s="24" t="str">
        <f t="shared" si="2"/>
        <v>потенциал</v>
      </c>
      <c r="AR62" s="24" t="str">
        <f>IF(AND(F62=0,G62=0,H62=0),AVERAGEIFS($AQ$2:$AQ$1126,$AU$2:$AU$1126,AU62),"не потенциал")</f>
        <v>не потенциал</v>
      </c>
      <c r="AS62" s="4" t="str">
        <f t="shared" si="3"/>
        <v>потенциал</v>
      </c>
      <c r="AT62" s="26">
        <f t="shared" si="4"/>
        <v>0</v>
      </c>
      <c r="AU62">
        <v>1</v>
      </c>
    </row>
    <row r="63" spans="1:47" x14ac:dyDescent="0.2">
      <c r="A63">
        <v>62</v>
      </c>
      <c r="B63" s="3" t="s">
        <v>294</v>
      </c>
      <c r="C63" s="3" t="s">
        <v>296</v>
      </c>
      <c r="D63" s="3" t="s">
        <v>295</v>
      </c>
      <c r="E63" s="20">
        <v>311635</v>
      </c>
      <c r="F63" s="5">
        <v>0</v>
      </c>
      <c r="G63" s="5">
        <v>0</v>
      </c>
      <c r="H63" s="5">
        <v>0</v>
      </c>
      <c r="I63" s="20">
        <v>10316</v>
      </c>
      <c r="J63" s="20">
        <v>299</v>
      </c>
      <c r="K63" s="20">
        <v>25</v>
      </c>
      <c r="L63" s="20">
        <v>13</v>
      </c>
      <c r="M63" s="20">
        <v>877</v>
      </c>
      <c r="N63" s="20">
        <v>2373</v>
      </c>
      <c r="O63" s="20">
        <v>11</v>
      </c>
      <c r="P63" s="20">
        <v>405</v>
      </c>
      <c r="Q63" s="20">
        <v>32</v>
      </c>
      <c r="R63" s="20">
        <v>11</v>
      </c>
      <c r="S63" s="20">
        <v>6300</v>
      </c>
      <c r="T63" s="20">
        <v>10819</v>
      </c>
      <c r="U63" s="20">
        <v>2398052.1163103599</v>
      </c>
      <c r="V63" s="20">
        <v>9215533.5050000008</v>
      </c>
      <c r="W63" s="4">
        <v>19820</v>
      </c>
      <c r="X63" s="6">
        <v>65.8</v>
      </c>
      <c r="Y63" s="6">
        <v>8.6</v>
      </c>
      <c r="Z63" s="12">
        <v>0.95350771790368793</v>
      </c>
      <c r="AA63" s="12">
        <v>2.7636565301783898E-2</v>
      </c>
      <c r="AB63" s="12">
        <v>2.310749607172567E-3</v>
      </c>
      <c r="AC63" s="12">
        <v>2.0634920634920637E-3</v>
      </c>
      <c r="AD63" s="12">
        <v>0.13920634920634919</v>
      </c>
      <c r="AE63" s="12">
        <v>0.37666666666666665</v>
      </c>
      <c r="AF63" s="12">
        <v>1.746031746031746E-3</v>
      </c>
      <c r="AG63" s="12">
        <v>6.4285714285714279E-2</v>
      </c>
      <c r="AH63" s="12">
        <v>5.0793650793650794E-3</v>
      </c>
      <c r="AI63" s="12">
        <v>1.746031746031746E-3</v>
      </c>
      <c r="AJ63" s="12">
        <v>2.0215957771110432E-2</v>
      </c>
      <c r="AK63" s="12">
        <v>3.4716896369149805E-2</v>
      </c>
      <c r="AL63" s="12">
        <v>7.6950667168654352</v>
      </c>
      <c r="AM63" s="12">
        <v>29.571561297671959</v>
      </c>
      <c r="AN63" s="13">
        <v>19820</v>
      </c>
      <c r="AO63">
        <f t="shared" si="0"/>
        <v>0.65799999999999992</v>
      </c>
      <c r="AP63">
        <f t="shared" si="1"/>
        <v>8.5999999999999993E-2</v>
      </c>
      <c r="AQ63" s="24" t="str">
        <f t="shared" si="2"/>
        <v>потенциал</v>
      </c>
      <c r="AR63" s="24">
        <f>IF(AND(F63=0,G63=0,H63=0),AVERAGEIFS($AQ$2:$AQ$1126,$AU$2:$AU$1126,AU63),"не потенциал")</f>
        <v>6.4049399508168792E-2</v>
      </c>
      <c r="AS63" s="4" t="str">
        <f t="shared" si="3"/>
        <v>потенциал</v>
      </c>
      <c r="AT63" s="26">
        <f t="shared" si="4"/>
        <v>10342782.435886253</v>
      </c>
      <c r="AU63">
        <v>9</v>
      </c>
    </row>
    <row r="64" spans="1:47" x14ac:dyDescent="0.2">
      <c r="A64">
        <v>63</v>
      </c>
      <c r="B64" s="3" t="s">
        <v>169</v>
      </c>
      <c r="C64" s="3" t="s">
        <v>171</v>
      </c>
      <c r="D64" s="3" t="s">
        <v>170</v>
      </c>
      <c r="E64" s="20">
        <v>307664</v>
      </c>
      <c r="F64" s="5">
        <v>0</v>
      </c>
      <c r="G64" s="5">
        <v>0</v>
      </c>
      <c r="H64" s="5">
        <v>1</v>
      </c>
      <c r="I64" s="20">
        <v>39362</v>
      </c>
      <c r="J64" s="20">
        <v>9655</v>
      </c>
      <c r="K64" s="20">
        <v>1837</v>
      </c>
      <c r="L64" s="20">
        <v>6616</v>
      </c>
      <c r="M64" s="20">
        <v>2406</v>
      </c>
      <c r="N64" s="20">
        <v>1867</v>
      </c>
      <c r="O64" s="20">
        <v>3129</v>
      </c>
      <c r="P64" s="20">
        <v>11892</v>
      </c>
      <c r="Q64" s="20">
        <v>1643</v>
      </c>
      <c r="R64" s="20">
        <v>1362</v>
      </c>
      <c r="S64" s="20">
        <v>26787</v>
      </c>
      <c r="T64" s="20">
        <v>51087</v>
      </c>
      <c r="U64" s="20">
        <v>21546380.261633102</v>
      </c>
      <c r="V64" s="20">
        <v>281006828.90864998</v>
      </c>
      <c r="W64" s="4">
        <v>34149</v>
      </c>
      <c r="X64" s="6">
        <v>74.2</v>
      </c>
      <c r="Y64" s="6">
        <v>6.7</v>
      </c>
      <c r="Z64" s="12">
        <v>0.7704895570301642</v>
      </c>
      <c r="AA64" s="12">
        <v>0.18899132851801828</v>
      </c>
      <c r="AB64" s="12">
        <v>3.5958267269559772E-2</v>
      </c>
      <c r="AC64" s="12">
        <v>0.24698547803038787</v>
      </c>
      <c r="AD64" s="12">
        <v>8.9819688654944566E-2</v>
      </c>
      <c r="AE64" s="12">
        <v>6.9697987829917499E-2</v>
      </c>
      <c r="AF64" s="12">
        <v>0.11681039310113114</v>
      </c>
      <c r="AG64" s="12">
        <v>0.44394669055885316</v>
      </c>
      <c r="AH64" s="12">
        <v>6.1335722551984169E-2</v>
      </c>
      <c r="AI64" s="12">
        <v>5.0845559413148167E-2</v>
      </c>
      <c r="AJ64" s="12">
        <v>8.7065760049924598E-2</v>
      </c>
      <c r="AK64" s="12">
        <v>0.1660480264184305</v>
      </c>
      <c r="AL64" s="12">
        <v>70.032178810758168</v>
      </c>
      <c r="AM64" s="12">
        <v>913.35622272560317</v>
      </c>
      <c r="AN64" s="13">
        <v>34149</v>
      </c>
      <c r="AO64">
        <f t="shared" si="0"/>
        <v>0.74199999999999999</v>
      </c>
      <c r="AP64">
        <f t="shared" si="1"/>
        <v>6.7000000000000004E-2</v>
      </c>
      <c r="AQ64" s="24">
        <f t="shared" si="2"/>
        <v>8.7065760049924598E-2</v>
      </c>
      <c r="AR64" s="24" t="str">
        <f>IF(AND(F64=0,G64=0,H64=0),AVERAGEIFS($AQ$2:$AQ$1126,$AU$2:$AU$1126,AU64),"не потенциал")</f>
        <v>не потенциал</v>
      </c>
      <c r="AS64" s="4">
        <f t="shared" si="3"/>
        <v>804.35958717411813</v>
      </c>
      <c r="AT64" s="26">
        <f t="shared" si="4"/>
        <v>0</v>
      </c>
      <c r="AU64">
        <v>12</v>
      </c>
    </row>
    <row r="65" spans="1:47" x14ac:dyDescent="0.2">
      <c r="A65">
        <v>64</v>
      </c>
      <c r="B65" s="3" t="s">
        <v>266</v>
      </c>
      <c r="C65" s="3" t="s">
        <v>268</v>
      </c>
      <c r="D65" s="3" t="s">
        <v>581</v>
      </c>
      <c r="E65" s="20">
        <v>306703</v>
      </c>
      <c r="F65" s="5">
        <v>0</v>
      </c>
      <c r="G65" s="5">
        <v>0</v>
      </c>
      <c r="H65" s="5">
        <v>1</v>
      </c>
      <c r="I65" s="20">
        <v>28483</v>
      </c>
      <c r="J65" s="20">
        <v>2779</v>
      </c>
      <c r="K65" s="20">
        <v>399</v>
      </c>
      <c r="L65" s="20">
        <v>3732</v>
      </c>
      <c r="M65" s="20">
        <v>2068</v>
      </c>
      <c r="N65" s="20">
        <v>2641</v>
      </c>
      <c r="O65" s="20">
        <v>1895</v>
      </c>
      <c r="P65" s="20">
        <v>5122</v>
      </c>
      <c r="Q65" s="20">
        <v>773</v>
      </c>
      <c r="R65" s="20">
        <v>434</v>
      </c>
      <c r="S65" s="20">
        <v>16302</v>
      </c>
      <c r="T65" s="20">
        <v>31888</v>
      </c>
      <c r="U65" s="20">
        <v>18282330.4149873</v>
      </c>
      <c r="V65" s="20">
        <v>129590599.09999999</v>
      </c>
      <c r="W65" s="4">
        <v>41503</v>
      </c>
      <c r="X65" s="6">
        <v>74.400000000000006</v>
      </c>
      <c r="Y65" s="6">
        <v>4.5999999999999996</v>
      </c>
      <c r="Z65" s="12">
        <v>0.89322002007024581</v>
      </c>
      <c r="AA65" s="12">
        <v>8.714877069744105E-2</v>
      </c>
      <c r="AB65" s="12">
        <v>1.2512543903662819E-2</v>
      </c>
      <c r="AC65" s="12">
        <v>0.22892896577107102</v>
      </c>
      <c r="AD65" s="12">
        <v>0.12685560053981107</v>
      </c>
      <c r="AE65" s="12">
        <v>0.16200466200466201</v>
      </c>
      <c r="AF65" s="12">
        <v>0.11624340571708992</v>
      </c>
      <c r="AG65" s="12">
        <v>0.31419457735247208</v>
      </c>
      <c r="AH65" s="12">
        <v>4.7417494785915837E-2</v>
      </c>
      <c r="AI65" s="12">
        <v>2.6622500306710834E-2</v>
      </c>
      <c r="AJ65" s="12">
        <v>5.3152398248468388E-2</v>
      </c>
      <c r="AK65" s="12">
        <v>0.10397029047645442</v>
      </c>
      <c r="AL65" s="12">
        <v>59.609232433289861</v>
      </c>
      <c r="AM65" s="12">
        <v>422.52798016321975</v>
      </c>
      <c r="AN65" s="13">
        <v>41503</v>
      </c>
      <c r="AO65">
        <f t="shared" si="0"/>
        <v>0.74400000000000011</v>
      </c>
      <c r="AP65">
        <f t="shared" si="1"/>
        <v>4.5999999999999999E-2</v>
      </c>
      <c r="AQ65" s="24">
        <f t="shared" si="2"/>
        <v>5.3152398248468388E-2</v>
      </c>
      <c r="AR65" s="24" t="str">
        <f>IF(AND(F65=0,G65=0,H65=0),AVERAGEIFS($AQ$2:$AQ$1126,$AU$2:$AU$1126,AU65),"не потенциал")</f>
        <v>не потенциал</v>
      </c>
      <c r="AS65" s="4">
        <f t="shared" si="3"/>
        <v>1121.4777582497422</v>
      </c>
      <c r="AT65" s="26">
        <f t="shared" si="4"/>
        <v>0</v>
      </c>
      <c r="AU65">
        <v>14</v>
      </c>
    </row>
    <row r="66" spans="1:47" x14ac:dyDescent="0.2">
      <c r="A66">
        <v>65</v>
      </c>
      <c r="B66" s="3" t="s">
        <v>110</v>
      </c>
      <c r="C66" s="3" t="s">
        <v>112</v>
      </c>
      <c r="D66" s="3" t="s">
        <v>111</v>
      </c>
      <c r="E66" s="20">
        <v>301642</v>
      </c>
      <c r="F66" s="5">
        <v>0</v>
      </c>
      <c r="G66" s="5">
        <v>1</v>
      </c>
      <c r="H66" s="5">
        <v>0</v>
      </c>
      <c r="I66" s="20">
        <v>11349</v>
      </c>
      <c r="J66" s="20">
        <v>300</v>
      </c>
      <c r="K66" s="20">
        <v>43</v>
      </c>
      <c r="L66" s="20">
        <v>194</v>
      </c>
      <c r="M66" s="20">
        <v>595</v>
      </c>
      <c r="N66" s="20">
        <v>1104</v>
      </c>
      <c r="O66" s="20">
        <v>186</v>
      </c>
      <c r="P66" s="20">
        <v>690</v>
      </c>
      <c r="Q66" s="20">
        <v>37</v>
      </c>
      <c r="R66" s="20">
        <v>10</v>
      </c>
      <c r="S66" s="20">
        <v>5079</v>
      </c>
      <c r="T66" s="20">
        <v>11780</v>
      </c>
      <c r="U66" s="20">
        <v>605736.28000908997</v>
      </c>
      <c r="V66" s="20">
        <v>12175492.2585</v>
      </c>
      <c r="W66" s="4">
        <v>22801</v>
      </c>
      <c r="X66" s="6">
        <v>69</v>
      </c>
      <c r="Y66" s="6">
        <v>5.6</v>
      </c>
      <c r="Z66" s="12">
        <v>0.9634125636672326</v>
      </c>
      <c r="AA66" s="12">
        <v>2.5466893039049237E-2</v>
      </c>
      <c r="AB66" s="12">
        <v>3.6502546689303906E-3</v>
      </c>
      <c r="AC66" s="12">
        <v>3.819649537310494E-2</v>
      </c>
      <c r="AD66" s="12">
        <v>0.11714904508761567</v>
      </c>
      <c r="AE66" s="12">
        <v>0.21736562315416422</v>
      </c>
      <c r="AF66" s="12">
        <v>3.662138216184288E-2</v>
      </c>
      <c r="AG66" s="12">
        <v>0.13585351447135263</v>
      </c>
      <c r="AH66" s="12">
        <v>7.2848986020870249E-3</v>
      </c>
      <c r="AI66" s="12">
        <v>1.9688915140775743E-3</v>
      </c>
      <c r="AJ66" s="12">
        <v>1.6837840884226997E-2</v>
      </c>
      <c r="AK66" s="12">
        <v>3.9052917034100028E-2</v>
      </c>
      <c r="AL66" s="12">
        <v>2.0081297697571623</v>
      </c>
      <c r="AM66" s="12">
        <v>40.364048303949716</v>
      </c>
      <c r="AN66" s="13">
        <v>22801</v>
      </c>
      <c r="AO66">
        <f t="shared" si="0"/>
        <v>0.69</v>
      </c>
      <c r="AP66">
        <f t="shared" si="1"/>
        <v>5.5999999999999994E-2</v>
      </c>
      <c r="AQ66" s="24" t="str">
        <f t="shared" si="2"/>
        <v>потенциал</v>
      </c>
      <c r="AR66" s="24" t="str">
        <f>IF(AND(F66=0,G66=0,H66=0),AVERAGEIFS($AQ$2:$AQ$1126,$AU$2:$AU$1126,AU66),"не потенциал")</f>
        <v>не потенциал</v>
      </c>
      <c r="AS66" s="4" t="str">
        <f t="shared" si="3"/>
        <v>потенциал</v>
      </c>
      <c r="AT66" s="26">
        <f t="shared" si="4"/>
        <v>0</v>
      </c>
      <c r="AU66">
        <v>1</v>
      </c>
    </row>
    <row r="67" spans="1:47" x14ac:dyDescent="0.2">
      <c r="A67">
        <v>66</v>
      </c>
      <c r="B67" s="3" t="s">
        <v>49</v>
      </c>
      <c r="C67" s="3" t="s">
        <v>51</v>
      </c>
      <c r="D67" s="3" t="s">
        <v>1024</v>
      </c>
      <c r="E67" s="20">
        <v>297425</v>
      </c>
      <c r="F67" s="5">
        <v>0</v>
      </c>
      <c r="G67" s="5">
        <v>0</v>
      </c>
      <c r="H67" s="5">
        <v>1</v>
      </c>
      <c r="I67" s="20">
        <v>10425</v>
      </c>
      <c r="J67" s="20">
        <v>501</v>
      </c>
      <c r="K67" s="20">
        <v>91</v>
      </c>
      <c r="L67" s="20">
        <v>347</v>
      </c>
      <c r="M67" s="20">
        <v>575</v>
      </c>
      <c r="N67" s="20">
        <v>1078</v>
      </c>
      <c r="O67" s="20">
        <v>125</v>
      </c>
      <c r="P67" s="20">
        <v>1237</v>
      </c>
      <c r="Q67" s="20">
        <v>110</v>
      </c>
      <c r="R67" s="20">
        <v>66</v>
      </c>
      <c r="S67" s="20">
        <v>6684</v>
      </c>
      <c r="T67" s="20">
        <v>11195</v>
      </c>
      <c r="U67" s="20">
        <v>1825965.56381318</v>
      </c>
      <c r="V67" s="20">
        <v>17949543.399999999</v>
      </c>
      <c r="W67" s="4">
        <v>16134</v>
      </c>
      <c r="X67" s="6">
        <v>70.900000000000006</v>
      </c>
      <c r="Y67" s="6">
        <v>4.2</v>
      </c>
      <c r="Z67" s="12">
        <v>0.93121929432782491</v>
      </c>
      <c r="AA67" s="12">
        <v>4.4752121482804823E-2</v>
      </c>
      <c r="AB67" s="12">
        <v>8.1286288521661455E-3</v>
      </c>
      <c r="AC67" s="12">
        <v>5.1915020945541589E-2</v>
      </c>
      <c r="AD67" s="12">
        <v>8.6026331538001197E-2</v>
      </c>
      <c r="AE67" s="12">
        <v>0.16128067025733095</v>
      </c>
      <c r="AF67" s="12">
        <v>1.8701376421304608E-2</v>
      </c>
      <c r="AG67" s="12">
        <v>0.1850688210652304</v>
      </c>
      <c r="AH67" s="12">
        <v>1.6457211250748054E-2</v>
      </c>
      <c r="AI67" s="12">
        <v>9.8743267504488325E-3</v>
      </c>
      <c r="AJ67" s="12">
        <v>2.2472892325796419E-2</v>
      </c>
      <c r="AK67" s="12">
        <v>3.7639741111204508E-2</v>
      </c>
      <c r="AL67" s="12">
        <v>6.1392470835107336</v>
      </c>
      <c r="AM67" s="12">
        <v>60.349813902664529</v>
      </c>
      <c r="AN67" s="13">
        <v>16134</v>
      </c>
      <c r="AO67">
        <f t="shared" ref="AO67:AO130" si="5">X67/100</f>
        <v>0.70900000000000007</v>
      </c>
      <c r="AP67">
        <f t="shared" ref="AP67:AP130" si="6">Y67/100</f>
        <v>4.2000000000000003E-2</v>
      </c>
      <c r="AQ67" s="24">
        <f t="shared" ref="AQ67:AQ130" si="7">IF(AND(F67=0,G67=0,H67=1),S67/E67,"потенциал")</f>
        <v>2.2472892325796419E-2</v>
      </c>
      <c r="AR67" s="24" t="str">
        <f>IF(AND(F67=0,G67=0,H67=0),AVERAGEIFS($AQ$2:$AQ$1126,$AU$2:$AU$1126,AU67),"не потенциал")</f>
        <v>не потенциал</v>
      </c>
      <c r="AS67" s="4">
        <f t="shared" ref="AS67:AS130" si="8">IF(AND(F67=0,G67=0,H67=1),U67/S67,"потенциал")</f>
        <v>273.1845547296798</v>
      </c>
      <c r="AT67" s="26">
        <f t="shared" ref="AT67:AT130" si="9">IFERROR(AR67*E67*AVERAGEIFS($AS$2:$AS$1126,$AU$2:$AU$1126,AU67),0)</f>
        <v>0</v>
      </c>
      <c r="AU67">
        <v>13</v>
      </c>
    </row>
    <row r="68" spans="1:47" x14ac:dyDescent="0.2">
      <c r="A68">
        <v>67</v>
      </c>
      <c r="B68" s="3" t="s">
        <v>562</v>
      </c>
      <c r="C68" s="3" t="s">
        <v>564</v>
      </c>
      <c r="D68" s="3" t="s">
        <v>1269</v>
      </c>
      <c r="E68" s="20">
        <v>280457</v>
      </c>
      <c r="F68" s="5">
        <v>0</v>
      </c>
      <c r="G68" s="5">
        <v>1</v>
      </c>
      <c r="H68" s="5">
        <v>0</v>
      </c>
      <c r="I68" s="20">
        <v>11446</v>
      </c>
      <c r="J68" s="20">
        <v>268</v>
      </c>
      <c r="K68" s="20">
        <v>38</v>
      </c>
      <c r="L68" s="20">
        <v>37</v>
      </c>
      <c r="M68" s="20">
        <v>778</v>
      </c>
      <c r="N68" s="20">
        <v>516</v>
      </c>
      <c r="O68" s="20">
        <v>13</v>
      </c>
      <c r="P68" s="20">
        <v>750</v>
      </c>
      <c r="Q68" s="20">
        <v>40</v>
      </c>
      <c r="R68" s="20">
        <v>34</v>
      </c>
      <c r="S68" s="20">
        <v>4749</v>
      </c>
      <c r="T68" s="20">
        <v>11848</v>
      </c>
      <c r="U68" s="20">
        <v>1415815.3847797399</v>
      </c>
      <c r="V68" s="20">
        <v>14232826.34</v>
      </c>
      <c r="W68" s="4">
        <v>22377</v>
      </c>
      <c r="X68" s="6">
        <v>63.8</v>
      </c>
      <c r="Y68" s="6">
        <v>4.3</v>
      </c>
      <c r="Z68" s="12">
        <v>0.96607022282241728</v>
      </c>
      <c r="AA68" s="12">
        <v>2.2619851451721809E-2</v>
      </c>
      <c r="AB68" s="12">
        <v>3.2072923700202567E-3</v>
      </c>
      <c r="AC68" s="12">
        <v>7.7911139187197302E-3</v>
      </c>
      <c r="AD68" s="12">
        <v>0.16382396293956622</v>
      </c>
      <c r="AE68" s="12">
        <v>0.10865445356917246</v>
      </c>
      <c r="AF68" s="12">
        <v>2.7374184038745E-3</v>
      </c>
      <c r="AG68" s="12">
        <v>0.15792798483891346</v>
      </c>
      <c r="AH68" s="12">
        <v>8.4228258580753852E-3</v>
      </c>
      <c r="AI68" s="12">
        <v>7.1594019793640769E-3</v>
      </c>
      <c r="AJ68" s="12">
        <v>1.6933077084900716E-2</v>
      </c>
      <c r="AK68" s="12">
        <v>4.2245335292041206E-2</v>
      </c>
      <c r="AL68" s="12">
        <v>5.0482440615842714</v>
      </c>
      <c r="AM68" s="12">
        <v>50.748693525210641</v>
      </c>
      <c r="AN68" s="13">
        <v>22377</v>
      </c>
      <c r="AO68">
        <f t="shared" si="5"/>
        <v>0.63800000000000001</v>
      </c>
      <c r="AP68">
        <f t="shared" si="6"/>
        <v>4.2999999999999997E-2</v>
      </c>
      <c r="AQ68" s="24" t="str">
        <f t="shared" si="7"/>
        <v>потенциал</v>
      </c>
      <c r="AR68" s="24" t="str">
        <f>IF(AND(F68=0,G68=0,H68=0),AVERAGEIFS($AQ$2:$AQ$1126,$AU$2:$AU$1126,AU68),"не потенциал")</f>
        <v>не потенциал</v>
      </c>
      <c r="AS68" s="4" t="str">
        <f t="shared" si="8"/>
        <v>потенциал</v>
      </c>
      <c r="AT68" s="26">
        <f t="shared" si="9"/>
        <v>0</v>
      </c>
      <c r="AU68">
        <v>13</v>
      </c>
    </row>
    <row r="69" spans="1:47" x14ac:dyDescent="0.2">
      <c r="A69">
        <v>68</v>
      </c>
      <c r="B69" s="3" t="s">
        <v>19</v>
      </c>
      <c r="C69" s="3" t="s">
        <v>21</v>
      </c>
      <c r="D69" s="3" t="s">
        <v>24</v>
      </c>
      <c r="E69" s="20">
        <v>273432</v>
      </c>
      <c r="F69" s="5">
        <v>0</v>
      </c>
      <c r="G69" s="5">
        <v>0</v>
      </c>
      <c r="H69" s="5">
        <v>1</v>
      </c>
      <c r="I69" s="20">
        <v>16513</v>
      </c>
      <c r="J69" s="20">
        <v>953</v>
      </c>
      <c r="K69" s="20">
        <v>94</v>
      </c>
      <c r="L69" s="20">
        <v>1012</v>
      </c>
      <c r="M69" s="20">
        <v>1143</v>
      </c>
      <c r="N69" s="20">
        <v>1360</v>
      </c>
      <c r="O69" s="20">
        <v>443</v>
      </c>
      <c r="P69" s="20">
        <v>1578</v>
      </c>
      <c r="Q69" s="20">
        <v>69</v>
      </c>
      <c r="R69" s="20">
        <v>59</v>
      </c>
      <c r="S69" s="20">
        <v>7696</v>
      </c>
      <c r="T69" s="20">
        <v>17716</v>
      </c>
      <c r="U69" s="20">
        <v>1972431.77951874</v>
      </c>
      <c r="V69" s="20">
        <v>21363079.655000001</v>
      </c>
      <c r="W69" s="4">
        <v>25971</v>
      </c>
      <c r="X69" s="6">
        <v>65.2</v>
      </c>
      <c r="Y69" s="6">
        <v>5.3</v>
      </c>
      <c r="Z69" s="12">
        <v>0.93209528110182882</v>
      </c>
      <c r="AA69" s="12">
        <v>5.3793181305035E-2</v>
      </c>
      <c r="AB69" s="12">
        <v>5.3059381350191916E-3</v>
      </c>
      <c r="AC69" s="12">
        <v>0.13149688149688149</v>
      </c>
      <c r="AD69" s="12">
        <v>0.14851871101871103</v>
      </c>
      <c r="AE69" s="12">
        <v>0.17671517671517672</v>
      </c>
      <c r="AF69" s="12">
        <v>5.7562370062370062E-2</v>
      </c>
      <c r="AG69" s="12">
        <v>0.20504158004158005</v>
      </c>
      <c r="AH69" s="12">
        <v>8.9656964656964662E-3</v>
      </c>
      <c r="AI69" s="12">
        <v>7.6663201663201667E-3</v>
      </c>
      <c r="AJ69" s="12">
        <v>2.8145937564001286E-2</v>
      </c>
      <c r="AK69" s="12">
        <v>6.4791246086778428E-2</v>
      </c>
      <c r="AL69" s="12">
        <v>7.2136098902788994</v>
      </c>
      <c r="AM69" s="12">
        <v>78.129405684045764</v>
      </c>
      <c r="AN69" s="13">
        <v>25971</v>
      </c>
      <c r="AO69">
        <f t="shared" si="5"/>
        <v>0.65200000000000002</v>
      </c>
      <c r="AP69">
        <f t="shared" si="6"/>
        <v>5.2999999999999999E-2</v>
      </c>
      <c r="AQ69" s="24">
        <f t="shared" si="7"/>
        <v>2.8145937564001286E-2</v>
      </c>
      <c r="AR69" s="24" t="str">
        <f>IF(AND(F69=0,G69=0,H69=0),AVERAGEIFS($AQ$2:$AQ$1126,$AU$2:$AU$1126,AU69),"не потенциал")</f>
        <v>не потенциал</v>
      </c>
      <c r="AS69" s="4">
        <f t="shared" si="8"/>
        <v>256.29311064432693</v>
      </c>
      <c r="AT69" s="26">
        <f t="shared" si="9"/>
        <v>0</v>
      </c>
      <c r="AU69">
        <v>6</v>
      </c>
    </row>
    <row r="70" spans="1:47" x14ac:dyDescent="0.2">
      <c r="A70">
        <v>69</v>
      </c>
      <c r="B70" s="3" t="s">
        <v>63</v>
      </c>
      <c r="C70" s="3" t="s">
        <v>65</v>
      </c>
      <c r="D70" s="3" t="s">
        <v>308</v>
      </c>
      <c r="E70" s="20">
        <v>271596</v>
      </c>
      <c r="F70" s="5">
        <v>0</v>
      </c>
      <c r="G70" s="5">
        <v>0</v>
      </c>
      <c r="H70" s="5">
        <v>0</v>
      </c>
      <c r="I70" s="20">
        <v>7164</v>
      </c>
      <c r="J70" s="20">
        <v>217</v>
      </c>
      <c r="K70" s="20">
        <v>25</v>
      </c>
      <c r="L70" s="20">
        <v>7</v>
      </c>
      <c r="M70" s="20">
        <v>3</v>
      </c>
      <c r="N70" s="20">
        <v>5021</v>
      </c>
      <c r="O70" s="20">
        <v>6</v>
      </c>
      <c r="P70" s="20">
        <v>145</v>
      </c>
      <c r="Q70" s="20">
        <v>11</v>
      </c>
      <c r="R70" s="20">
        <v>1</v>
      </c>
      <c r="S70" s="20">
        <v>5170</v>
      </c>
      <c r="T70" s="20">
        <v>7742</v>
      </c>
      <c r="U70" s="20">
        <v>2070292.6034750601</v>
      </c>
      <c r="V70" s="20">
        <v>2776047.0449999999</v>
      </c>
      <c r="W70" s="4">
        <v>19788</v>
      </c>
      <c r="X70" s="6">
        <v>73.900000000000006</v>
      </c>
      <c r="Y70" s="6">
        <v>21.5</v>
      </c>
      <c r="Z70" s="12">
        <v>0.92534228881425984</v>
      </c>
      <c r="AA70" s="12">
        <v>2.8028933092224231E-2</v>
      </c>
      <c r="AB70" s="12">
        <v>3.2291397571686904E-3</v>
      </c>
      <c r="AC70" s="12">
        <v>1.3539651837524177E-3</v>
      </c>
      <c r="AD70" s="12">
        <v>5.8027079303675044E-4</v>
      </c>
      <c r="AE70" s="12">
        <v>0.97117988394584143</v>
      </c>
      <c r="AF70" s="12">
        <v>1.1605415860735009E-3</v>
      </c>
      <c r="AG70" s="12">
        <v>2.8046421663442941E-2</v>
      </c>
      <c r="AH70" s="12">
        <v>2.1276595744680851E-3</v>
      </c>
      <c r="AI70" s="12">
        <v>1.9342359767891682E-4</v>
      </c>
      <c r="AJ70" s="12">
        <v>1.9035626445161196E-2</v>
      </c>
      <c r="AK70" s="12">
        <v>2.8505574456177556E-2</v>
      </c>
      <c r="AL70" s="12">
        <v>7.6226918050157586</v>
      </c>
      <c r="AM70" s="12">
        <v>10.221236855476516</v>
      </c>
      <c r="AN70" s="13">
        <v>19788</v>
      </c>
      <c r="AO70">
        <f t="shared" si="5"/>
        <v>0.7390000000000001</v>
      </c>
      <c r="AP70">
        <f t="shared" si="6"/>
        <v>0.215</v>
      </c>
      <c r="AQ70" s="24" t="str">
        <f t="shared" si="7"/>
        <v>потенциал</v>
      </c>
      <c r="AR70" s="24" t="e">
        <f>IF(AND(F70=0,G70=0,H70=0),AVERAGEIFS($AQ$2:$AQ$1126,$AU$2:$AU$1126,AU70),"не потенциал")</f>
        <v>#DIV/0!</v>
      </c>
      <c r="AS70" s="4" t="str">
        <f t="shared" si="8"/>
        <v>потенциал</v>
      </c>
      <c r="AT70" s="26">
        <f t="shared" si="9"/>
        <v>0</v>
      </c>
      <c r="AU70">
        <v>10</v>
      </c>
    </row>
    <row r="71" spans="1:47" x14ac:dyDescent="0.2">
      <c r="A71">
        <v>70</v>
      </c>
      <c r="B71" s="3" t="s">
        <v>53</v>
      </c>
      <c r="C71" s="3" t="s">
        <v>55</v>
      </c>
      <c r="D71" s="3" t="s">
        <v>54</v>
      </c>
      <c r="E71" s="20">
        <v>269486</v>
      </c>
      <c r="F71" s="5">
        <v>0</v>
      </c>
      <c r="G71" s="5">
        <v>0</v>
      </c>
      <c r="H71" s="5">
        <v>1</v>
      </c>
      <c r="I71" s="20">
        <v>25279</v>
      </c>
      <c r="J71" s="20">
        <v>4022</v>
      </c>
      <c r="K71" s="20">
        <v>269</v>
      </c>
      <c r="L71" s="20">
        <v>1776</v>
      </c>
      <c r="M71" s="20">
        <v>2771</v>
      </c>
      <c r="N71" s="20">
        <v>4995</v>
      </c>
      <c r="O71" s="20">
        <v>992</v>
      </c>
      <c r="P71" s="20">
        <v>2323</v>
      </c>
      <c r="Q71" s="20">
        <v>154</v>
      </c>
      <c r="R71" s="20">
        <v>73</v>
      </c>
      <c r="S71" s="20">
        <v>15978</v>
      </c>
      <c r="T71" s="20">
        <v>29907</v>
      </c>
      <c r="U71" s="20">
        <v>10048008.3581693</v>
      </c>
      <c r="V71" s="20">
        <v>50880913.094999999</v>
      </c>
      <c r="W71" s="4">
        <v>34205</v>
      </c>
      <c r="X71" s="6">
        <v>70.599999999999994</v>
      </c>
      <c r="Y71" s="6">
        <v>7.4</v>
      </c>
      <c r="Z71" s="12">
        <v>0.84525361955395062</v>
      </c>
      <c r="AA71" s="12">
        <v>0.13448356572039991</v>
      </c>
      <c r="AB71" s="12">
        <v>8.9945497709566329E-3</v>
      </c>
      <c r="AC71" s="12">
        <v>0.11115283514832895</v>
      </c>
      <c r="AD71" s="12">
        <v>0.17342596069595695</v>
      </c>
      <c r="AE71" s="12">
        <v>0.31261734885467518</v>
      </c>
      <c r="AF71" s="12">
        <v>6.20853673801477E-2</v>
      </c>
      <c r="AG71" s="12">
        <v>0.14538740768556765</v>
      </c>
      <c r="AH71" s="12">
        <v>9.6382525973213173E-3</v>
      </c>
      <c r="AI71" s="12">
        <v>4.5687820753536109E-3</v>
      </c>
      <c r="AJ71" s="12">
        <v>5.9290649607029677E-2</v>
      </c>
      <c r="AK71" s="12">
        <v>0.11097793577402908</v>
      </c>
      <c r="AL71" s="12">
        <v>37.285826937834621</v>
      </c>
      <c r="AM71" s="12">
        <v>188.80725935670128</v>
      </c>
      <c r="AN71" s="13">
        <v>34205</v>
      </c>
      <c r="AO71">
        <f t="shared" si="5"/>
        <v>0.70599999999999996</v>
      </c>
      <c r="AP71">
        <f t="shared" si="6"/>
        <v>7.400000000000001E-2</v>
      </c>
      <c r="AQ71" s="24">
        <f t="shared" si="7"/>
        <v>5.9290649607029677E-2</v>
      </c>
      <c r="AR71" s="24" t="str">
        <f>IF(AND(F71=0,G71=0,H71=0),AVERAGEIFS($AQ$2:$AQ$1126,$AU$2:$AU$1126,AU71),"не потенциал")</f>
        <v>не потенциал</v>
      </c>
      <c r="AS71" s="4">
        <f t="shared" si="8"/>
        <v>628.86521205215297</v>
      </c>
      <c r="AT71" s="26">
        <f t="shared" si="9"/>
        <v>0</v>
      </c>
      <c r="AU71">
        <v>12</v>
      </c>
    </row>
    <row r="72" spans="1:47" x14ac:dyDescent="0.2">
      <c r="A72">
        <v>71</v>
      </c>
      <c r="B72" s="3" t="s">
        <v>134</v>
      </c>
      <c r="C72" s="3" t="s">
        <v>136</v>
      </c>
      <c r="D72" s="3" t="s">
        <v>371</v>
      </c>
      <c r="E72" s="20">
        <v>268617</v>
      </c>
      <c r="F72" s="5">
        <v>0</v>
      </c>
      <c r="G72" s="5">
        <v>0</v>
      </c>
      <c r="H72" s="5">
        <v>0</v>
      </c>
      <c r="I72" s="20">
        <v>7145</v>
      </c>
      <c r="J72" s="20">
        <v>344</v>
      </c>
      <c r="K72" s="20">
        <v>32</v>
      </c>
      <c r="L72" s="20">
        <v>150</v>
      </c>
      <c r="M72" s="20">
        <v>531</v>
      </c>
      <c r="N72" s="20">
        <v>1026</v>
      </c>
      <c r="O72" s="20">
        <v>205</v>
      </c>
      <c r="P72" s="20">
        <v>845</v>
      </c>
      <c r="Q72" s="20">
        <v>44</v>
      </c>
      <c r="R72" s="20">
        <v>14</v>
      </c>
      <c r="S72" s="20">
        <v>4253</v>
      </c>
      <c r="T72" s="20">
        <v>7596</v>
      </c>
      <c r="U72" s="20">
        <v>1116641.2923381799</v>
      </c>
      <c r="V72" s="20">
        <v>16860040.912999999</v>
      </c>
      <c r="W72" s="4">
        <v>19320</v>
      </c>
      <c r="X72" s="6">
        <v>67.5</v>
      </c>
      <c r="Y72" s="6">
        <v>4.3</v>
      </c>
      <c r="Z72" s="12">
        <v>0.94062664560294895</v>
      </c>
      <c r="AA72" s="12">
        <v>4.528699315429173E-2</v>
      </c>
      <c r="AB72" s="12">
        <v>4.2127435492364399E-3</v>
      </c>
      <c r="AC72" s="12">
        <v>3.5269221725840585E-2</v>
      </c>
      <c r="AD72" s="12">
        <v>0.12485304490947566</v>
      </c>
      <c r="AE72" s="12">
        <v>0.24124147660474959</v>
      </c>
      <c r="AF72" s="12">
        <v>4.8201269691982129E-2</v>
      </c>
      <c r="AG72" s="12">
        <v>0.19868328238890196</v>
      </c>
      <c r="AH72" s="12">
        <v>1.0345638372913237E-2</v>
      </c>
      <c r="AI72" s="12">
        <v>3.2917940277451211E-3</v>
      </c>
      <c r="AJ72" s="12">
        <v>1.5832951749144692E-2</v>
      </c>
      <c r="AK72" s="12">
        <v>2.827818045767766E-2</v>
      </c>
      <c r="AL72" s="12">
        <v>4.1570015759917647</v>
      </c>
      <c r="AM72" s="12">
        <v>62.766097875413692</v>
      </c>
      <c r="AN72" s="13">
        <v>19320</v>
      </c>
      <c r="AO72">
        <f t="shared" si="5"/>
        <v>0.67500000000000004</v>
      </c>
      <c r="AP72">
        <f t="shared" si="6"/>
        <v>4.2999999999999997E-2</v>
      </c>
      <c r="AQ72" s="24" t="str">
        <f t="shared" si="7"/>
        <v>потенциал</v>
      </c>
      <c r="AR72" s="24">
        <f>IF(AND(F72=0,G72=0,H72=0),AVERAGEIFS($AQ$2:$AQ$1126,$AU$2:$AU$1126,AU72),"не потенциал")</f>
        <v>6.2447674634600124E-2</v>
      </c>
      <c r="AS72" s="4" t="str">
        <f t="shared" si="8"/>
        <v>потенциал</v>
      </c>
      <c r="AT72" s="26">
        <f t="shared" si="9"/>
        <v>7145722.4794294359</v>
      </c>
      <c r="AU72">
        <v>13</v>
      </c>
    </row>
    <row r="73" spans="1:47" x14ac:dyDescent="0.2">
      <c r="A73">
        <v>72</v>
      </c>
      <c r="B73" s="3" t="s">
        <v>471</v>
      </c>
      <c r="C73" s="3" t="s">
        <v>473</v>
      </c>
      <c r="D73" s="3" t="s">
        <v>617</v>
      </c>
      <c r="E73" s="20">
        <v>263906</v>
      </c>
      <c r="F73" s="5">
        <v>0</v>
      </c>
      <c r="G73" s="5">
        <v>0</v>
      </c>
      <c r="H73" s="5">
        <v>1</v>
      </c>
      <c r="I73" s="20">
        <v>9731</v>
      </c>
      <c r="J73" s="20">
        <v>766</v>
      </c>
      <c r="K73" s="20">
        <v>95</v>
      </c>
      <c r="L73" s="20">
        <v>613</v>
      </c>
      <c r="M73" s="20">
        <v>663</v>
      </c>
      <c r="N73" s="20">
        <v>957</v>
      </c>
      <c r="O73" s="20">
        <v>263</v>
      </c>
      <c r="P73" s="20">
        <v>848</v>
      </c>
      <c r="Q73" s="20">
        <v>44</v>
      </c>
      <c r="R73" s="20">
        <v>121</v>
      </c>
      <c r="S73" s="20">
        <v>5330</v>
      </c>
      <c r="T73" s="20">
        <v>10682</v>
      </c>
      <c r="U73" s="20">
        <v>2787989.4767390098</v>
      </c>
      <c r="V73" s="20">
        <v>16695619.675000001</v>
      </c>
      <c r="W73" s="4">
        <v>31703</v>
      </c>
      <c r="X73" s="6">
        <v>70.5</v>
      </c>
      <c r="Y73" s="6">
        <v>5.9</v>
      </c>
      <c r="Z73" s="12">
        <v>0.91097172814079763</v>
      </c>
      <c r="AA73" s="12">
        <v>7.1709417712038939E-2</v>
      </c>
      <c r="AB73" s="12">
        <v>8.8934656431379887E-3</v>
      </c>
      <c r="AC73" s="12">
        <v>0.1150093808630394</v>
      </c>
      <c r="AD73" s="12">
        <v>0.12439024390243902</v>
      </c>
      <c r="AE73" s="12">
        <v>0.17954971857410881</v>
      </c>
      <c r="AF73" s="12">
        <v>4.9343339587242026E-2</v>
      </c>
      <c r="AG73" s="12">
        <v>0.15909943714821764</v>
      </c>
      <c r="AH73" s="12">
        <v>8.2551594746716698E-3</v>
      </c>
      <c r="AI73" s="12">
        <v>2.2701688555347092E-2</v>
      </c>
      <c r="AJ73" s="12">
        <v>2.0196585147741999E-2</v>
      </c>
      <c r="AK73" s="12">
        <v>4.0476533311103194E-2</v>
      </c>
      <c r="AL73" s="12">
        <v>10.564327740706956</v>
      </c>
      <c r="AM73" s="12">
        <v>63.263509260873192</v>
      </c>
      <c r="AN73" s="13">
        <v>31703</v>
      </c>
      <c r="AO73">
        <f t="shared" si="5"/>
        <v>0.70499999999999996</v>
      </c>
      <c r="AP73">
        <f t="shared" si="6"/>
        <v>5.9000000000000004E-2</v>
      </c>
      <c r="AQ73" s="24">
        <f t="shared" si="7"/>
        <v>2.0196585147741999E-2</v>
      </c>
      <c r="AR73" s="24" t="str">
        <f>IF(AND(F73=0,G73=0,H73=0),AVERAGEIFS($AQ$2:$AQ$1126,$AU$2:$AU$1126,AU73),"не потенциал")</f>
        <v>не потенциал</v>
      </c>
      <c r="AS73" s="4">
        <f t="shared" si="8"/>
        <v>523.07494873152154</v>
      </c>
      <c r="AT73" s="26">
        <f t="shared" si="9"/>
        <v>0</v>
      </c>
      <c r="AU73">
        <v>12</v>
      </c>
    </row>
    <row r="74" spans="1:47" x14ac:dyDescent="0.2">
      <c r="A74">
        <v>73</v>
      </c>
      <c r="B74" s="3" t="s">
        <v>38</v>
      </c>
      <c r="C74" s="3" t="s">
        <v>40</v>
      </c>
      <c r="D74" s="3" t="s">
        <v>291</v>
      </c>
      <c r="E74" s="20">
        <v>263540</v>
      </c>
      <c r="F74" s="5">
        <v>0</v>
      </c>
      <c r="G74" s="5">
        <v>0</v>
      </c>
      <c r="H74" s="5">
        <v>1</v>
      </c>
      <c r="I74" s="20">
        <v>8282</v>
      </c>
      <c r="J74" s="20">
        <v>755</v>
      </c>
      <c r="K74" s="20">
        <v>126</v>
      </c>
      <c r="L74" s="20">
        <v>444</v>
      </c>
      <c r="M74" s="20">
        <v>491</v>
      </c>
      <c r="N74" s="20">
        <v>527</v>
      </c>
      <c r="O74" s="20">
        <v>249</v>
      </c>
      <c r="P74" s="20">
        <v>1028</v>
      </c>
      <c r="Q74" s="20">
        <v>101</v>
      </c>
      <c r="R74" s="20">
        <v>265</v>
      </c>
      <c r="S74" s="20">
        <v>5437</v>
      </c>
      <c r="T74" s="20">
        <v>9229</v>
      </c>
      <c r="U74" s="20">
        <v>1131901.2655921399</v>
      </c>
      <c r="V74" s="20">
        <v>21506879.459550001</v>
      </c>
      <c r="W74" s="4">
        <v>22939</v>
      </c>
      <c r="X74" s="6">
        <v>67.099999999999994</v>
      </c>
      <c r="Y74" s="6">
        <v>8.1</v>
      </c>
      <c r="Z74" s="12">
        <v>0.8973886661610142</v>
      </c>
      <c r="AA74" s="12">
        <v>8.1807346408061546E-2</v>
      </c>
      <c r="AB74" s="12">
        <v>1.3652616751544045E-2</v>
      </c>
      <c r="AC74" s="12">
        <v>8.1662681625896641E-2</v>
      </c>
      <c r="AD74" s="12">
        <v>9.0307154680890192E-2</v>
      </c>
      <c r="AE74" s="12">
        <v>9.6928453191098038E-2</v>
      </c>
      <c r="AF74" s="12">
        <v>4.5797314695604191E-2</v>
      </c>
      <c r="AG74" s="12">
        <v>0.18907485745815708</v>
      </c>
      <c r="AH74" s="12">
        <v>1.8576420820305316E-2</v>
      </c>
      <c r="AI74" s="12">
        <v>4.8740114033474342E-2</v>
      </c>
      <c r="AJ74" s="12">
        <v>2.0630644304469911E-2</v>
      </c>
      <c r="AK74" s="12">
        <v>3.5019351901039691E-2</v>
      </c>
      <c r="AL74" s="12">
        <v>4.2949884859685055</v>
      </c>
      <c r="AM74" s="12">
        <v>81.607647641913942</v>
      </c>
      <c r="AN74" s="13">
        <v>22939</v>
      </c>
      <c r="AO74">
        <f t="shared" si="5"/>
        <v>0.67099999999999993</v>
      </c>
      <c r="AP74">
        <f t="shared" si="6"/>
        <v>8.1000000000000003E-2</v>
      </c>
      <c r="AQ74" s="24">
        <f t="shared" si="7"/>
        <v>2.0630644304469911E-2</v>
      </c>
      <c r="AR74" s="24" t="str">
        <f>IF(AND(F74=0,G74=0,H74=0),AVERAGEIFS($AQ$2:$AQ$1126,$AU$2:$AU$1126,AU74),"не потенциал")</f>
        <v>не потенциал</v>
      </c>
      <c r="AS74" s="4">
        <f t="shared" si="8"/>
        <v>208.18489343243331</v>
      </c>
      <c r="AT74" s="26">
        <f t="shared" si="9"/>
        <v>0</v>
      </c>
      <c r="AU74">
        <v>1</v>
      </c>
    </row>
    <row r="75" spans="1:47" x14ac:dyDescent="0.2">
      <c r="A75">
        <v>74</v>
      </c>
      <c r="B75" s="3" t="s">
        <v>404</v>
      </c>
      <c r="C75" s="3" t="s">
        <v>406</v>
      </c>
      <c r="D75" s="3" t="s">
        <v>973</v>
      </c>
      <c r="E75" s="20">
        <v>257692</v>
      </c>
      <c r="F75" s="5">
        <v>0</v>
      </c>
      <c r="G75" s="5">
        <v>0</v>
      </c>
      <c r="H75" s="5">
        <v>1</v>
      </c>
      <c r="I75" s="20">
        <v>21811</v>
      </c>
      <c r="J75" s="20">
        <v>1360</v>
      </c>
      <c r="K75" s="20">
        <v>200</v>
      </c>
      <c r="L75" s="20">
        <v>951</v>
      </c>
      <c r="M75" s="20">
        <v>980</v>
      </c>
      <c r="N75" s="20">
        <v>1771</v>
      </c>
      <c r="O75" s="20">
        <v>394</v>
      </c>
      <c r="P75" s="20">
        <v>8053</v>
      </c>
      <c r="Q75" s="20">
        <v>199</v>
      </c>
      <c r="R75" s="20">
        <v>216</v>
      </c>
      <c r="S75" s="20">
        <v>14997</v>
      </c>
      <c r="T75" s="20">
        <v>23512</v>
      </c>
      <c r="U75" s="20">
        <v>4012490.5344765699</v>
      </c>
      <c r="V75" s="20">
        <v>194106533.96740001</v>
      </c>
      <c r="W75" s="4">
        <v>23355</v>
      </c>
      <c r="X75" s="6">
        <v>65.599999999999994</v>
      </c>
      <c r="Y75" s="6">
        <v>5.9</v>
      </c>
      <c r="Z75" s="12">
        <v>0.92765396393331068</v>
      </c>
      <c r="AA75" s="12">
        <v>5.7842803674719293E-2</v>
      </c>
      <c r="AB75" s="12">
        <v>8.5062946580469548E-3</v>
      </c>
      <c r="AC75" s="12">
        <v>6.3412682536507295E-2</v>
      </c>
      <c r="AD75" s="12">
        <v>6.5346402613856103E-2</v>
      </c>
      <c r="AE75" s="12">
        <v>0.11809028472361138</v>
      </c>
      <c r="AF75" s="12">
        <v>2.6271921050876841E-2</v>
      </c>
      <c r="AG75" s="12">
        <v>0.53697406147896243</v>
      </c>
      <c r="AH75" s="12">
        <v>1.3269320530772821E-2</v>
      </c>
      <c r="AI75" s="12">
        <v>1.4402880576115223E-2</v>
      </c>
      <c r="AJ75" s="12">
        <v>5.8197382922248263E-2</v>
      </c>
      <c r="AK75" s="12">
        <v>9.1240705959051885E-2</v>
      </c>
      <c r="AL75" s="12">
        <v>15.570877382598489</v>
      </c>
      <c r="AM75" s="12">
        <v>753.25013569455018</v>
      </c>
      <c r="AN75" s="13">
        <v>23355</v>
      </c>
      <c r="AO75">
        <f t="shared" si="5"/>
        <v>0.65599999999999992</v>
      </c>
      <c r="AP75">
        <f t="shared" si="6"/>
        <v>5.9000000000000004E-2</v>
      </c>
      <c r="AQ75" s="24">
        <f t="shared" si="7"/>
        <v>5.8197382922248263E-2</v>
      </c>
      <c r="AR75" s="24" t="str">
        <f>IF(AND(F75=0,G75=0,H75=0),AVERAGEIFS($AQ$2:$AQ$1126,$AU$2:$AU$1126,AU75),"не потенциал")</f>
        <v>не потенциал</v>
      </c>
      <c r="AS75" s="4">
        <f t="shared" si="8"/>
        <v>267.55287954101289</v>
      </c>
      <c r="AT75" s="26">
        <f t="shared" si="9"/>
        <v>0</v>
      </c>
      <c r="AU75">
        <v>1</v>
      </c>
    </row>
    <row r="76" spans="1:47" x14ac:dyDescent="0.2">
      <c r="A76">
        <v>75</v>
      </c>
      <c r="B76" s="3" t="s">
        <v>266</v>
      </c>
      <c r="C76" s="3" t="s">
        <v>268</v>
      </c>
      <c r="D76" s="3" t="s">
        <v>1143</v>
      </c>
      <c r="E76" s="20">
        <v>251860</v>
      </c>
      <c r="F76" s="5">
        <v>0</v>
      </c>
      <c r="G76" s="5">
        <v>0</v>
      </c>
      <c r="H76" s="5">
        <v>1</v>
      </c>
      <c r="I76" s="20">
        <v>46217</v>
      </c>
      <c r="J76" s="20">
        <v>5009</v>
      </c>
      <c r="K76" s="20">
        <v>826</v>
      </c>
      <c r="L76" s="20">
        <v>7328</v>
      </c>
      <c r="M76" s="20">
        <v>1769</v>
      </c>
      <c r="N76" s="20">
        <v>1479</v>
      </c>
      <c r="O76" s="20">
        <v>3884</v>
      </c>
      <c r="P76" s="20">
        <v>11922</v>
      </c>
      <c r="Q76" s="20">
        <v>1875</v>
      </c>
      <c r="R76" s="20">
        <v>957</v>
      </c>
      <c r="S76" s="20">
        <v>24103</v>
      </c>
      <c r="T76" s="20">
        <v>52339</v>
      </c>
      <c r="U76" s="20">
        <v>26589066.0996654</v>
      </c>
      <c r="V76" s="20">
        <v>374445150.70999998</v>
      </c>
      <c r="W76" s="4">
        <v>41503</v>
      </c>
      <c r="X76" s="6">
        <v>74.400000000000006</v>
      </c>
      <c r="Y76" s="6">
        <v>4.5999999999999996</v>
      </c>
      <c r="Z76" s="12">
        <v>0.88303177362960694</v>
      </c>
      <c r="AA76" s="12">
        <v>9.5703013049542401E-2</v>
      </c>
      <c r="AB76" s="12">
        <v>1.5781730640631268E-2</v>
      </c>
      <c r="AC76" s="12">
        <v>0.30402854416462682</v>
      </c>
      <c r="AD76" s="12">
        <v>7.3393353524457541E-2</v>
      </c>
      <c r="AE76" s="12">
        <v>6.1361656225366136E-2</v>
      </c>
      <c r="AF76" s="12">
        <v>0.1611417665850724</v>
      </c>
      <c r="AG76" s="12">
        <v>0.49462722482678506</v>
      </c>
      <c r="AH76" s="12">
        <v>7.7791146330332323E-2</v>
      </c>
      <c r="AI76" s="12">
        <v>3.970460108700162E-2</v>
      </c>
      <c r="AJ76" s="12">
        <v>9.5699992059080446E-2</v>
      </c>
      <c r="AK76" s="12">
        <v>0.20780989438576988</v>
      </c>
      <c r="AL76" s="12">
        <v>105.57081751634003</v>
      </c>
      <c r="AM76" s="12">
        <v>1486.7194104264272</v>
      </c>
      <c r="AN76" s="13">
        <v>41503</v>
      </c>
      <c r="AO76">
        <f t="shared" si="5"/>
        <v>0.74400000000000011</v>
      </c>
      <c r="AP76">
        <f t="shared" si="6"/>
        <v>4.5999999999999999E-2</v>
      </c>
      <c r="AQ76" s="24">
        <f t="shared" si="7"/>
        <v>9.5699992059080446E-2</v>
      </c>
      <c r="AR76" s="24" t="str">
        <f>IF(AND(F76=0,G76=0,H76=0),AVERAGEIFS($AQ$2:$AQ$1126,$AU$2:$AU$1126,AU76),"не потенциал")</f>
        <v>не потенциал</v>
      </c>
      <c r="AS76" s="4">
        <f t="shared" si="8"/>
        <v>1103.1434302645064</v>
      </c>
      <c r="AT76" s="26">
        <f t="shared" si="9"/>
        <v>0</v>
      </c>
      <c r="AU76">
        <v>14</v>
      </c>
    </row>
    <row r="77" spans="1:47" x14ac:dyDescent="0.2">
      <c r="A77">
        <v>76</v>
      </c>
      <c r="B77" s="3" t="s">
        <v>46</v>
      </c>
      <c r="C77" s="3" t="s">
        <v>48</v>
      </c>
      <c r="D77" s="3" t="s">
        <v>751</v>
      </c>
      <c r="E77" s="20">
        <v>248688</v>
      </c>
      <c r="F77" s="5">
        <v>0</v>
      </c>
      <c r="G77" s="5">
        <v>0</v>
      </c>
      <c r="H77" s="5">
        <v>1</v>
      </c>
      <c r="I77" s="20">
        <v>13595</v>
      </c>
      <c r="J77" s="20">
        <v>908</v>
      </c>
      <c r="K77" s="20">
        <v>65</v>
      </c>
      <c r="L77" s="20">
        <v>737</v>
      </c>
      <c r="M77" s="20">
        <v>990</v>
      </c>
      <c r="N77" s="20">
        <v>1198</v>
      </c>
      <c r="O77" s="20">
        <v>336</v>
      </c>
      <c r="P77" s="20">
        <v>1882</v>
      </c>
      <c r="Q77" s="20">
        <v>77</v>
      </c>
      <c r="R77" s="20">
        <v>65</v>
      </c>
      <c r="S77" s="20">
        <v>8478</v>
      </c>
      <c r="T77" s="20">
        <v>14687</v>
      </c>
      <c r="U77" s="20">
        <v>2658595.0274760802</v>
      </c>
      <c r="V77" s="20">
        <v>24365149.125</v>
      </c>
      <c r="W77" s="4">
        <v>16374</v>
      </c>
      <c r="X77" s="6">
        <v>67.8</v>
      </c>
      <c r="Y77" s="6">
        <v>4.8</v>
      </c>
      <c r="Z77" s="12">
        <v>0.92564853271600733</v>
      </c>
      <c r="AA77" s="12">
        <v>6.1823381221488394E-2</v>
      </c>
      <c r="AB77" s="12">
        <v>4.4256825764281338E-3</v>
      </c>
      <c r="AC77" s="12">
        <v>8.6930879924510499E-2</v>
      </c>
      <c r="AD77" s="12">
        <v>0.11677282377919321</v>
      </c>
      <c r="AE77" s="12">
        <v>0.14130691200754894</v>
      </c>
      <c r="AF77" s="12">
        <v>3.9631988676574664E-2</v>
      </c>
      <c r="AG77" s="12">
        <v>0.2219863175277188</v>
      </c>
      <c r="AH77" s="12">
        <v>9.0823307383816939E-3</v>
      </c>
      <c r="AI77" s="12">
        <v>7.6669025713611699E-3</v>
      </c>
      <c r="AJ77" s="12">
        <v>3.4090909090909088E-2</v>
      </c>
      <c r="AK77" s="12">
        <v>5.9057936048381908E-2</v>
      </c>
      <c r="AL77" s="12">
        <v>10.690483768722578</v>
      </c>
      <c r="AM77" s="12">
        <v>97.974768082899061</v>
      </c>
      <c r="AN77" s="13">
        <v>16374</v>
      </c>
      <c r="AO77">
        <f t="shared" si="5"/>
        <v>0.67799999999999994</v>
      </c>
      <c r="AP77">
        <f t="shared" si="6"/>
        <v>4.8000000000000001E-2</v>
      </c>
      <c r="AQ77" s="24">
        <f t="shared" si="7"/>
        <v>3.4090909090909088E-2</v>
      </c>
      <c r="AR77" s="24" t="str">
        <f>IF(AND(F77=0,G77=0,H77=0),AVERAGEIFS($AQ$2:$AQ$1126,$AU$2:$AU$1126,AU77),"не потенциал")</f>
        <v>не потенциал</v>
      </c>
      <c r="AS77" s="4">
        <f t="shared" si="8"/>
        <v>313.5875238825289</v>
      </c>
      <c r="AT77" s="26">
        <f t="shared" si="9"/>
        <v>0</v>
      </c>
      <c r="AU77">
        <v>13</v>
      </c>
    </row>
    <row r="78" spans="1:47" x14ac:dyDescent="0.2">
      <c r="A78">
        <v>77</v>
      </c>
      <c r="B78" s="3" t="s">
        <v>119</v>
      </c>
      <c r="C78" s="3" t="s">
        <v>121</v>
      </c>
      <c r="D78" s="3" t="s">
        <v>632</v>
      </c>
      <c r="E78" s="20">
        <v>246348</v>
      </c>
      <c r="F78" s="5">
        <v>0</v>
      </c>
      <c r="G78" s="5">
        <v>0</v>
      </c>
      <c r="H78" s="5">
        <v>0</v>
      </c>
      <c r="I78" s="20">
        <v>8018</v>
      </c>
      <c r="J78" s="20">
        <v>443</v>
      </c>
      <c r="K78" s="20">
        <v>27</v>
      </c>
      <c r="L78" s="20">
        <v>70</v>
      </c>
      <c r="M78" s="20">
        <v>567</v>
      </c>
      <c r="N78" s="20">
        <v>926</v>
      </c>
      <c r="O78" s="20">
        <v>49</v>
      </c>
      <c r="P78" s="20">
        <v>417</v>
      </c>
      <c r="Q78" s="20">
        <v>24</v>
      </c>
      <c r="R78" s="20">
        <v>12</v>
      </c>
      <c r="S78" s="20">
        <v>4643</v>
      </c>
      <c r="T78" s="20">
        <v>8556</v>
      </c>
      <c r="U78" s="20">
        <v>946759.85602651001</v>
      </c>
      <c r="V78" s="20">
        <v>9190645.5999999996</v>
      </c>
      <c r="W78" s="4">
        <v>20224</v>
      </c>
      <c r="X78" s="6">
        <v>68.099999999999994</v>
      </c>
      <c r="Y78" s="6">
        <v>8.8000000000000007</v>
      </c>
      <c r="Z78" s="12">
        <v>0.93712014960261802</v>
      </c>
      <c r="AA78" s="12">
        <v>5.1776531089294066E-2</v>
      </c>
      <c r="AB78" s="12">
        <v>3.155680224403927E-3</v>
      </c>
      <c r="AC78" s="12">
        <v>1.5076459185871204E-2</v>
      </c>
      <c r="AD78" s="12">
        <v>0.12211931940555676</v>
      </c>
      <c r="AE78" s="12">
        <v>0.19944001723023908</v>
      </c>
      <c r="AF78" s="12">
        <v>1.0553521430109843E-2</v>
      </c>
      <c r="AG78" s="12">
        <v>8.9812621150118455E-2</v>
      </c>
      <c r="AH78" s="12">
        <v>5.1690717208701274E-3</v>
      </c>
      <c r="AI78" s="12">
        <v>2.5845358604350637E-3</v>
      </c>
      <c r="AJ78" s="12">
        <v>1.8847321675028821E-2</v>
      </c>
      <c r="AK78" s="12">
        <v>3.47313556432364E-2</v>
      </c>
      <c r="AL78" s="12">
        <v>3.8431806064043954</v>
      </c>
      <c r="AM78" s="12">
        <v>37.307571403055839</v>
      </c>
      <c r="AN78" s="13">
        <v>20224</v>
      </c>
      <c r="AO78">
        <f t="shared" si="5"/>
        <v>0.68099999999999994</v>
      </c>
      <c r="AP78">
        <f t="shared" si="6"/>
        <v>8.8000000000000009E-2</v>
      </c>
      <c r="AQ78" s="24" t="str">
        <f t="shared" si="7"/>
        <v>потенциал</v>
      </c>
      <c r="AR78" s="24">
        <f>IF(AND(F78=0,G78=0,H78=0),AVERAGEIFS($AQ$2:$AQ$1126,$AU$2:$AU$1126,AU78),"не потенциал")</f>
        <v>6.4049399508168792E-2</v>
      </c>
      <c r="AS78" s="4" t="str">
        <f t="shared" si="8"/>
        <v>потенциал</v>
      </c>
      <c r="AT78" s="26">
        <f t="shared" si="9"/>
        <v>8175987.1885882728</v>
      </c>
      <c r="AU78">
        <v>9</v>
      </c>
    </row>
    <row r="79" spans="1:47" x14ac:dyDescent="0.2">
      <c r="A79">
        <v>78</v>
      </c>
      <c r="B79" s="3" t="s">
        <v>75</v>
      </c>
      <c r="C79" s="3" t="s">
        <v>77</v>
      </c>
      <c r="D79" s="3" t="s">
        <v>315</v>
      </c>
      <c r="E79" s="20">
        <v>241788</v>
      </c>
      <c r="F79" s="5">
        <v>0</v>
      </c>
      <c r="G79" s="5">
        <v>0</v>
      </c>
      <c r="H79" s="5">
        <v>1</v>
      </c>
      <c r="I79" s="20">
        <v>23313</v>
      </c>
      <c r="J79" s="20">
        <v>3921</v>
      </c>
      <c r="K79" s="20">
        <v>922</v>
      </c>
      <c r="L79" s="20">
        <v>2426</v>
      </c>
      <c r="M79" s="20">
        <v>2001</v>
      </c>
      <c r="N79" s="20">
        <v>1952</v>
      </c>
      <c r="O79" s="20">
        <v>1365</v>
      </c>
      <c r="P79" s="20">
        <v>6198</v>
      </c>
      <c r="Q79" s="20">
        <v>826</v>
      </c>
      <c r="R79" s="20">
        <v>511</v>
      </c>
      <c r="S79" s="20">
        <v>16192</v>
      </c>
      <c r="T79" s="20">
        <v>28341</v>
      </c>
      <c r="U79" s="20">
        <v>14575688.748077</v>
      </c>
      <c r="V79" s="20">
        <v>125789616.13605</v>
      </c>
      <c r="W79" s="4">
        <v>28788</v>
      </c>
      <c r="X79" s="6">
        <v>64.8</v>
      </c>
      <c r="Y79" s="6">
        <v>5.7</v>
      </c>
      <c r="Z79" s="12">
        <v>0.82258918175082041</v>
      </c>
      <c r="AA79" s="12">
        <v>0.1383507991955118</v>
      </c>
      <c r="AB79" s="12">
        <v>3.2532373593027769E-2</v>
      </c>
      <c r="AC79" s="12">
        <v>0.14982707509881424</v>
      </c>
      <c r="AD79" s="12">
        <v>0.12357954545454546</v>
      </c>
      <c r="AE79" s="12">
        <v>0.12055335968379446</v>
      </c>
      <c r="AF79" s="12">
        <v>8.4300889328063247E-2</v>
      </c>
      <c r="AG79" s="12">
        <v>0.38278162055335968</v>
      </c>
      <c r="AH79" s="12">
        <v>5.1012845849802368E-2</v>
      </c>
      <c r="AI79" s="12">
        <v>3.155879446640316E-2</v>
      </c>
      <c r="AJ79" s="12">
        <v>6.6967756877926124E-2</v>
      </c>
      <c r="AK79" s="12">
        <v>0.11721425380912204</v>
      </c>
      <c r="AL79" s="12">
        <v>60.282928632012343</v>
      </c>
      <c r="AM79" s="12">
        <v>520.24755627264381</v>
      </c>
      <c r="AN79" s="13">
        <v>28788</v>
      </c>
      <c r="AO79">
        <f t="shared" si="5"/>
        <v>0.64800000000000002</v>
      </c>
      <c r="AP79">
        <f t="shared" si="6"/>
        <v>5.7000000000000002E-2</v>
      </c>
      <c r="AQ79" s="24">
        <f t="shared" si="7"/>
        <v>6.6967756877926124E-2</v>
      </c>
      <c r="AR79" s="24" t="str">
        <f>IF(AND(F79=0,G79=0,H79=0),AVERAGEIFS($AQ$2:$AQ$1126,$AU$2:$AU$1126,AU79),"не потенциал")</f>
        <v>не потенциал</v>
      </c>
      <c r="AS79" s="4">
        <f t="shared" si="8"/>
        <v>900.17840588420199</v>
      </c>
      <c r="AT79" s="26">
        <f t="shared" si="9"/>
        <v>0</v>
      </c>
      <c r="AU79">
        <v>6</v>
      </c>
    </row>
    <row r="80" spans="1:47" x14ac:dyDescent="0.2">
      <c r="A80">
        <v>79</v>
      </c>
      <c r="B80" s="3" t="s">
        <v>174</v>
      </c>
      <c r="C80" s="3" t="s">
        <v>176</v>
      </c>
      <c r="D80" s="3" t="s">
        <v>832</v>
      </c>
      <c r="E80" s="20">
        <v>240762</v>
      </c>
      <c r="F80" s="5">
        <v>0</v>
      </c>
      <c r="G80" s="5">
        <v>0</v>
      </c>
      <c r="H80" s="5">
        <v>1</v>
      </c>
      <c r="I80" s="20">
        <v>15936</v>
      </c>
      <c r="J80" s="20">
        <v>1443</v>
      </c>
      <c r="K80" s="20">
        <v>157</v>
      </c>
      <c r="L80" s="20">
        <v>956</v>
      </c>
      <c r="M80" s="20">
        <v>1040</v>
      </c>
      <c r="N80" s="20">
        <v>1945</v>
      </c>
      <c r="O80" s="20">
        <v>539</v>
      </c>
      <c r="P80" s="20">
        <v>2498</v>
      </c>
      <c r="Q80" s="20">
        <v>167</v>
      </c>
      <c r="R80" s="20">
        <v>176</v>
      </c>
      <c r="S80" s="20">
        <v>8295</v>
      </c>
      <c r="T80" s="20">
        <v>17782</v>
      </c>
      <c r="U80" s="20">
        <v>3583535.3232077798</v>
      </c>
      <c r="V80" s="20">
        <v>44417375.848700002</v>
      </c>
      <c r="W80" s="4">
        <v>27930</v>
      </c>
      <c r="X80" s="6">
        <v>70.400000000000006</v>
      </c>
      <c r="Y80" s="6">
        <v>4.2</v>
      </c>
      <c r="Z80" s="12">
        <v>0.89618715555055672</v>
      </c>
      <c r="AA80" s="12">
        <v>8.1149476999212683E-2</v>
      </c>
      <c r="AB80" s="12">
        <v>8.8291530761444165E-3</v>
      </c>
      <c r="AC80" s="12">
        <v>0.11525015069318867</v>
      </c>
      <c r="AD80" s="12">
        <v>0.12537673297166968</v>
      </c>
      <c r="AE80" s="12">
        <v>0.23447860156720915</v>
      </c>
      <c r="AF80" s="12">
        <v>6.4978902953586493E-2</v>
      </c>
      <c r="AG80" s="12">
        <v>0.30114526823387583</v>
      </c>
      <c r="AH80" s="12">
        <v>2.0132610006027729E-2</v>
      </c>
      <c r="AI80" s="12">
        <v>2.1217600964436409E-2</v>
      </c>
      <c r="AJ80" s="12">
        <v>3.4453111371395818E-2</v>
      </c>
      <c r="AK80" s="12">
        <v>7.3857170151435864E-2</v>
      </c>
      <c r="AL80" s="12">
        <v>14.884140035419957</v>
      </c>
      <c r="AM80" s="12">
        <v>184.48665424236384</v>
      </c>
      <c r="AN80" s="13">
        <v>27930</v>
      </c>
      <c r="AO80">
        <f t="shared" si="5"/>
        <v>0.70400000000000007</v>
      </c>
      <c r="AP80">
        <f t="shared" si="6"/>
        <v>4.2000000000000003E-2</v>
      </c>
      <c r="AQ80" s="24">
        <f t="shared" si="7"/>
        <v>3.4453111371395818E-2</v>
      </c>
      <c r="AR80" s="24" t="str">
        <f>IF(AND(F80=0,G80=0,H80=0),AVERAGEIFS($AQ$2:$AQ$1126,$AU$2:$AU$1126,AU80),"не потенциал")</f>
        <v>не потенциал</v>
      </c>
      <c r="AS80" s="4">
        <f t="shared" si="8"/>
        <v>432.01149164650752</v>
      </c>
      <c r="AT80" s="26">
        <f t="shared" si="9"/>
        <v>0</v>
      </c>
      <c r="AU80">
        <v>5</v>
      </c>
    </row>
    <row r="81" spans="1:47" x14ac:dyDescent="0.2">
      <c r="A81">
        <v>80</v>
      </c>
      <c r="B81" s="3" t="s">
        <v>404</v>
      </c>
      <c r="C81" s="3" t="s">
        <v>406</v>
      </c>
      <c r="D81" s="3" t="s">
        <v>538</v>
      </c>
      <c r="E81" s="20">
        <v>240152</v>
      </c>
      <c r="F81" s="5">
        <v>0</v>
      </c>
      <c r="G81" s="5">
        <v>0</v>
      </c>
      <c r="H81" s="5">
        <v>0</v>
      </c>
      <c r="I81" s="20">
        <v>13063</v>
      </c>
      <c r="J81" s="20">
        <v>534</v>
      </c>
      <c r="K81" s="20">
        <v>61</v>
      </c>
      <c r="L81" s="20">
        <v>362</v>
      </c>
      <c r="M81" s="20">
        <v>795</v>
      </c>
      <c r="N81" s="20">
        <v>1069</v>
      </c>
      <c r="O81" s="20">
        <v>234</v>
      </c>
      <c r="P81" s="20">
        <v>1826</v>
      </c>
      <c r="Q81" s="20">
        <v>54</v>
      </c>
      <c r="R81" s="20">
        <v>28</v>
      </c>
      <c r="S81" s="20">
        <v>6937</v>
      </c>
      <c r="T81" s="20">
        <v>13728</v>
      </c>
      <c r="U81" s="20">
        <v>1805410.3430188801</v>
      </c>
      <c r="V81" s="20">
        <v>37951004.579999998</v>
      </c>
      <c r="W81" s="4">
        <v>23355</v>
      </c>
      <c r="X81" s="6">
        <v>65.599999999999994</v>
      </c>
      <c r="Y81" s="6">
        <v>5.9</v>
      </c>
      <c r="Z81" s="12">
        <v>0.95155885780885785</v>
      </c>
      <c r="AA81" s="12">
        <v>3.88986013986014E-2</v>
      </c>
      <c r="AB81" s="12">
        <v>4.4434731934731931E-3</v>
      </c>
      <c r="AC81" s="12">
        <v>5.2183941184950268E-2</v>
      </c>
      <c r="AD81" s="12">
        <v>0.11460285425976648</v>
      </c>
      <c r="AE81" s="12">
        <v>0.15410119648262938</v>
      </c>
      <c r="AF81" s="12">
        <v>3.3732160876459562E-2</v>
      </c>
      <c r="AG81" s="12">
        <v>0.2632261784633127</v>
      </c>
      <c r="AH81" s="12">
        <v>7.7843448176445149E-3</v>
      </c>
      <c r="AI81" s="12">
        <v>4.0363269424823411E-3</v>
      </c>
      <c r="AJ81" s="12">
        <v>2.8885872280888771E-2</v>
      </c>
      <c r="AK81" s="12">
        <v>5.7163796262367166E-2</v>
      </c>
      <c r="AL81" s="12">
        <v>7.5177818340837472</v>
      </c>
      <c r="AM81" s="12">
        <v>158.02910065291982</v>
      </c>
      <c r="AN81" s="13">
        <v>23355</v>
      </c>
      <c r="AO81">
        <f t="shared" si="5"/>
        <v>0.65599999999999992</v>
      </c>
      <c r="AP81">
        <f t="shared" si="6"/>
        <v>5.9000000000000004E-2</v>
      </c>
      <c r="AQ81" s="24" t="str">
        <f t="shared" si="7"/>
        <v>потенциал</v>
      </c>
      <c r="AR81" s="24">
        <f>IF(AND(F81=0,G81=0,H81=0),AVERAGEIFS($AQ$2:$AQ$1126,$AU$2:$AU$1126,AU81),"не потенциал")</f>
        <v>4.8991176808558419E-2</v>
      </c>
      <c r="AS81" s="4" t="str">
        <f t="shared" si="8"/>
        <v>потенциал</v>
      </c>
      <c r="AT81" s="26">
        <f t="shared" si="9"/>
        <v>4536705.0420609871</v>
      </c>
      <c r="AU81">
        <v>1</v>
      </c>
    </row>
    <row r="82" spans="1:47" x14ac:dyDescent="0.2">
      <c r="A82">
        <v>81</v>
      </c>
      <c r="B82" s="3" t="s">
        <v>29</v>
      </c>
      <c r="C82" s="3" t="s">
        <v>31</v>
      </c>
      <c r="D82" s="3" t="s">
        <v>32</v>
      </c>
      <c r="E82" s="20">
        <v>240095</v>
      </c>
      <c r="F82" s="5">
        <v>0</v>
      </c>
      <c r="G82" s="5">
        <v>0</v>
      </c>
      <c r="H82" s="5">
        <v>0</v>
      </c>
      <c r="I82" s="20">
        <v>10965</v>
      </c>
      <c r="J82" s="20">
        <v>438</v>
      </c>
      <c r="K82" s="20">
        <v>40</v>
      </c>
      <c r="L82" s="20">
        <v>13</v>
      </c>
      <c r="M82" s="20">
        <v>623</v>
      </c>
      <c r="N82" s="20">
        <v>2102</v>
      </c>
      <c r="O82" s="20">
        <v>10</v>
      </c>
      <c r="P82" s="20">
        <v>448</v>
      </c>
      <c r="Q82" s="20">
        <v>31</v>
      </c>
      <c r="R82" s="20">
        <v>15</v>
      </c>
      <c r="S82" s="20">
        <v>6440</v>
      </c>
      <c r="T82" s="20">
        <v>11633</v>
      </c>
      <c r="U82" s="20">
        <v>1264279.33219972</v>
      </c>
      <c r="V82" s="20">
        <v>8581911.0150000006</v>
      </c>
      <c r="W82" s="4">
        <v>16619</v>
      </c>
      <c r="X82" s="6">
        <v>68.099999999999994</v>
      </c>
      <c r="Y82" s="6">
        <v>9.5</v>
      </c>
      <c r="Z82" s="12">
        <v>0.94257715120777097</v>
      </c>
      <c r="AA82" s="12">
        <v>3.7651508639216021E-2</v>
      </c>
      <c r="AB82" s="12">
        <v>3.4384939396544315E-3</v>
      </c>
      <c r="AC82" s="12">
        <v>2.0186335403726708E-3</v>
      </c>
      <c r="AD82" s="12">
        <v>9.6739130434782605E-2</v>
      </c>
      <c r="AE82" s="12">
        <v>0.32639751552795032</v>
      </c>
      <c r="AF82" s="12">
        <v>1.5527950310559005E-3</v>
      </c>
      <c r="AG82" s="12">
        <v>6.9565217391304349E-2</v>
      </c>
      <c r="AH82" s="12">
        <v>4.8136645962732916E-3</v>
      </c>
      <c r="AI82" s="12">
        <v>2.329192546583851E-3</v>
      </c>
      <c r="AJ82" s="12">
        <v>2.6822716008246737E-2</v>
      </c>
      <c r="AK82" s="12">
        <v>4.8451654553405943E-2</v>
      </c>
      <c r="AL82" s="12">
        <v>5.2657461929641185</v>
      </c>
      <c r="AM82" s="12">
        <v>35.743813969470423</v>
      </c>
      <c r="AN82" s="13">
        <v>16619</v>
      </c>
      <c r="AO82">
        <f t="shared" si="5"/>
        <v>0.68099999999999994</v>
      </c>
      <c r="AP82">
        <f t="shared" si="6"/>
        <v>9.5000000000000001E-2</v>
      </c>
      <c r="AQ82" s="24" t="str">
        <f t="shared" si="7"/>
        <v>потенциал</v>
      </c>
      <c r="AR82" s="24">
        <f>IF(AND(F82=0,G82=0,H82=0),AVERAGEIFS($AQ$2:$AQ$1126,$AU$2:$AU$1126,AU82),"не потенциал")</f>
        <v>6.4049399508168792E-2</v>
      </c>
      <c r="AS82" s="4" t="str">
        <f t="shared" si="8"/>
        <v>потенциал</v>
      </c>
      <c r="AT82" s="26">
        <f t="shared" si="9"/>
        <v>7968457.8078332338</v>
      </c>
      <c r="AU82">
        <v>9</v>
      </c>
    </row>
    <row r="83" spans="1:47" x14ac:dyDescent="0.2">
      <c r="A83">
        <v>82</v>
      </c>
      <c r="B83" s="3" t="s">
        <v>185</v>
      </c>
      <c r="C83" s="3" t="s">
        <v>187</v>
      </c>
      <c r="D83" s="3" t="s">
        <v>687</v>
      </c>
      <c r="E83" s="20">
        <v>239752</v>
      </c>
      <c r="F83" s="5">
        <v>0</v>
      </c>
      <c r="G83" s="5">
        <v>0</v>
      </c>
      <c r="H83" s="5">
        <v>1</v>
      </c>
      <c r="I83" s="20">
        <v>50959</v>
      </c>
      <c r="J83" s="20">
        <v>3556</v>
      </c>
      <c r="K83" s="20">
        <v>597</v>
      </c>
      <c r="L83" s="20">
        <v>3945</v>
      </c>
      <c r="M83" s="20">
        <v>2685</v>
      </c>
      <c r="N83" s="20">
        <v>1809</v>
      </c>
      <c r="O83" s="20">
        <v>2893</v>
      </c>
      <c r="P83" s="20">
        <v>12556</v>
      </c>
      <c r="Q83" s="20">
        <v>589</v>
      </c>
      <c r="R83" s="20">
        <v>796</v>
      </c>
      <c r="S83" s="20">
        <v>27276</v>
      </c>
      <c r="T83" s="20">
        <v>55343</v>
      </c>
      <c r="U83" s="20">
        <v>13024335.1683631</v>
      </c>
      <c r="V83" s="20">
        <v>202710765.07499999</v>
      </c>
      <c r="W83" s="4">
        <v>20724</v>
      </c>
      <c r="X83" s="6">
        <v>68.8</v>
      </c>
      <c r="Y83" s="6">
        <v>4.4000000000000004</v>
      </c>
      <c r="Z83" s="12">
        <v>0.92078492311584126</v>
      </c>
      <c r="AA83" s="12">
        <v>6.4253835173373325E-2</v>
      </c>
      <c r="AB83" s="12">
        <v>1.0787272103066332E-2</v>
      </c>
      <c r="AC83" s="12">
        <v>0.14463264408271007</v>
      </c>
      <c r="AD83" s="12">
        <v>9.8438187417509898E-2</v>
      </c>
      <c r="AE83" s="12">
        <v>6.6322041355037401E-2</v>
      </c>
      <c r="AF83" s="12">
        <v>0.10606393899398739</v>
      </c>
      <c r="AG83" s="12">
        <v>0.46033142689543921</v>
      </c>
      <c r="AH83" s="12">
        <v>2.1594075377621352E-2</v>
      </c>
      <c r="AI83" s="12">
        <v>2.9183164686904239E-2</v>
      </c>
      <c r="AJ83" s="12">
        <v>0.11376755981180553</v>
      </c>
      <c r="AK83" s="12">
        <v>0.23083436217424672</v>
      </c>
      <c r="AL83" s="12">
        <v>54.324198206326123</v>
      </c>
      <c r="AM83" s="12">
        <v>845.50187308135071</v>
      </c>
      <c r="AN83" s="13">
        <v>20724</v>
      </c>
      <c r="AO83">
        <f t="shared" si="5"/>
        <v>0.68799999999999994</v>
      </c>
      <c r="AP83">
        <f t="shared" si="6"/>
        <v>4.4000000000000004E-2</v>
      </c>
      <c r="AQ83" s="24">
        <f t="shared" si="7"/>
        <v>0.11376755981180553</v>
      </c>
      <c r="AR83" s="24" t="str">
        <f>IF(AND(F83=0,G83=0,H83=0),AVERAGEIFS($AQ$2:$AQ$1126,$AU$2:$AU$1126,AU83),"не потенциал")</f>
        <v>не потенциал</v>
      </c>
      <c r="AS83" s="4">
        <f t="shared" si="8"/>
        <v>477.5016559745967</v>
      </c>
      <c r="AT83" s="26">
        <f t="shared" si="9"/>
        <v>0</v>
      </c>
      <c r="AU83">
        <v>13</v>
      </c>
    </row>
    <row r="84" spans="1:47" x14ac:dyDescent="0.2">
      <c r="A84">
        <v>83</v>
      </c>
      <c r="B84" s="3" t="s">
        <v>42</v>
      </c>
      <c r="C84" s="3" t="s">
        <v>44</v>
      </c>
      <c r="D84" s="3" t="s">
        <v>591</v>
      </c>
      <c r="E84" s="20">
        <v>235006</v>
      </c>
      <c r="F84" s="5">
        <v>0</v>
      </c>
      <c r="G84" s="5">
        <v>0</v>
      </c>
      <c r="H84" s="5">
        <v>1</v>
      </c>
      <c r="I84" s="20">
        <v>11824</v>
      </c>
      <c r="J84" s="20">
        <v>403</v>
      </c>
      <c r="K84" s="20">
        <v>24</v>
      </c>
      <c r="L84" s="20">
        <v>75</v>
      </c>
      <c r="M84" s="20">
        <v>508</v>
      </c>
      <c r="N84" s="20">
        <v>1432</v>
      </c>
      <c r="O84" s="20">
        <v>35</v>
      </c>
      <c r="P84" s="20">
        <v>515</v>
      </c>
      <c r="Q84" s="20">
        <v>23</v>
      </c>
      <c r="R84" s="20">
        <v>24</v>
      </c>
      <c r="S84" s="20">
        <v>4858</v>
      </c>
      <c r="T84" s="20">
        <v>12345</v>
      </c>
      <c r="U84" s="20">
        <v>1607805.6186967399</v>
      </c>
      <c r="V84" s="20">
        <v>8874075.3000000007</v>
      </c>
      <c r="W84" s="4">
        <v>30844</v>
      </c>
      <c r="X84" s="6">
        <v>69.900000000000006</v>
      </c>
      <c r="Y84" s="6">
        <v>6</v>
      </c>
      <c r="Z84" s="12">
        <v>0.95779667881733499</v>
      </c>
      <c r="AA84" s="12">
        <v>3.2644795463750508E-2</v>
      </c>
      <c r="AB84" s="12">
        <v>1.9441069258809235E-3</v>
      </c>
      <c r="AC84" s="12">
        <v>1.543845203787567E-2</v>
      </c>
      <c r="AD84" s="12">
        <v>0.10456978180321119</v>
      </c>
      <c r="AE84" s="12">
        <v>0.29477151090983944</v>
      </c>
      <c r="AF84" s="12">
        <v>7.2046109510086453E-3</v>
      </c>
      <c r="AG84" s="12">
        <v>0.10601070399341293</v>
      </c>
      <c r="AH84" s="12">
        <v>4.7344586249485386E-3</v>
      </c>
      <c r="AI84" s="12">
        <v>4.9403046521202141E-3</v>
      </c>
      <c r="AJ84" s="12">
        <v>2.0671812634571032E-2</v>
      </c>
      <c r="AK84" s="12">
        <v>5.253057368748032E-2</v>
      </c>
      <c r="AL84" s="12">
        <v>6.8415513591003627</v>
      </c>
      <c r="AM84" s="12">
        <v>37.761058441061081</v>
      </c>
      <c r="AN84" s="13">
        <v>30844</v>
      </c>
      <c r="AO84">
        <f t="shared" si="5"/>
        <v>0.69900000000000007</v>
      </c>
      <c r="AP84">
        <f t="shared" si="6"/>
        <v>0.06</v>
      </c>
      <c r="AQ84" s="24">
        <f t="shared" si="7"/>
        <v>2.0671812634571032E-2</v>
      </c>
      <c r="AR84" s="24" t="str">
        <f>IF(AND(F84=0,G84=0,H84=0),AVERAGEIFS($AQ$2:$AQ$1126,$AU$2:$AU$1126,AU84),"не потенциал")</f>
        <v>не потенциал</v>
      </c>
      <c r="AS84" s="4">
        <f t="shared" si="8"/>
        <v>330.96039907302179</v>
      </c>
      <c r="AT84" s="26">
        <f t="shared" si="9"/>
        <v>0</v>
      </c>
      <c r="AU84">
        <v>12</v>
      </c>
    </row>
    <row r="85" spans="1:47" x14ac:dyDescent="0.2">
      <c r="A85">
        <v>84</v>
      </c>
      <c r="B85" s="3" t="s">
        <v>56</v>
      </c>
      <c r="C85" s="3" t="s">
        <v>58</v>
      </c>
      <c r="D85" s="3" t="s">
        <v>889</v>
      </c>
      <c r="E85" s="20">
        <v>234108</v>
      </c>
      <c r="F85" s="5">
        <v>0</v>
      </c>
      <c r="G85" s="5">
        <v>0</v>
      </c>
      <c r="H85" s="5">
        <v>0</v>
      </c>
      <c r="I85" s="20">
        <v>16772</v>
      </c>
      <c r="J85" s="20">
        <v>535</v>
      </c>
      <c r="K85" s="20">
        <v>31</v>
      </c>
      <c r="L85" s="20">
        <v>329</v>
      </c>
      <c r="M85" s="20">
        <v>1081</v>
      </c>
      <c r="N85" s="20">
        <v>1442</v>
      </c>
      <c r="O85" s="20">
        <v>212</v>
      </c>
      <c r="P85" s="20">
        <v>967</v>
      </c>
      <c r="Q85" s="20">
        <v>88</v>
      </c>
      <c r="R85" s="20">
        <v>16</v>
      </c>
      <c r="S85" s="20">
        <v>8503</v>
      </c>
      <c r="T85" s="20">
        <v>17479</v>
      </c>
      <c r="U85" s="20">
        <v>2301048.50359526</v>
      </c>
      <c r="V85" s="20">
        <v>12606586.780999999</v>
      </c>
      <c r="W85" s="4">
        <v>29830</v>
      </c>
      <c r="X85" s="6">
        <v>70.900000000000006</v>
      </c>
      <c r="Y85" s="6">
        <v>3.9</v>
      </c>
      <c r="Z85" s="12">
        <v>0.95955146175410488</v>
      </c>
      <c r="AA85" s="12">
        <v>3.0608158361462325E-2</v>
      </c>
      <c r="AB85" s="12">
        <v>1.7735568396361348E-3</v>
      </c>
      <c r="AC85" s="12">
        <v>3.8692226273080089E-2</v>
      </c>
      <c r="AD85" s="12">
        <v>0.12713160061154888</v>
      </c>
      <c r="AE85" s="12">
        <v>0.16958720451605316</v>
      </c>
      <c r="AF85" s="12">
        <v>2.4932376808185348E-2</v>
      </c>
      <c r="AG85" s="12">
        <v>0.11372456779960013</v>
      </c>
      <c r="AH85" s="12">
        <v>1.034928848641656E-2</v>
      </c>
      <c r="AI85" s="12">
        <v>1.8816888157121017E-3</v>
      </c>
      <c r="AJ85" s="12">
        <v>3.6320843371435409E-2</v>
      </c>
      <c r="AK85" s="12">
        <v>7.4662121755770847E-2</v>
      </c>
      <c r="AL85" s="12">
        <v>9.829004150201019</v>
      </c>
      <c r="AM85" s="12">
        <v>53.849448891110086</v>
      </c>
      <c r="AN85" s="13">
        <v>29830</v>
      </c>
      <c r="AO85">
        <f t="shared" si="5"/>
        <v>0.70900000000000007</v>
      </c>
      <c r="AP85">
        <f t="shared" si="6"/>
        <v>3.9E-2</v>
      </c>
      <c r="AQ85" s="24" t="str">
        <f t="shared" si="7"/>
        <v>потенциал</v>
      </c>
      <c r="AR85" s="24">
        <f>IF(AND(F85=0,G85=0,H85=0),AVERAGEIFS($AQ$2:$AQ$1126,$AU$2:$AU$1126,AU85),"не потенциал")</f>
        <v>7.2420036803003074E-2</v>
      </c>
      <c r="AS85" s="4" t="str">
        <f t="shared" si="8"/>
        <v>потенциал</v>
      </c>
      <c r="AT85" s="26">
        <f t="shared" si="9"/>
        <v>8014205.2312016785</v>
      </c>
      <c r="AU85">
        <v>3</v>
      </c>
    </row>
    <row r="86" spans="1:47" x14ac:dyDescent="0.2">
      <c r="A86">
        <v>85</v>
      </c>
      <c r="B86" s="3" t="s">
        <v>119</v>
      </c>
      <c r="C86" s="3" t="s">
        <v>121</v>
      </c>
      <c r="D86" s="3" t="s">
        <v>486</v>
      </c>
      <c r="E86" s="20">
        <v>233765</v>
      </c>
      <c r="F86" s="5">
        <v>0</v>
      </c>
      <c r="G86" s="5">
        <v>0</v>
      </c>
      <c r="H86" s="5">
        <v>1</v>
      </c>
      <c r="I86" s="20">
        <v>22729</v>
      </c>
      <c r="J86" s="20">
        <v>2295</v>
      </c>
      <c r="K86" s="20">
        <v>289</v>
      </c>
      <c r="L86" s="20">
        <v>2579</v>
      </c>
      <c r="M86" s="20">
        <v>1584</v>
      </c>
      <c r="N86" s="20">
        <v>1889</v>
      </c>
      <c r="O86" s="20">
        <v>1153</v>
      </c>
      <c r="P86" s="20">
        <v>2813</v>
      </c>
      <c r="Q86" s="20">
        <v>286</v>
      </c>
      <c r="R86" s="20">
        <v>472</v>
      </c>
      <c r="S86" s="20">
        <v>13325</v>
      </c>
      <c r="T86" s="20">
        <v>25493</v>
      </c>
      <c r="U86" s="20">
        <v>5941543.0508820396</v>
      </c>
      <c r="V86" s="20">
        <v>56237378.240000002</v>
      </c>
      <c r="W86" s="4">
        <v>20224</v>
      </c>
      <c r="X86" s="6">
        <v>68.099999999999994</v>
      </c>
      <c r="Y86" s="6">
        <v>8.8000000000000007</v>
      </c>
      <c r="Z86" s="12">
        <v>0.89157808025732554</v>
      </c>
      <c r="AA86" s="12">
        <v>9.0024712666222098E-2</v>
      </c>
      <c r="AB86" s="12">
        <v>1.133644529870945E-2</v>
      </c>
      <c r="AC86" s="12">
        <v>0.19354596622889306</v>
      </c>
      <c r="AD86" s="12">
        <v>0.11887429643527204</v>
      </c>
      <c r="AE86" s="12">
        <v>0.14176360225140713</v>
      </c>
      <c r="AF86" s="12">
        <v>8.6529080675422143E-2</v>
      </c>
      <c r="AG86" s="12">
        <v>0.21110694183864914</v>
      </c>
      <c r="AH86" s="12">
        <v>2.1463414634146343E-2</v>
      </c>
      <c r="AI86" s="12">
        <v>3.5422138836772983E-2</v>
      </c>
      <c r="AJ86" s="12">
        <v>5.7001689731140247E-2</v>
      </c>
      <c r="AK86" s="12">
        <v>0.10905396445147905</v>
      </c>
      <c r="AL86" s="12">
        <v>25.416734972652193</v>
      </c>
      <c r="AM86" s="12">
        <v>240.57227660257098</v>
      </c>
      <c r="AN86" s="13">
        <v>20224</v>
      </c>
      <c r="AO86">
        <f t="shared" si="5"/>
        <v>0.68099999999999994</v>
      </c>
      <c r="AP86">
        <f t="shared" si="6"/>
        <v>8.8000000000000009E-2</v>
      </c>
      <c r="AQ86" s="24">
        <f t="shared" si="7"/>
        <v>5.7001689731140247E-2</v>
      </c>
      <c r="AR86" s="24" t="str">
        <f>IF(AND(F86=0,G86=0,H86=0),AVERAGEIFS($AQ$2:$AQ$1126,$AU$2:$AU$1126,AU86),"не потенциал")</f>
        <v>не потенциал</v>
      </c>
      <c r="AS86" s="4">
        <f t="shared" si="8"/>
        <v>445.89441282416806</v>
      </c>
      <c r="AT86" s="26">
        <f t="shared" si="9"/>
        <v>0</v>
      </c>
      <c r="AU86">
        <v>9</v>
      </c>
    </row>
    <row r="87" spans="1:47" x14ac:dyDescent="0.2">
      <c r="A87">
        <v>86</v>
      </c>
      <c r="B87" s="3" t="s">
        <v>331</v>
      </c>
      <c r="C87" s="3" t="s">
        <v>333</v>
      </c>
      <c r="D87" s="3" t="s">
        <v>1199</v>
      </c>
      <c r="E87" s="20">
        <v>221163</v>
      </c>
      <c r="F87" s="5">
        <v>0</v>
      </c>
      <c r="G87" s="5">
        <v>1</v>
      </c>
      <c r="H87" s="5">
        <v>1</v>
      </c>
      <c r="I87" s="20">
        <v>6203</v>
      </c>
      <c r="J87" s="20">
        <v>479</v>
      </c>
      <c r="K87" s="20">
        <v>44</v>
      </c>
      <c r="L87" s="20">
        <v>397</v>
      </c>
      <c r="M87" s="20">
        <v>334</v>
      </c>
      <c r="N87" s="20">
        <v>285</v>
      </c>
      <c r="O87" s="20">
        <v>223</v>
      </c>
      <c r="P87" s="20">
        <v>968</v>
      </c>
      <c r="Q87" s="20">
        <v>77</v>
      </c>
      <c r="R87" s="20">
        <v>22</v>
      </c>
      <c r="S87" s="20">
        <v>2685</v>
      </c>
      <c r="T87" s="20">
        <v>6787</v>
      </c>
      <c r="U87" s="20">
        <v>1142617.1359961601</v>
      </c>
      <c r="V87" s="20">
        <v>17259239.030000001</v>
      </c>
      <c r="W87" s="4">
        <v>25372</v>
      </c>
      <c r="X87" s="6">
        <v>68.8</v>
      </c>
      <c r="Y87" s="6">
        <v>4</v>
      </c>
      <c r="Z87" s="12">
        <v>0.91395314571975839</v>
      </c>
      <c r="AA87" s="12">
        <v>7.0576101370266681E-2</v>
      </c>
      <c r="AB87" s="12">
        <v>6.4829821717990272E-3</v>
      </c>
      <c r="AC87" s="12">
        <v>0.14785847299813781</v>
      </c>
      <c r="AD87" s="12">
        <v>0.12439478584729981</v>
      </c>
      <c r="AE87" s="12">
        <v>0.10614525139664804</v>
      </c>
      <c r="AF87" s="12">
        <v>8.3054003724394782E-2</v>
      </c>
      <c r="AG87" s="12">
        <v>0.36052141527001863</v>
      </c>
      <c r="AH87" s="12">
        <v>2.867783985102421E-2</v>
      </c>
      <c r="AI87" s="12">
        <v>8.1936685288640596E-3</v>
      </c>
      <c r="AJ87" s="12">
        <v>1.2140367059589534E-2</v>
      </c>
      <c r="AK87" s="12">
        <v>3.0687773271297639E-2</v>
      </c>
      <c r="AL87" s="12">
        <v>5.1664027707896896</v>
      </c>
      <c r="AM87" s="12">
        <v>78.038546366254764</v>
      </c>
      <c r="AN87" s="13">
        <v>25372</v>
      </c>
      <c r="AO87">
        <f t="shared" si="5"/>
        <v>0.68799999999999994</v>
      </c>
      <c r="AP87">
        <f t="shared" si="6"/>
        <v>0.04</v>
      </c>
      <c r="AQ87" s="24" t="str">
        <f t="shared" si="7"/>
        <v>потенциал</v>
      </c>
      <c r="AR87" s="24" t="str">
        <f>IF(AND(F87=0,G87=0,H87=0),AVERAGEIFS($AQ$2:$AQ$1126,$AU$2:$AU$1126,AU87),"не потенциал")</f>
        <v>не потенциал</v>
      </c>
      <c r="AS87" s="4" t="str">
        <f t="shared" si="8"/>
        <v>потенциал</v>
      </c>
      <c r="AT87" s="26">
        <f t="shared" si="9"/>
        <v>0</v>
      </c>
      <c r="AU87">
        <v>5</v>
      </c>
    </row>
    <row r="88" spans="1:47" x14ac:dyDescent="0.2">
      <c r="A88">
        <v>87</v>
      </c>
      <c r="B88" s="3" t="s">
        <v>389</v>
      </c>
      <c r="C88" s="3" t="s">
        <v>391</v>
      </c>
      <c r="D88" s="3" t="s">
        <v>962</v>
      </c>
      <c r="E88" s="20">
        <v>218724</v>
      </c>
      <c r="F88" s="5">
        <v>0</v>
      </c>
      <c r="G88" s="5">
        <v>0</v>
      </c>
      <c r="H88" s="5">
        <v>0</v>
      </c>
      <c r="I88" s="20">
        <v>4095</v>
      </c>
      <c r="J88" s="20">
        <v>170</v>
      </c>
      <c r="K88" s="20">
        <v>20</v>
      </c>
      <c r="L88" s="20">
        <v>17</v>
      </c>
      <c r="M88" s="20">
        <v>276</v>
      </c>
      <c r="N88" s="20">
        <v>335</v>
      </c>
      <c r="O88" s="20">
        <v>13</v>
      </c>
      <c r="P88" s="20">
        <v>386</v>
      </c>
      <c r="Q88" s="20">
        <v>36</v>
      </c>
      <c r="R88" s="20">
        <v>23</v>
      </c>
      <c r="S88" s="20">
        <v>2411</v>
      </c>
      <c r="T88" s="20">
        <v>4320</v>
      </c>
      <c r="U88" s="20">
        <v>308438.90082332899</v>
      </c>
      <c r="V88" s="20">
        <v>9689446.2158000004</v>
      </c>
      <c r="W88" s="4">
        <v>23703</v>
      </c>
      <c r="X88" s="6">
        <v>68.7</v>
      </c>
      <c r="Y88" s="6">
        <v>3.7</v>
      </c>
      <c r="Z88" s="12">
        <v>0.94791666666666663</v>
      </c>
      <c r="AA88" s="12">
        <v>3.9351851851851853E-2</v>
      </c>
      <c r="AB88" s="12">
        <v>4.6296296296296294E-3</v>
      </c>
      <c r="AC88" s="12">
        <v>7.0510161758606388E-3</v>
      </c>
      <c r="AD88" s="12">
        <v>0.11447532144338449</v>
      </c>
      <c r="AE88" s="12">
        <v>0.13894649523019495</v>
      </c>
      <c r="AF88" s="12">
        <v>5.3919535462463707E-3</v>
      </c>
      <c r="AG88" s="12">
        <v>0.16009954375777685</v>
      </c>
      <c r="AH88" s="12">
        <v>1.4931563666528411E-2</v>
      </c>
      <c r="AI88" s="12">
        <v>9.53961012028204E-3</v>
      </c>
      <c r="AJ88" s="12">
        <v>1.1023024450906164E-2</v>
      </c>
      <c r="AK88" s="12">
        <v>1.9750918966368575E-2</v>
      </c>
      <c r="AL88" s="12">
        <v>1.4101740130179083</v>
      </c>
      <c r="AM88" s="12">
        <v>44.299876628993616</v>
      </c>
      <c r="AN88" s="13">
        <v>23703</v>
      </c>
      <c r="AO88">
        <f t="shared" si="5"/>
        <v>0.68700000000000006</v>
      </c>
      <c r="AP88">
        <f t="shared" si="6"/>
        <v>3.7000000000000005E-2</v>
      </c>
      <c r="AQ88" s="24" t="str">
        <f t="shared" si="7"/>
        <v>потенциал</v>
      </c>
      <c r="AR88" s="24">
        <f>IF(AND(F88=0,G88=0,H88=0),AVERAGEIFS($AQ$2:$AQ$1126,$AU$2:$AU$1126,AU88),"не потенциал")</f>
        <v>3.8691512280848654E-2</v>
      </c>
      <c r="AS88" s="4" t="str">
        <f t="shared" si="8"/>
        <v>потенциал</v>
      </c>
      <c r="AT88" s="26">
        <f t="shared" si="9"/>
        <v>3647696.968973102</v>
      </c>
      <c r="AU88">
        <v>5</v>
      </c>
    </row>
    <row r="89" spans="1:47" x14ac:dyDescent="0.2">
      <c r="A89">
        <v>88</v>
      </c>
      <c r="B89" s="3" t="s">
        <v>157</v>
      </c>
      <c r="C89" s="3" t="s">
        <v>159</v>
      </c>
      <c r="D89" s="3" t="s">
        <v>163</v>
      </c>
      <c r="E89" s="20">
        <v>215353</v>
      </c>
      <c r="F89" s="5">
        <v>0</v>
      </c>
      <c r="G89" s="5">
        <v>0</v>
      </c>
      <c r="H89" s="5">
        <v>0</v>
      </c>
      <c r="I89" s="20">
        <v>22060</v>
      </c>
      <c r="J89" s="20">
        <v>3591</v>
      </c>
      <c r="K89" s="20">
        <v>451</v>
      </c>
      <c r="L89" s="20">
        <v>2949</v>
      </c>
      <c r="M89" s="20">
        <v>1594</v>
      </c>
      <c r="N89" s="20">
        <v>1895</v>
      </c>
      <c r="O89" s="20">
        <v>1060</v>
      </c>
      <c r="P89" s="20">
        <v>6471</v>
      </c>
      <c r="Q89" s="20">
        <v>995</v>
      </c>
      <c r="R89" s="20">
        <v>1039</v>
      </c>
      <c r="S89" s="20">
        <v>14863</v>
      </c>
      <c r="T89" s="20">
        <v>26322</v>
      </c>
      <c r="U89" s="20">
        <v>13401506.796607301</v>
      </c>
      <c r="V89" s="20">
        <v>173286746.45745</v>
      </c>
      <c r="W89" s="4">
        <v>34948</v>
      </c>
      <c r="X89" s="6">
        <v>71</v>
      </c>
      <c r="Y89" s="6">
        <v>2.7</v>
      </c>
      <c r="Z89" s="12">
        <v>0.83808221259782689</v>
      </c>
      <c r="AA89" s="12">
        <v>0.13642580351037156</v>
      </c>
      <c r="AB89" s="12">
        <v>1.7133956386292833E-2</v>
      </c>
      <c r="AC89" s="12">
        <v>0.19841216443517459</v>
      </c>
      <c r="AD89" s="12">
        <v>0.10724618179371594</v>
      </c>
      <c r="AE89" s="12">
        <v>0.12749781336203997</v>
      </c>
      <c r="AF89" s="12">
        <v>7.1318038081141094E-2</v>
      </c>
      <c r="AG89" s="12">
        <v>0.43537643813496602</v>
      </c>
      <c r="AH89" s="12">
        <v>6.694476216107112E-2</v>
      </c>
      <c r="AI89" s="12">
        <v>6.9905133553118476E-2</v>
      </c>
      <c r="AJ89" s="12">
        <v>6.9016916411658996E-2</v>
      </c>
      <c r="AK89" s="12">
        <v>0.12222722692509508</v>
      </c>
      <c r="AL89" s="12">
        <v>62.230416091753078</v>
      </c>
      <c r="AM89" s="12">
        <v>804.66372169159479</v>
      </c>
      <c r="AN89" s="13">
        <v>34948</v>
      </c>
      <c r="AO89">
        <f t="shared" si="5"/>
        <v>0.71</v>
      </c>
      <c r="AP89">
        <f t="shared" si="6"/>
        <v>2.7000000000000003E-2</v>
      </c>
      <c r="AQ89" s="24" t="str">
        <f t="shared" si="7"/>
        <v>потенциал</v>
      </c>
      <c r="AR89" s="24">
        <f>IF(AND(F89=0,G89=0,H89=0),AVERAGEIFS($AQ$2:$AQ$1126,$AU$2:$AU$1126,AU89),"не потенциал")</f>
        <v>7.2420036803003074E-2</v>
      </c>
      <c r="AS89" s="4" t="str">
        <f t="shared" si="8"/>
        <v>потенциал</v>
      </c>
      <c r="AT89" s="26">
        <f t="shared" si="9"/>
        <v>7372166.4323943444</v>
      </c>
      <c r="AU89">
        <v>3</v>
      </c>
    </row>
    <row r="90" spans="1:47" x14ac:dyDescent="0.2">
      <c r="A90">
        <v>89</v>
      </c>
      <c r="B90" s="3" t="s">
        <v>94</v>
      </c>
      <c r="C90" s="3" t="s">
        <v>96</v>
      </c>
      <c r="D90" s="3" t="s">
        <v>25</v>
      </c>
      <c r="E90" s="20">
        <v>214397</v>
      </c>
      <c r="F90" s="5">
        <v>0</v>
      </c>
      <c r="G90" s="5">
        <v>0</v>
      </c>
      <c r="H90" s="5">
        <v>0</v>
      </c>
      <c r="I90" s="20">
        <v>6399</v>
      </c>
      <c r="J90" s="20">
        <v>292</v>
      </c>
      <c r="K90" s="20">
        <v>32</v>
      </c>
      <c r="L90" s="20">
        <v>13</v>
      </c>
      <c r="M90" s="20">
        <v>235</v>
      </c>
      <c r="N90" s="20">
        <v>604</v>
      </c>
      <c r="O90" s="20">
        <v>10</v>
      </c>
      <c r="P90" s="20">
        <v>371</v>
      </c>
      <c r="Q90" s="20">
        <v>14</v>
      </c>
      <c r="R90" s="20">
        <v>7</v>
      </c>
      <c r="S90" s="20">
        <v>4333</v>
      </c>
      <c r="T90" s="20">
        <v>6785</v>
      </c>
      <c r="U90" s="20">
        <v>510967.51371524099</v>
      </c>
      <c r="V90" s="20">
        <v>8039831.3533500005</v>
      </c>
      <c r="W90" s="4">
        <v>26765</v>
      </c>
      <c r="X90" s="6">
        <v>67.3</v>
      </c>
      <c r="Y90" s="6">
        <v>5.6</v>
      </c>
      <c r="Z90" s="12">
        <v>0.94310980103168751</v>
      </c>
      <c r="AA90" s="12">
        <v>4.303610906411201E-2</v>
      </c>
      <c r="AB90" s="12">
        <v>4.7162859248341934E-3</v>
      </c>
      <c r="AC90" s="12">
        <v>3.0002307869836141E-3</v>
      </c>
      <c r="AD90" s="12">
        <v>5.4234941149319177E-2</v>
      </c>
      <c r="AE90" s="12">
        <v>0.139395338102931</v>
      </c>
      <c r="AF90" s="12">
        <v>2.3078698361412415E-3</v>
      </c>
      <c r="AG90" s="12">
        <v>8.5621970920840063E-2</v>
      </c>
      <c r="AH90" s="12">
        <v>3.2310177705977385E-3</v>
      </c>
      <c r="AI90" s="12">
        <v>1.6155088852988692E-3</v>
      </c>
      <c r="AJ90" s="12">
        <v>2.0210170851271241E-2</v>
      </c>
      <c r="AK90" s="12">
        <v>3.1646898044282334E-2</v>
      </c>
      <c r="AL90" s="12">
        <v>2.3832773486347336</v>
      </c>
      <c r="AM90" s="12">
        <v>37.499738118303895</v>
      </c>
      <c r="AN90" s="13">
        <v>26765</v>
      </c>
      <c r="AO90">
        <f t="shared" si="5"/>
        <v>0.67299999999999993</v>
      </c>
      <c r="AP90">
        <f t="shared" si="6"/>
        <v>5.5999999999999994E-2</v>
      </c>
      <c r="AQ90" s="24" t="str">
        <f t="shared" si="7"/>
        <v>потенциал</v>
      </c>
      <c r="AR90" s="24">
        <f>IF(AND(F90=0,G90=0,H90=0),AVERAGEIFS($AQ$2:$AQ$1126,$AU$2:$AU$1126,AU90),"не потенциал")</f>
        <v>4.8275651381683389E-2</v>
      </c>
      <c r="AS90" s="4" t="str">
        <f t="shared" si="8"/>
        <v>потенциал</v>
      </c>
      <c r="AT90" s="26">
        <f t="shared" si="9"/>
        <v>6769435.7959850701</v>
      </c>
      <c r="AU90">
        <v>6</v>
      </c>
    </row>
    <row r="91" spans="1:47" x14ac:dyDescent="0.2">
      <c r="A91">
        <v>90</v>
      </c>
      <c r="B91" s="3" t="s">
        <v>357</v>
      </c>
      <c r="C91" s="3" t="s">
        <v>359</v>
      </c>
      <c r="D91" s="3" t="s">
        <v>801</v>
      </c>
      <c r="E91" s="20">
        <v>210150</v>
      </c>
      <c r="F91" s="5">
        <v>0</v>
      </c>
      <c r="G91" s="5">
        <v>0</v>
      </c>
      <c r="H91" s="5">
        <v>1</v>
      </c>
      <c r="I91" s="20">
        <v>29370</v>
      </c>
      <c r="J91" s="20">
        <v>1932</v>
      </c>
      <c r="K91" s="20">
        <v>146</v>
      </c>
      <c r="L91" s="20">
        <v>1469</v>
      </c>
      <c r="M91" s="20">
        <v>1416</v>
      </c>
      <c r="N91" s="20">
        <v>2848</v>
      </c>
      <c r="O91" s="20">
        <v>2297</v>
      </c>
      <c r="P91" s="20">
        <v>6078</v>
      </c>
      <c r="Q91" s="20">
        <v>112</v>
      </c>
      <c r="R91" s="20">
        <v>101</v>
      </c>
      <c r="S91" s="20">
        <v>15254</v>
      </c>
      <c r="T91" s="20">
        <v>31627</v>
      </c>
      <c r="U91" s="20">
        <v>7695843.0359892296</v>
      </c>
      <c r="V91" s="20">
        <v>139990267.02500001</v>
      </c>
      <c r="W91" s="4">
        <v>20193</v>
      </c>
      <c r="X91" s="6">
        <v>67.900000000000006</v>
      </c>
      <c r="Y91" s="6">
        <v>6.2</v>
      </c>
      <c r="Z91" s="12">
        <v>0.92863692414708954</v>
      </c>
      <c r="AA91" s="12">
        <v>6.1087045878521519E-2</v>
      </c>
      <c r="AB91" s="12">
        <v>4.6163088500331996E-3</v>
      </c>
      <c r="AC91" s="12">
        <v>9.6302609151697915E-2</v>
      </c>
      <c r="AD91" s="12">
        <v>9.2828110659499141E-2</v>
      </c>
      <c r="AE91" s="12">
        <v>0.18670512652419038</v>
      </c>
      <c r="AF91" s="12">
        <v>0.1505834535203881</v>
      </c>
      <c r="AG91" s="12">
        <v>0.39845286482234166</v>
      </c>
      <c r="AH91" s="12">
        <v>7.3423364363445652E-3</v>
      </c>
      <c r="AI91" s="12">
        <v>6.6212141077750097E-3</v>
      </c>
      <c r="AJ91" s="12">
        <v>7.2586247918153698E-2</v>
      </c>
      <c r="AK91" s="12">
        <v>0.15049726385914822</v>
      </c>
      <c r="AL91" s="12">
        <v>36.620713947129332</v>
      </c>
      <c r="AM91" s="12">
        <v>666.14450166547704</v>
      </c>
      <c r="AN91" s="13">
        <v>20193</v>
      </c>
      <c r="AO91">
        <f t="shared" si="5"/>
        <v>0.67900000000000005</v>
      </c>
      <c r="AP91">
        <f t="shared" si="6"/>
        <v>6.2E-2</v>
      </c>
      <c r="AQ91" s="24">
        <f t="shared" si="7"/>
        <v>7.2586247918153698E-2</v>
      </c>
      <c r="AR91" s="24" t="str">
        <f>IF(AND(F91=0,G91=0,H91=0),AVERAGEIFS($AQ$2:$AQ$1126,$AU$2:$AU$1126,AU91),"не потенциал")</f>
        <v>не потенциал</v>
      </c>
      <c r="AS91" s="4">
        <f t="shared" si="8"/>
        <v>504.51311367439553</v>
      </c>
      <c r="AT91" s="26">
        <f t="shared" si="9"/>
        <v>0</v>
      </c>
      <c r="AU91">
        <v>1</v>
      </c>
    </row>
    <row r="92" spans="1:47" x14ac:dyDescent="0.2">
      <c r="A92">
        <v>91</v>
      </c>
      <c r="B92" s="3" t="s">
        <v>70</v>
      </c>
      <c r="C92" s="3" t="s">
        <v>72</v>
      </c>
      <c r="D92" s="3" t="s">
        <v>1182</v>
      </c>
      <c r="E92" s="20">
        <v>210055</v>
      </c>
      <c r="F92" s="5">
        <v>0</v>
      </c>
      <c r="G92" s="5">
        <v>0</v>
      </c>
      <c r="H92" s="5">
        <v>1</v>
      </c>
      <c r="I92" s="20">
        <v>16094</v>
      </c>
      <c r="J92" s="20">
        <v>1136</v>
      </c>
      <c r="K92" s="20">
        <v>149</v>
      </c>
      <c r="L92" s="20">
        <v>1800</v>
      </c>
      <c r="M92" s="20">
        <v>1461</v>
      </c>
      <c r="N92" s="20">
        <v>1654</v>
      </c>
      <c r="O92" s="20">
        <v>1334</v>
      </c>
      <c r="P92" s="20">
        <v>1885</v>
      </c>
      <c r="Q92" s="20">
        <v>91</v>
      </c>
      <c r="R92" s="20">
        <v>92</v>
      </c>
      <c r="S92" s="20">
        <v>9624</v>
      </c>
      <c r="T92" s="20">
        <v>17497</v>
      </c>
      <c r="U92" s="20">
        <v>3434318.38121795</v>
      </c>
      <c r="V92" s="20">
        <v>24349545.395</v>
      </c>
      <c r="W92" s="4">
        <v>18434</v>
      </c>
      <c r="X92" s="6">
        <v>63.6</v>
      </c>
      <c r="Y92" s="6">
        <v>7.2</v>
      </c>
      <c r="Z92" s="12">
        <v>0.91981482539863979</v>
      </c>
      <c r="AA92" s="12">
        <v>6.492541578556324E-2</v>
      </c>
      <c r="AB92" s="12">
        <v>8.5157455563810939E-3</v>
      </c>
      <c r="AC92" s="12">
        <v>0.18703241895261846</v>
      </c>
      <c r="AD92" s="12">
        <v>0.15180798004987531</v>
      </c>
      <c r="AE92" s="12">
        <v>0.17186201163757273</v>
      </c>
      <c r="AF92" s="12">
        <v>0.13861180382377389</v>
      </c>
      <c r="AG92" s="12">
        <v>0.19586450540315878</v>
      </c>
      <c r="AH92" s="12">
        <v>9.4555278470490438E-3</v>
      </c>
      <c r="AI92" s="12">
        <v>9.5594347464671662E-3</v>
      </c>
      <c r="AJ92" s="12">
        <v>4.58165718502297E-2</v>
      </c>
      <c r="AK92" s="12">
        <v>8.3297231677417816E-2</v>
      </c>
      <c r="AL92" s="12">
        <v>16.349615011392018</v>
      </c>
      <c r="AM92" s="12">
        <v>115.91985620432743</v>
      </c>
      <c r="AN92" s="13">
        <v>18434</v>
      </c>
      <c r="AO92">
        <f t="shared" si="5"/>
        <v>0.63600000000000001</v>
      </c>
      <c r="AP92">
        <f t="shared" si="6"/>
        <v>7.2000000000000008E-2</v>
      </c>
      <c r="AQ92" s="24">
        <f t="shared" si="7"/>
        <v>4.58165718502297E-2</v>
      </c>
      <c r="AR92" s="24" t="str">
        <f>IF(AND(F92=0,G92=0,H92=0),AVERAGEIFS($AQ$2:$AQ$1126,$AU$2:$AU$1126,AU92),"не потенциал")</f>
        <v>не потенциал</v>
      </c>
      <c r="AS92" s="4">
        <f t="shared" si="8"/>
        <v>356.84937460701889</v>
      </c>
      <c r="AT92" s="26">
        <f t="shared" si="9"/>
        <v>0</v>
      </c>
      <c r="AU92">
        <v>1</v>
      </c>
    </row>
    <row r="93" spans="1:47" x14ac:dyDescent="0.2">
      <c r="A93">
        <v>92</v>
      </c>
      <c r="B93" s="3" t="s">
        <v>157</v>
      </c>
      <c r="C93" s="3" t="s">
        <v>159</v>
      </c>
      <c r="D93" s="3" t="s">
        <v>814</v>
      </c>
      <c r="E93" s="20">
        <v>207125</v>
      </c>
      <c r="F93" s="5">
        <v>0</v>
      </c>
      <c r="G93" s="5">
        <v>0</v>
      </c>
      <c r="H93" s="5">
        <v>1</v>
      </c>
      <c r="I93" s="20">
        <v>23859</v>
      </c>
      <c r="J93" s="20">
        <v>4579</v>
      </c>
      <c r="K93" s="20">
        <v>778</v>
      </c>
      <c r="L93" s="20">
        <v>3761</v>
      </c>
      <c r="M93" s="20">
        <v>1422</v>
      </c>
      <c r="N93" s="20">
        <v>1395</v>
      </c>
      <c r="O93" s="20">
        <v>1330</v>
      </c>
      <c r="P93" s="20">
        <v>7699</v>
      </c>
      <c r="Q93" s="20">
        <v>1380</v>
      </c>
      <c r="R93" s="20">
        <v>1334</v>
      </c>
      <c r="S93" s="20">
        <v>16075</v>
      </c>
      <c r="T93" s="20">
        <v>29421</v>
      </c>
      <c r="U93" s="20">
        <v>17779211.988246001</v>
      </c>
      <c r="V93" s="20">
        <v>176187274.63999999</v>
      </c>
      <c r="W93" s="4">
        <v>34948</v>
      </c>
      <c r="X93" s="6">
        <v>71</v>
      </c>
      <c r="Y93" s="6">
        <v>2.7</v>
      </c>
      <c r="Z93" s="12">
        <v>0.8109513612725604</v>
      </c>
      <c r="AA93" s="12">
        <v>0.15563712994119847</v>
      </c>
      <c r="AB93" s="12">
        <v>2.6443696679242717E-2</v>
      </c>
      <c r="AC93" s="12">
        <v>0.23396578538102644</v>
      </c>
      <c r="AD93" s="12">
        <v>8.8460342146189738E-2</v>
      </c>
      <c r="AE93" s="12">
        <v>8.6780715396578542E-2</v>
      </c>
      <c r="AF93" s="12">
        <v>8.2737169517884915E-2</v>
      </c>
      <c r="AG93" s="12">
        <v>0.47894245723172629</v>
      </c>
      <c r="AH93" s="12">
        <v>8.5847589424572324E-2</v>
      </c>
      <c r="AI93" s="12">
        <v>8.2986003110419912E-2</v>
      </c>
      <c r="AJ93" s="12">
        <v>7.7610138805069409E-2</v>
      </c>
      <c r="AK93" s="12">
        <v>0.14204465902232952</v>
      </c>
      <c r="AL93" s="12">
        <v>85.838078398290889</v>
      </c>
      <c r="AM93" s="12">
        <v>850.63258727821358</v>
      </c>
      <c r="AN93" s="13">
        <v>34948</v>
      </c>
      <c r="AO93">
        <f t="shared" si="5"/>
        <v>0.71</v>
      </c>
      <c r="AP93">
        <f t="shared" si="6"/>
        <v>2.7000000000000003E-2</v>
      </c>
      <c r="AQ93" s="24">
        <f t="shared" si="7"/>
        <v>7.7610138805069409E-2</v>
      </c>
      <c r="AR93" s="24" t="str">
        <f>IF(AND(F93=0,G93=0,H93=0),AVERAGEIFS($AQ$2:$AQ$1126,$AU$2:$AU$1126,AU93),"не потенциал")</f>
        <v>не потенциал</v>
      </c>
      <c r="AS93" s="4">
        <f t="shared" si="8"/>
        <v>1106.0162978691137</v>
      </c>
      <c r="AT93" s="26">
        <f t="shared" si="9"/>
        <v>0</v>
      </c>
      <c r="AU93">
        <v>3</v>
      </c>
    </row>
    <row r="94" spans="1:47" x14ac:dyDescent="0.2">
      <c r="A94">
        <v>93</v>
      </c>
      <c r="B94" s="3" t="s">
        <v>400</v>
      </c>
      <c r="C94" s="3" t="s">
        <v>402</v>
      </c>
      <c r="D94" s="3" t="s">
        <v>1248</v>
      </c>
      <c r="E94" s="20">
        <v>203281</v>
      </c>
      <c r="F94" s="5">
        <v>0</v>
      </c>
      <c r="G94" s="5">
        <v>0</v>
      </c>
      <c r="H94" s="5">
        <v>1</v>
      </c>
      <c r="I94" s="20">
        <v>9562</v>
      </c>
      <c r="J94" s="20">
        <v>724</v>
      </c>
      <c r="K94" s="20">
        <v>159</v>
      </c>
      <c r="L94" s="20">
        <v>487</v>
      </c>
      <c r="M94" s="20">
        <v>572</v>
      </c>
      <c r="N94" s="20">
        <v>721</v>
      </c>
      <c r="O94" s="20">
        <v>170</v>
      </c>
      <c r="P94" s="20">
        <v>1738</v>
      </c>
      <c r="Q94" s="20">
        <v>68</v>
      </c>
      <c r="R94" s="20">
        <v>188</v>
      </c>
      <c r="S94" s="20">
        <v>5235</v>
      </c>
      <c r="T94" s="20">
        <v>10513</v>
      </c>
      <c r="U94" s="20">
        <v>1394089.31069639</v>
      </c>
      <c r="V94" s="20">
        <v>21281706.02</v>
      </c>
      <c r="W94" s="4">
        <v>19500</v>
      </c>
      <c r="X94" s="6">
        <v>67.7</v>
      </c>
      <c r="Y94" s="6">
        <v>6.5</v>
      </c>
      <c r="Z94" s="12">
        <v>0.90954056881955669</v>
      </c>
      <c r="AA94" s="12">
        <v>6.886711690288215E-2</v>
      </c>
      <c r="AB94" s="12">
        <v>1.5124132027014172E-2</v>
      </c>
      <c r="AC94" s="12">
        <v>9.3027698185291302E-2</v>
      </c>
      <c r="AD94" s="12">
        <v>0.10926456542502387</v>
      </c>
      <c r="AE94" s="12">
        <v>0.13772683858643744</v>
      </c>
      <c r="AF94" s="12">
        <v>3.2473734479465138E-2</v>
      </c>
      <c r="AG94" s="12">
        <v>0.33199617956064947</v>
      </c>
      <c r="AH94" s="12">
        <v>1.2989493791786055E-2</v>
      </c>
      <c r="AI94" s="12">
        <v>3.5912129894937916E-2</v>
      </c>
      <c r="AJ94" s="12">
        <v>2.5752529749460108E-2</v>
      </c>
      <c r="AK94" s="12">
        <v>5.1716589351685598E-2</v>
      </c>
      <c r="AL94" s="12">
        <v>6.8579420147302992</v>
      </c>
      <c r="AM94" s="12">
        <v>104.69107304666939</v>
      </c>
      <c r="AN94" s="13">
        <v>19500</v>
      </c>
      <c r="AO94">
        <f t="shared" si="5"/>
        <v>0.67700000000000005</v>
      </c>
      <c r="AP94">
        <f t="shared" si="6"/>
        <v>6.5000000000000002E-2</v>
      </c>
      <c r="AQ94" s="24">
        <f t="shared" si="7"/>
        <v>2.5752529749460108E-2</v>
      </c>
      <c r="AR94" s="24" t="str">
        <f>IF(AND(F94=0,G94=0,H94=0),AVERAGEIFS($AQ$2:$AQ$1126,$AU$2:$AU$1126,AU94),"не потенциал")</f>
        <v>не потенциал</v>
      </c>
      <c r="AS94" s="4">
        <f t="shared" si="8"/>
        <v>266.30168303655967</v>
      </c>
      <c r="AT94" s="26">
        <f t="shared" si="9"/>
        <v>0</v>
      </c>
      <c r="AU94">
        <v>1</v>
      </c>
    </row>
    <row r="95" spans="1:47" x14ac:dyDescent="0.2">
      <c r="A95">
        <v>94</v>
      </c>
      <c r="B95" s="3" t="s">
        <v>211</v>
      </c>
      <c r="C95" s="3" t="s">
        <v>213</v>
      </c>
      <c r="D95" s="3" t="s">
        <v>415</v>
      </c>
      <c r="E95" s="20">
        <v>202401</v>
      </c>
      <c r="F95" s="5">
        <v>0</v>
      </c>
      <c r="G95" s="5">
        <v>0</v>
      </c>
      <c r="H95" s="5">
        <v>1</v>
      </c>
      <c r="I95" s="20">
        <v>15899</v>
      </c>
      <c r="J95" s="20">
        <v>1339</v>
      </c>
      <c r="K95" s="20">
        <v>162</v>
      </c>
      <c r="L95" s="20">
        <v>1328</v>
      </c>
      <c r="M95" s="20">
        <v>1094</v>
      </c>
      <c r="N95" s="20">
        <v>1082</v>
      </c>
      <c r="O95" s="20">
        <v>833</v>
      </c>
      <c r="P95" s="20">
        <v>3032</v>
      </c>
      <c r="Q95" s="20">
        <v>103</v>
      </c>
      <c r="R95" s="20">
        <v>156</v>
      </c>
      <c r="S95" s="20">
        <v>8683</v>
      </c>
      <c r="T95" s="20">
        <v>17518</v>
      </c>
      <c r="U95" s="20">
        <v>4226685.2418372799</v>
      </c>
      <c r="V95" s="20">
        <v>51921681.439999998</v>
      </c>
      <c r="W95" s="4">
        <v>17941</v>
      </c>
      <c r="X95" s="6">
        <v>65.5</v>
      </c>
      <c r="Y95" s="6">
        <v>4.5999999999999996</v>
      </c>
      <c r="Z95" s="12">
        <v>0.90758077406096582</v>
      </c>
      <c r="AA95" s="12">
        <v>7.6435666171937436E-2</v>
      </c>
      <c r="AB95" s="12">
        <v>9.2476310081059474E-3</v>
      </c>
      <c r="AC95" s="12">
        <v>0.15294253138316249</v>
      </c>
      <c r="AD95" s="12">
        <v>0.12599332028100887</v>
      </c>
      <c r="AE95" s="12">
        <v>0.1246113094552574</v>
      </c>
      <c r="AF95" s="12">
        <v>9.5934584820914437E-2</v>
      </c>
      <c r="AG95" s="12">
        <v>0.34918806863987101</v>
      </c>
      <c r="AH95" s="12">
        <v>1.1862259587700104E-2</v>
      </c>
      <c r="AI95" s="12">
        <v>1.7966140734769088E-2</v>
      </c>
      <c r="AJ95" s="12">
        <v>4.2899985672007548E-2</v>
      </c>
      <c r="AK95" s="12">
        <v>8.6550955775910196E-2</v>
      </c>
      <c r="AL95" s="12">
        <v>20.882729046977435</v>
      </c>
      <c r="AM95" s="12">
        <v>256.52877920563634</v>
      </c>
      <c r="AN95" s="13">
        <v>17941</v>
      </c>
      <c r="AO95">
        <f t="shared" si="5"/>
        <v>0.65500000000000003</v>
      </c>
      <c r="AP95">
        <f t="shared" si="6"/>
        <v>4.5999999999999999E-2</v>
      </c>
      <c r="AQ95" s="24">
        <f t="shared" si="7"/>
        <v>4.2899985672007548E-2</v>
      </c>
      <c r="AR95" s="24" t="str">
        <f>IF(AND(F95=0,G95=0,H95=0),AVERAGEIFS($AQ$2:$AQ$1126,$AU$2:$AU$1126,AU95),"не потенциал")</f>
        <v>не потенциал</v>
      </c>
      <c r="AS95" s="4">
        <f t="shared" si="8"/>
        <v>486.77706343859035</v>
      </c>
      <c r="AT95" s="26">
        <f t="shared" si="9"/>
        <v>0</v>
      </c>
      <c r="AU95">
        <v>13</v>
      </c>
    </row>
    <row r="96" spans="1:47" x14ac:dyDescent="0.2">
      <c r="A96">
        <v>95</v>
      </c>
      <c r="B96" s="3" t="s">
        <v>435</v>
      </c>
      <c r="C96" s="3" t="s">
        <v>437</v>
      </c>
      <c r="D96" s="3" t="s">
        <v>1137</v>
      </c>
      <c r="E96" s="20">
        <v>200771</v>
      </c>
      <c r="F96" s="5">
        <v>0</v>
      </c>
      <c r="G96" s="5">
        <v>0</v>
      </c>
      <c r="H96" s="5">
        <v>0</v>
      </c>
      <c r="I96" s="20">
        <v>7038</v>
      </c>
      <c r="J96" s="20">
        <v>278</v>
      </c>
      <c r="K96" s="20">
        <v>37</v>
      </c>
      <c r="L96" s="20">
        <v>154</v>
      </c>
      <c r="M96" s="20">
        <v>370</v>
      </c>
      <c r="N96" s="20">
        <v>805</v>
      </c>
      <c r="O96" s="20">
        <v>103</v>
      </c>
      <c r="P96" s="20">
        <v>1321</v>
      </c>
      <c r="Q96" s="20">
        <v>52</v>
      </c>
      <c r="R96" s="20">
        <v>23</v>
      </c>
      <c r="S96" s="20">
        <v>4127</v>
      </c>
      <c r="T96" s="20">
        <v>7413</v>
      </c>
      <c r="U96" s="20">
        <v>-8557251.5269289706</v>
      </c>
      <c r="V96" s="20">
        <v>16683327.335000001</v>
      </c>
      <c r="W96" s="4">
        <v>23876</v>
      </c>
      <c r="X96" s="6">
        <v>72.3</v>
      </c>
      <c r="Y96" s="6">
        <v>3.8</v>
      </c>
      <c r="Z96" s="12">
        <v>0.94941319303925531</v>
      </c>
      <c r="AA96" s="12">
        <v>3.7501686226898694E-2</v>
      </c>
      <c r="AB96" s="12">
        <v>4.9912316201268046E-3</v>
      </c>
      <c r="AC96" s="12">
        <v>3.7315241095226555E-2</v>
      </c>
      <c r="AD96" s="12">
        <v>8.965350133268718E-2</v>
      </c>
      <c r="AE96" s="12">
        <v>0.19505694208868427</v>
      </c>
      <c r="AF96" s="12">
        <v>2.4957596316937242E-2</v>
      </c>
      <c r="AG96" s="12">
        <v>0.32008723043372911</v>
      </c>
      <c r="AH96" s="12">
        <v>1.2599951538647928E-2</v>
      </c>
      <c r="AI96" s="12">
        <v>5.573055488248122E-3</v>
      </c>
      <c r="AJ96" s="12">
        <v>2.0555757554626915E-2</v>
      </c>
      <c r="AK96" s="12">
        <v>3.6922663133619894E-2</v>
      </c>
      <c r="AL96" s="12">
        <v>-42.621950017328054</v>
      </c>
      <c r="AM96" s="12">
        <v>83.09630043681608</v>
      </c>
      <c r="AN96" s="13">
        <v>23876</v>
      </c>
      <c r="AO96">
        <f t="shared" si="5"/>
        <v>0.72299999999999998</v>
      </c>
      <c r="AP96">
        <f t="shared" si="6"/>
        <v>3.7999999999999999E-2</v>
      </c>
      <c r="AQ96" s="24" t="str">
        <f t="shared" si="7"/>
        <v>потенциал</v>
      </c>
      <c r="AR96" s="24">
        <f>IF(AND(F96=0,G96=0,H96=0),AVERAGEIFS($AQ$2:$AQ$1126,$AU$2:$AU$1126,AU96),"не потенциал")</f>
        <v>3.8691512280848654E-2</v>
      </c>
      <c r="AS96" s="4" t="str">
        <f t="shared" si="8"/>
        <v>потенциал</v>
      </c>
      <c r="AT96" s="26">
        <f t="shared" si="9"/>
        <v>3348291.7656850587</v>
      </c>
      <c r="AU96">
        <v>5</v>
      </c>
    </row>
    <row r="97" spans="1:47" x14ac:dyDescent="0.2">
      <c r="A97">
        <v>96</v>
      </c>
      <c r="B97" s="3" t="s">
        <v>211</v>
      </c>
      <c r="C97" s="3" t="s">
        <v>213</v>
      </c>
      <c r="D97" s="3" t="s">
        <v>548</v>
      </c>
      <c r="E97" s="20">
        <v>199576</v>
      </c>
      <c r="F97" s="5">
        <v>0</v>
      </c>
      <c r="G97" s="5">
        <v>0</v>
      </c>
      <c r="H97" s="5">
        <v>1</v>
      </c>
      <c r="I97" s="20">
        <v>10294</v>
      </c>
      <c r="J97" s="20">
        <v>403</v>
      </c>
      <c r="K97" s="20">
        <v>35</v>
      </c>
      <c r="L97" s="20">
        <v>222</v>
      </c>
      <c r="M97" s="20">
        <v>657</v>
      </c>
      <c r="N97" s="20">
        <v>841</v>
      </c>
      <c r="O97" s="20">
        <v>126</v>
      </c>
      <c r="P97" s="20">
        <v>1223</v>
      </c>
      <c r="Q97" s="20">
        <v>33</v>
      </c>
      <c r="R97" s="20">
        <v>31</v>
      </c>
      <c r="S97" s="20">
        <v>5268</v>
      </c>
      <c r="T97" s="20">
        <v>10807</v>
      </c>
      <c r="U97" s="20">
        <v>1061636.6721546701</v>
      </c>
      <c r="V97" s="20">
        <v>21902738.414999999</v>
      </c>
      <c r="W97" s="4">
        <v>17941</v>
      </c>
      <c r="X97" s="6">
        <v>65.5</v>
      </c>
      <c r="Y97" s="6">
        <v>4.5999999999999996</v>
      </c>
      <c r="Z97" s="12">
        <v>0.95253076709540108</v>
      </c>
      <c r="AA97" s="12">
        <v>3.72906449523457E-2</v>
      </c>
      <c r="AB97" s="12">
        <v>3.2386416211714628E-3</v>
      </c>
      <c r="AC97" s="12">
        <v>4.2141230068337129E-2</v>
      </c>
      <c r="AD97" s="12">
        <v>0.12471526195899772</v>
      </c>
      <c r="AE97" s="12">
        <v>0.1596431283219438</v>
      </c>
      <c r="AF97" s="12">
        <v>2.3917995444191344E-2</v>
      </c>
      <c r="AG97" s="12">
        <v>0.23215641609719059</v>
      </c>
      <c r="AH97" s="12">
        <v>6.2642369020501137E-3</v>
      </c>
      <c r="AI97" s="12">
        <v>5.8845861807137433E-3</v>
      </c>
      <c r="AJ97" s="12">
        <v>2.6395959434000079E-2</v>
      </c>
      <c r="AK97" s="12">
        <v>5.41497975708502E-2</v>
      </c>
      <c r="AL97" s="12">
        <v>5.3194606172819885</v>
      </c>
      <c r="AM97" s="12">
        <v>109.74635434621396</v>
      </c>
      <c r="AN97" s="13">
        <v>17941</v>
      </c>
      <c r="AO97">
        <f t="shared" si="5"/>
        <v>0.65500000000000003</v>
      </c>
      <c r="AP97">
        <f t="shared" si="6"/>
        <v>4.5999999999999999E-2</v>
      </c>
      <c r="AQ97" s="24">
        <f t="shared" si="7"/>
        <v>2.6395959434000079E-2</v>
      </c>
      <c r="AR97" s="24" t="str">
        <f>IF(AND(F97=0,G97=0,H97=0),AVERAGEIFS($AQ$2:$AQ$1126,$AU$2:$AU$1126,AU97),"не потенциал")</f>
        <v>не потенциал</v>
      </c>
      <c r="AS97" s="4">
        <f t="shared" si="8"/>
        <v>201.5255641903322</v>
      </c>
      <c r="AT97" s="26">
        <f t="shared" si="9"/>
        <v>0</v>
      </c>
      <c r="AU97">
        <v>13</v>
      </c>
    </row>
    <row r="98" spans="1:47" x14ac:dyDescent="0.2">
      <c r="A98">
        <v>97</v>
      </c>
      <c r="B98" s="3" t="s">
        <v>322</v>
      </c>
      <c r="C98" s="3" t="s">
        <v>324</v>
      </c>
      <c r="D98" s="3" t="s">
        <v>1050</v>
      </c>
      <c r="E98" s="20">
        <v>192265</v>
      </c>
      <c r="F98" s="5">
        <v>0</v>
      </c>
      <c r="G98" s="5">
        <v>0</v>
      </c>
      <c r="H98" s="5">
        <v>1</v>
      </c>
      <c r="I98" s="20">
        <v>13610</v>
      </c>
      <c r="J98" s="20">
        <v>1818</v>
      </c>
      <c r="K98" s="20">
        <v>156</v>
      </c>
      <c r="L98" s="20">
        <v>1018</v>
      </c>
      <c r="M98" s="20">
        <v>1035</v>
      </c>
      <c r="N98" s="20">
        <v>1359</v>
      </c>
      <c r="O98" s="20">
        <v>431</v>
      </c>
      <c r="P98" s="20">
        <v>1645</v>
      </c>
      <c r="Q98" s="20">
        <v>185</v>
      </c>
      <c r="R98" s="20">
        <v>222</v>
      </c>
      <c r="S98" s="20">
        <v>7738</v>
      </c>
      <c r="T98" s="20">
        <v>15687</v>
      </c>
      <c r="U98" s="20">
        <v>3918539.75167841</v>
      </c>
      <c r="V98" s="20">
        <v>33284239.141350001</v>
      </c>
      <c r="W98" s="4">
        <v>29432</v>
      </c>
      <c r="X98" s="6">
        <v>67</v>
      </c>
      <c r="Y98" s="6">
        <v>7.2</v>
      </c>
      <c r="Z98" s="12">
        <v>0.86759737362147005</v>
      </c>
      <c r="AA98" s="12">
        <v>0.11589213998852553</v>
      </c>
      <c r="AB98" s="12">
        <v>9.944540065021993E-3</v>
      </c>
      <c r="AC98" s="12">
        <v>0.13155854225898164</v>
      </c>
      <c r="AD98" s="12">
        <v>0.13375549237529077</v>
      </c>
      <c r="AE98" s="12">
        <v>0.17562677694494702</v>
      </c>
      <c r="AF98" s="12">
        <v>5.5699147066425432E-2</v>
      </c>
      <c r="AG98" s="12">
        <v>0.21258723184285344</v>
      </c>
      <c r="AH98" s="12">
        <v>2.3907986559834584E-2</v>
      </c>
      <c r="AI98" s="12">
        <v>2.86895838718015E-2</v>
      </c>
      <c r="AJ98" s="12">
        <v>4.0246534730710215E-2</v>
      </c>
      <c r="AK98" s="12">
        <v>8.1590513093906844E-2</v>
      </c>
      <c r="AL98" s="12">
        <v>20.380931275470886</v>
      </c>
      <c r="AM98" s="12">
        <v>173.11647539255716</v>
      </c>
      <c r="AN98" s="13">
        <v>29432</v>
      </c>
      <c r="AO98">
        <f t="shared" si="5"/>
        <v>0.67</v>
      </c>
      <c r="AP98">
        <f t="shared" si="6"/>
        <v>7.2000000000000008E-2</v>
      </c>
      <c r="AQ98" s="24">
        <f t="shared" si="7"/>
        <v>4.0246534730710215E-2</v>
      </c>
      <c r="AR98" s="24" t="str">
        <f>IF(AND(F98=0,G98=0,H98=0),AVERAGEIFS($AQ$2:$AQ$1126,$AU$2:$AU$1126,AU98),"не потенциал")</f>
        <v>не потенциал</v>
      </c>
      <c r="AS98" s="4">
        <f t="shared" si="8"/>
        <v>506.40213901245932</v>
      </c>
      <c r="AT98" s="26">
        <f t="shared" si="9"/>
        <v>0</v>
      </c>
      <c r="AU98">
        <v>6</v>
      </c>
    </row>
    <row r="99" spans="1:47" x14ac:dyDescent="0.2">
      <c r="A99">
        <v>98</v>
      </c>
      <c r="B99" s="3" t="s">
        <v>75</v>
      </c>
      <c r="C99" s="3" t="s">
        <v>77</v>
      </c>
      <c r="D99" s="3" t="s">
        <v>897</v>
      </c>
      <c r="E99" s="20">
        <v>188897</v>
      </c>
      <c r="F99" s="5">
        <v>0</v>
      </c>
      <c r="G99" s="5">
        <v>0</v>
      </c>
      <c r="H99" s="5">
        <v>0</v>
      </c>
      <c r="I99" s="20">
        <v>5655</v>
      </c>
      <c r="J99" s="20">
        <v>245</v>
      </c>
      <c r="K99" s="20">
        <v>38</v>
      </c>
      <c r="L99" s="20">
        <v>71</v>
      </c>
      <c r="M99" s="20">
        <v>274</v>
      </c>
      <c r="N99" s="20">
        <v>1193</v>
      </c>
      <c r="O99" s="20">
        <v>50</v>
      </c>
      <c r="P99" s="20">
        <v>397</v>
      </c>
      <c r="Q99" s="20">
        <v>22</v>
      </c>
      <c r="R99" s="20">
        <v>8</v>
      </c>
      <c r="S99" s="20">
        <v>3422</v>
      </c>
      <c r="T99" s="20">
        <v>6020</v>
      </c>
      <c r="U99" s="20">
        <v>1608218.5076660099</v>
      </c>
      <c r="V99" s="20">
        <v>6532557.6630999995</v>
      </c>
      <c r="W99" s="4">
        <v>28788</v>
      </c>
      <c r="X99" s="6">
        <v>64.8</v>
      </c>
      <c r="Y99" s="6">
        <v>5.7</v>
      </c>
      <c r="Z99" s="12">
        <v>0.93936877076411962</v>
      </c>
      <c r="AA99" s="12">
        <v>4.0697674418604654E-2</v>
      </c>
      <c r="AB99" s="12">
        <v>6.3122923588039871E-3</v>
      </c>
      <c r="AC99" s="12">
        <v>2.0748100526008183E-2</v>
      </c>
      <c r="AD99" s="12">
        <v>8.0070134424313266E-2</v>
      </c>
      <c r="AE99" s="12">
        <v>0.34862653419053186</v>
      </c>
      <c r="AF99" s="12">
        <v>1.4611338398597311E-2</v>
      </c>
      <c r="AG99" s="12">
        <v>0.11601402688486265</v>
      </c>
      <c r="AH99" s="12">
        <v>6.4289888953828174E-3</v>
      </c>
      <c r="AI99" s="12">
        <v>2.3378141437755697E-3</v>
      </c>
      <c r="AJ99" s="12">
        <v>1.8115692679079073E-2</v>
      </c>
      <c r="AK99" s="12">
        <v>3.1869219733505559E-2</v>
      </c>
      <c r="AL99" s="12">
        <v>8.5137323920761574</v>
      </c>
      <c r="AM99" s="12">
        <v>34.582643785237458</v>
      </c>
      <c r="AN99" s="13">
        <v>28788</v>
      </c>
      <c r="AO99">
        <f t="shared" si="5"/>
        <v>0.64800000000000002</v>
      </c>
      <c r="AP99">
        <f t="shared" si="6"/>
        <v>5.7000000000000002E-2</v>
      </c>
      <c r="AQ99" s="24" t="str">
        <f t="shared" si="7"/>
        <v>потенциал</v>
      </c>
      <c r="AR99" s="24">
        <f>IF(AND(F99=0,G99=0,H99=0),AVERAGEIFS($AQ$2:$AQ$1126,$AU$2:$AU$1126,AU99),"не потенциал")</f>
        <v>4.8275651381683389E-2</v>
      </c>
      <c r="AS99" s="4" t="str">
        <f t="shared" si="8"/>
        <v>потенциал</v>
      </c>
      <c r="AT99" s="26">
        <f t="shared" si="9"/>
        <v>5964291.0747547392</v>
      </c>
      <c r="AU99">
        <v>6</v>
      </c>
    </row>
    <row r="100" spans="1:47" x14ac:dyDescent="0.2">
      <c r="A100">
        <v>99</v>
      </c>
      <c r="B100" s="3" t="s">
        <v>157</v>
      </c>
      <c r="C100" s="3" t="s">
        <v>159</v>
      </c>
      <c r="D100" s="3" t="s">
        <v>382</v>
      </c>
      <c r="E100" s="20">
        <v>187956</v>
      </c>
      <c r="F100" s="5">
        <v>0</v>
      </c>
      <c r="G100" s="5">
        <v>0</v>
      </c>
      <c r="H100" s="5">
        <v>1</v>
      </c>
      <c r="I100" s="20">
        <v>21291</v>
      </c>
      <c r="J100" s="20">
        <v>2376</v>
      </c>
      <c r="K100" s="20">
        <v>272</v>
      </c>
      <c r="L100" s="20">
        <v>2351</v>
      </c>
      <c r="M100" s="20">
        <v>1262</v>
      </c>
      <c r="N100" s="20">
        <v>1387</v>
      </c>
      <c r="O100" s="20">
        <v>1010</v>
      </c>
      <c r="P100" s="20">
        <v>7343</v>
      </c>
      <c r="Q100" s="20">
        <v>572</v>
      </c>
      <c r="R100" s="20">
        <v>850</v>
      </c>
      <c r="S100" s="20">
        <v>13484</v>
      </c>
      <c r="T100" s="20">
        <v>24108</v>
      </c>
      <c r="U100" s="20">
        <v>12432372.1046042</v>
      </c>
      <c r="V100" s="20">
        <v>215888039.05669999</v>
      </c>
      <c r="W100" s="4">
        <v>34948</v>
      </c>
      <c r="X100" s="6">
        <v>71</v>
      </c>
      <c r="Y100" s="6">
        <v>2.7</v>
      </c>
      <c r="Z100" s="12">
        <v>0.88315082130413136</v>
      </c>
      <c r="AA100" s="12">
        <v>9.8556495769039326E-2</v>
      </c>
      <c r="AB100" s="12">
        <v>1.1282561805209888E-2</v>
      </c>
      <c r="AC100" s="12">
        <v>0.17435479086324532</v>
      </c>
      <c r="AD100" s="12">
        <v>9.3592405814298424E-2</v>
      </c>
      <c r="AE100" s="12">
        <v>0.10286265203203797</v>
      </c>
      <c r="AF100" s="12">
        <v>7.4903589439335505E-2</v>
      </c>
      <c r="AG100" s="12">
        <v>0.5445713438148917</v>
      </c>
      <c r="AH100" s="12">
        <v>4.2420646692376149E-2</v>
      </c>
      <c r="AI100" s="12">
        <v>6.3037674280628897E-2</v>
      </c>
      <c r="AJ100" s="12">
        <v>7.1740194513609565E-2</v>
      </c>
      <c r="AK100" s="12">
        <v>0.12826406180169828</v>
      </c>
      <c r="AL100" s="12">
        <v>66.145119626956301</v>
      </c>
      <c r="AM100" s="12">
        <v>1148.6094567702014</v>
      </c>
      <c r="AN100" s="13">
        <v>34948</v>
      </c>
      <c r="AO100">
        <f t="shared" si="5"/>
        <v>0.71</v>
      </c>
      <c r="AP100">
        <f t="shared" si="6"/>
        <v>2.7000000000000003E-2</v>
      </c>
      <c r="AQ100" s="24">
        <f t="shared" si="7"/>
        <v>7.1740194513609565E-2</v>
      </c>
      <c r="AR100" s="24" t="str">
        <f>IF(AND(F100=0,G100=0,H100=0),AVERAGEIFS($AQ$2:$AQ$1126,$AU$2:$AU$1126,AU100),"не потенциал")</f>
        <v>не потенциал</v>
      </c>
      <c r="AS100" s="4">
        <f t="shared" si="8"/>
        <v>922.00920384190147</v>
      </c>
      <c r="AT100" s="26">
        <f t="shared" si="9"/>
        <v>0</v>
      </c>
      <c r="AU100">
        <v>3</v>
      </c>
    </row>
    <row r="101" spans="1:47" x14ac:dyDescent="0.2">
      <c r="A101">
        <v>100</v>
      </c>
      <c r="B101" s="3" t="s">
        <v>157</v>
      </c>
      <c r="C101" s="3" t="s">
        <v>159</v>
      </c>
      <c r="D101" s="3" t="s">
        <v>162</v>
      </c>
      <c r="E101" s="20">
        <v>183452</v>
      </c>
      <c r="F101" s="5">
        <v>0</v>
      </c>
      <c r="G101" s="5">
        <v>0</v>
      </c>
      <c r="H101" s="5">
        <v>0</v>
      </c>
      <c r="I101" s="20">
        <v>15931</v>
      </c>
      <c r="J101" s="20">
        <v>2994</v>
      </c>
      <c r="K101" s="20">
        <v>468</v>
      </c>
      <c r="L101" s="20">
        <v>2306</v>
      </c>
      <c r="M101" s="20">
        <v>1208</v>
      </c>
      <c r="N101" s="20">
        <v>1275</v>
      </c>
      <c r="O101" s="20">
        <v>782</v>
      </c>
      <c r="P101" s="20">
        <v>4838</v>
      </c>
      <c r="Q101" s="20">
        <v>895</v>
      </c>
      <c r="R101" s="20">
        <v>1292</v>
      </c>
      <c r="S101" s="20">
        <v>10979</v>
      </c>
      <c r="T101" s="20">
        <v>19566</v>
      </c>
      <c r="U101" s="20">
        <v>2581886.92666309</v>
      </c>
      <c r="V101" s="20">
        <v>103271379.03</v>
      </c>
      <c r="W101" s="4">
        <v>34948</v>
      </c>
      <c r="X101" s="6">
        <v>71</v>
      </c>
      <c r="Y101" s="6">
        <v>2.7</v>
      </c>
      <c r="Z101" s="12">
        <v>0.81421854236941638</v>
      </c>
      <c r="AA101" s="12">
        <v>0.15302054584483288</v>
      </c>
      <c r="AB101" s="12">
        <v>2.391904323827047E-2</v>
      </c>
      <c r="AC101" s="12">
        <v>0.21003734402040258</v>
      </c>
      <c r="AD101" s="12">
        <v>0.11002823572274342</v>
      </c>
      <c r="AE101" s="12">
        <v>0.11613079515438565</v>
      </c>
      <c r="AF101" s="12">
        <v>7.1226887694689864E-2</v>
      </c>
      <c r="AG101" s="12">
        <v>0.44065944075052371</v>
      </c>
      <c r="AH101" s="12">
        <v>8.1519264049549137E-2</v>
      </c>
      <c r="AI101" s="12">
        <v>0.11767920575644412</v>
      </c>
      <c r="AJ101" s="12">
        <v>5.9846717397466366E-2</v>
      </c>
      <c r="AK101" s="12">
        <v>0.10665460174868631</v>
      </c>
      <c r="AL101" s="12">
        <v>14.073909941909001</v>
      </c>
      <c r="AM101" s="12">
        <v>562.93405920894838</v>
      </c>
      <c r="AN101" s="13">
        <v>34948</v>
      </c>
      <c r="AO101">
        <f t="shared" si="5"/>
        <v>0.71</v>
      </c>
      <c r="AP101">
        <f t="shared" si="6"/>
        <v>2.7000000000000003E-2</v>
      </c>
      <c r="AQ101" s="24" t="str">
        <f t="shared" si="7"/>
        <v>потенциал</v>
      </c>
      <c r="AR101" s="24">
        <f>IF(AND(F101=0,G101=0,H101=0),AVERAGEIFS($AQ$2:$AQ$1126,$AU$2:$AU$1126,AU101),"не потенциал")</f>
        <v>7.2420036803003074E-2</v>
      </c>
      <c r="AS101" s="4" t="str">
        <f t="shared" si="8"/>
        <v>потенциал</v>
      </c>
      <c r="AT101" s="26">
        <f t="shared" si="9"/>
        <v>6280101.3979633776</v>
      </c>
      <c r="AU101">
        <v>3</v>
      </c>
    </row>
    <row r="102" spans="1:47" x14ac:dyDescent="0.2">
      <c r="A102">
        <v>101</v>
      </c>
      <c r="B102" s="3" t="s">
        <v>215</v>
      </c>
      <c r="C102" s="3" t="s">
        <v>217</v>
      </c>
      <c r="D102" s="3" t="s">
        <v>855</v>
      </c>
      <c r="E102" s="20">
        <v>181727</v>
      </c>
      <c r="F102" s="5">
        <v>0</v>
      </c>
      <c r="G102" s="5">
        <v>0</v>
      </c>
      <c r="H102" s="5">
        <v>1</v>
      </c>
      <c r="I102" s="20">
        <v>11398</v>
      </c>
      <c r="J102" s="20">
        <v>3773</v>
      </c>
      <c r="K102" s="20">
        <v>910</v>
      </c>
      <c r="L102" s="20">
        <v>1844</v>
      </c>
      <c r="M102" s="20">
        <v>952</v>
      </c>
      <c r="N102" s="20">
        <v>1003</v>
      </c>
      <c r="O102" s="20">
        <v>670</v>
      </c>
      <c r="P102" s="20">
        <v>3390</v>
      </c>
      <c r="Q102" s="20">
        <v>638</v>
      </c>
      <c r="R102" s="20">
        <v>644</v>
      </c>
      <c r="S102" s="20">
        <v>8590</v>
      </c>
      <c r="T102" s="20">
        <v>16168</v>
      </c>
      <c r="U102" s="20">
        <v>11957167.479016799</v>
      </c>
      <c r="V102" s="20">
        <v>61993056.722400002</v>
      </c>
      <c r="W102" s="4">
        <v>44690</v>
      </c>
      <c r="X102" s="6">
        <v>72.3</v>
      </c>
      <c r="Y102" s="6">
        <v>6.5</v>
      </c>
      <c r="Z102" s="12">
        <v>0.70497278574962885</v>
      </c>
      <c r="AA102" s="12">
        <v>0.23336219693221177</v>
      </c>
      <c r="AB102" s="12">
        <v>5.6284017812963882E-2</v>
      </c>
      <c r="AC102" s="12">
        <v>0.21466821885913853</v>
      </c>
      <c r="AD102" s="12">
        <v>0.11082654249126891</v>
      </c>
      <c r="AE102" s="12">
        <v>0.11676367869615832</v>
      </c>
      <c r="AF102" s="12">
        <v>7.7997671711292196E-2</v>
      </c>
      <c r="AG102" s="12">
        <v>0.39464493597206052</v>
      </c>
      <c r="AH102" s="12">
        <v>7.4272409778812568E-2</v>
      </c>
      <c r="AI102" s="12">
        <v>7.4970896391152508E-2</v>
      </c>
      <c r="AJ102" s="12">
        <v>4.7268705255685724E-2</v>
      </c>
      <c r="AK102" s="12">
        <v>8.8968617761807547E-2</v>
      </c>
      <c r="AL102" s="12">
        <v>65.797418539990204</v>
      </c>
      <c r="AM102" s="12">
        <v>341.132890117594</v>
      </c>
      <c r="AN102" s="13">
        <v>44690</v>
      </c>
      <c r="AO102">
        <f t="shared" si="5"/>
        <v>0.72299999999999998</v>
      </c>
      <c r="AP102">
        <f t="shared" si="6"/>
        <v>6.5000000000000002E-2</v>
      </c>
      <c r="AQ102" s="24">
        <f t="shared" si="7"/>
        <v>4.7268705255685724E-2</v>
      </c>
      <c r="AR102" s="24" t="str">
        <f>IF(AND(F102=0,G102=0,H102=0),AVERAGEIFS($AQ$2:$AQ$1126,$AU$2:$AU$1126,AU102),"не потенциал")</f>
        <v>не потенциал</v>
      </c>
      <c r="AS102" s="4">
        <f t="shared" si="8"/>
        <v>1391.9869009332713</v>
      </c>
      <c r="AT102" s="26">
        <f t="shared" si="9"/>
        <v>0</v>
      </c>
      <c r="AU102">
        <v>14</v>
      </c>
    </row>
    <row r="103" spans="1:47" x14ac:dyDescent="0.2">
      <c r="A103">
        <v>102</v>
      </c>
      <c r="B103" s="3" t="s">
        <v>131</v>
      </c>
      <c r="C103" s="3" t="s">
        <v>133</v>
      </c>
      <c r="D103" s="3" t="s">
        <v>132</v>
      </c>
      <c r="E103" s="20">
        <v>179526</v>
      </c>
      <c r="F103" s="5">
        <v>0</v>
      </c>
      <c r="G103" s="5">
        <v>0</v>
      </c>
      <c r="H103" s="5">
        <v>0</v>
      </c>
      <c r="I103" s="20">
        <v>2092</v>
      </c>
      <c r="J103" s="20">
        <v>430</v>
      </c>
      <c r="K103" s="20">
        <v>28</v>
      </c>
      <c r="L103" s="20">
        <v>7</v>
      </c>
      <c r="M103" s="20">
        <v>144</v>
      </c>
      <c r="N103" s="20">
        <v>383</v>
      </c>
      <c r="O103" s="20">
        <v>10</v>
      </c>
      <c r="P103" s="20">
        <v>331</v>
      </c>
      <c r="Q103" s="20">
        <v>13</v>
      </c>
      <c r="R103" s="20">
        <v>12</v>
      </c>
      <c r="S103" s="20">
        <v>1306</v>
      </c>
      <c r="T103" s="20">
        <v>2577</v>
      </c>
      <c r="U103" s="20">
        <v>609897.026821148</v>
      </c>
      <c r="V103" s="20">
        <v>7333219.8377</v>
      </c>
      <c r="W103" s="4">
        <v>37030</v>
      </c>
      <c r="X103" s="6">
        <v>73.7</v>
      </c>
      <c r="Y103" s="6">
        <v>6.1</v>
      </c>
      <c r="Z103" s="12">
        <v>0.81179666278618545</v>
      </c>
      <c r="AA103" s="12">
        <v>0.16686069072564999</v>
      </c>
      <c r="AB103" s="12">
        <v>1.086534730306558E-2</v>
      </c>
      <c r="AC103" s="12">
        <v>5.3598774885145481E-3</v>
      </c>
      <c r="AD103" s="12">
        <v>0.11026033690658499</v>
      </c>
      <c r="AE103" s="12">
        <v>0.29326186830015316</v>
      </c>
      <c r="AF103" s="12">
        <v>7.656967840735069E-3</v>
      </c>
      <c r="AG103" s="12">
        <v>0.25344563552833077</v>
      </c>
      <c r="AH103" s="12">
        <v>9.954058192955589E-3</v>
      </c>
      <c r="AI103" s="12">
        <v>9.1883614088820835E-3</v>
      </c>
      <c r="AJ103" s="12">
        <v>7.2747122979401309E-3</v>
      </c>
      <c r="AK103" s="12">
        <v>1.4354466762474516E-2</v>
      </c>
      <c r="AL103" s="12">
        <v>3.3972629414187807</v>
      </c>
      <c r="AM103" s="12">
        <v>40.847675755600861</v>
      </c>
      <c r="AN103" s="13">
        <v>37030</v>
      </c>
      <c r="AO103">
        <f t="shared" si="5"/>
        <v>0.73699999999999999</v>
      </c>
      <c r="AP103">
        <f t="shared" si="6"/>
        <v>6.0999999999999999E-2</v>
      </c>
      <c r="AQ103" s="24" t="str">
        <f t="shared" si="7"/>
        <v>потенциал</v>
      </c>
      <c r="AR103" s="24">
        <f>IF(AND(F103=0,G103=0,H103=0),AVERAGEIFS($AQ$2:$AQ$1126,$AU$2:$AU$1126,AU103),"не потенциал")</f>
        <v>5.6072747445950068E-2</v>
      </c>
      <c r="AS103" s="4" t="str">
        <f t="shared" si="8"/>
        <v>потенциал</v>
      </c>
      <c r="AT103" s="26">
        <f t="shared" si="9"/>
        <v>5651243.4188651862</v>
      </c>
      <c r="AU103">
        <v>12</v>
      </c>
    </row>
    <row r="104" spans="1:47" x14ac:dyDescent="0.2">
      <c r="A104">
        <v>103</v>
      </c>
      <c r="B104" s="3" t="s">
        <v>208</v>
      </c>
      <c r="C104" s="3" t="s">
        <v>210</v>
      </c>
      <c r="D104" s="3" t="s">
        <v>409</v>
      </c>
      <c r="E104" s="20">
        <v>178773</v>
      </c>
      <c r="F104" s="5">
        <v>0</v>
      </c>
      <c r="G104" s="5">
        <v>0</v>
      </c>
      <c r="H104" s="5">
        <v>1</v>
      </c>
      <c r="I104" s="20">
        <v>13656</v>
      </c>
      <c r="J104" s="20">
        <v>575</v>
      </c>
      <c r="K104" s="20">
        <v>59</v>
      </c>
      <c r="L104" s="20">
        <v>630</v>
      </c>
      <c r="M104" s="20">
        <v>791</v>
      </c>
      <c r="N104" s="20">
        <v>2449</v>
      </c>
      <c r="O104" s="20">
        <v>422</v>
      </c>
      <c r="P104" s="20">
        <v>2157</v>
      </c>
      <c r="Q104" s="20">
        <v>65</v>
      </c>
      <c r="R104" s="20">
        <v>62</v>
      </c>
      <c r="S104" s="20">
        <v>7854</v>
      </c>
      <c r="T104" s="20">
        <v>14493</v>
      </c>
      <c r="U104" s="20">
        <v>2669632.72947064</v>
      </c>
      <c r="V104" s="20">
        <v>25464189.550000001</v>
      </c>
      <c r="W104" s="4">
        <v>26062</v>
      </c>
      <c r="X104" s="6">
        <v>70.400000000000006</v>
      </c>
      <c r="Y104" s="6">
        <v>3</v>
      </c>
      <c r="Z104" s="12">
        <v>0.94224798178430968</v>
      </c>
      <c r="AA104" s="12">
        <v>3.9674325536465882E-2</v>
      </c>
      <c r="AB104" s="12">
        <v>4.0709307941764993E-3</v>
      </c>
      <c r="AC104" s="12">
        <v>8.0213903743315509E-2</v>
      </c>
      <c r="AD104" s="12">
        <v>0.10071301247771836</v>
      </c>
      <c r="AE104" s="12">
        <v>0.31181563534504714</v>
      </c>
      <c r="AF104" s="12">
        <v>5.3730583142347847E-2</v>
      </c>
      <c r="AG104" s="12">
        <v>0.27463712757830405</v>
      </c>
      <c r="AH104" s="12">
        <v>8.2760376878023931E-3</v>
      </c>
      <c r="AI104" s="12">
        <v>7.89406671759613E-3</v>
      </c>
      <c r="AJ104" s="12">
        <v>4.3932808645600847E-2</v>
      </c>
      <c r="AK104" s="12">
        <v>8.1069288986591936E-2</v>
      </c>
      <c r="AL104" s="12">
        <v>14.933086816636964</v>
      </c>
      <c r="AM104" s="12">
        <v>142.43867670173907</v>
      </c>
      <c r="AN104" s="13">
        <v>26062</v>
      </c>
      <c r="AO104">
        <f t="shared" si="5"/>
        <v>0.70400000000000007</v>
      </c>
      <c r="AP104">
        <f t="shared" si="6"/>
        <v>0.03</v>
      </c>
      <c r="AQ104" s="24">
        <f t="shared" si="7"/>
        <v>4.3932808645600847E-2</v>
      </c>
      <c r="AR104" s="24" t="str">
        <f>IF(AND(F104=0,G104=0,H104=0),AVERAGEIFS($AQ$2:$AQ$1126,$AU$2:$AU$1126,AU104),"не потенциал")</f>
        <v>не потенциал</v>
      </c>
      <c r="AS104" s="4">
        <f t="shared" si="8"/>
        <v>339.90740125676598</v>
      </c>
      <c r="AT104" s="26">
        <f t="shared" si="9"/>
        <v>0</v>
      </c>
      <c r="AU104">
        <v>5</v>
      </c>
    </row>
    <row r="105" spans="1:47" x14ac:dyDescent="0.2">
      <c r="A105">
        <v>104</v>
      </c>
      <c r="B105" s="3" t="s">
        <v>78</v>
      </c>
      <c r="C105" s="3" t="s">
        <v>80</v>
      </c>
      <c r="D105" s="3" t="s">
        <v>84</v>
      </c>
      <c r="E105" s="20">
        <v>175301</v>
      </c>
      <c r="F105" s="5">
        <v>0</v>
      </c>
      <c r="G105" s="5">
        <v>0</v>
      </c>
      <c r="H105" s="5">
        <v>0</v>
      </c>
      <c r="I105" s="20">
        <v>3588</v>
      </c>
      <c r="J105" s="20">
        <v>817</v>
      </c>
      <c r="K105" s="20">
        <v>26</v>
      </c>
      <c r="L105" s="20">
        <v>51</v>
      </c>
      <c r="M105" s="20">
        <v>517</v>
      </c>
      <c r="N105" s="20">
        <v>729</v>
      </c>
      <c r="O105" s="20">
        <v>40</v>
      </c>
      <c r="P105" s="20">
        <v>272</v>
      </c>
      <c r="Q105" s="20">
        <v>17</v>
      </c>
      <c r="R105" s="20">
        <v>18</v>
      </c>
      <c r="S105" s="20">
        <v>2184</v>
      </c>
      <c r="T105" s="20">
        <v>4512</v>
      </c>
      <c r="U105" s="20">
        <v>1002694.58308812</v>
      </c>
      <c r="V105" s="20">
        <v>4141869.4550000001</v>
      </c>
      <c r="W105" s="4">
        <v>24806</v>
      </c>
      <c r="X105" s="6">
        <v>69.599999999999994</v>
      </c>
      <c r="Y105" s="6">
        <v>5</v>
      </c>
      <c r="Z105" s="12">
        <v>0.79521276595744683</v>
      </c>
      <c r="AA105" s="12">
        <v>0.181072695035461</v>
      </c>
      <c r="AB105" s="12">
        <v>5.7624113475177301E-3</v>
      </c>
      <c r="AC105" s="12">
        <v>2.3351648351648352E-2</v>
      </c>
      <c r="AD105" s="12">
        <v>0.23672161172161171</v>
      </c>
      <c r="AE105" s="12">
        <v>0.33379120879120877</v>
      </c>
      <c r="AF105" s="12">
        <v>1.8315018315018316E-2</v>
      </c>
      <c r="AG105" s="12">
        <v>0.12454212454212454</v>
      </c>
      <c r="AH105" s="12">
        <v>7.783882783882784E-3</v>
      </c>
      <c r="AI105" s="12">
        <v>8.241758241758242E-3</v>
      </c>
      <c r="AJ105" s="12">
        <v>1.2458571257437209E-2</v>
      </c>
      <c r="AK105" s="12">
        <v>2.5738586773606541E-2</v>
      </c>
      <c r="AL105" s="12">
        <v>5.7198451981912255</v>
      </c>
      <c r="AM105" s="12">
        <v>23.627186696025692</v>
      </c>
      <c r="AN105" s="13">
        <v>24806</v>
      </c>
      <c r="AO105">
        <f t="shared" si="5"/>
        <v>0.69599999999999995</v>
      </c>
      <c r="AP105">
        <f t="shared" si="6"/>
        <v>0.05</v>
      </c>
      <c r="AQ105" s="24" t="str">
        <f t="shared" si="7"/>
        <v>потенциал</v>
      </c>
      <c r="AR105" s="24">
        <f>IF(AND(F105=0,G105=0,H105=0),AVERAGEIFS($AQ$2:$AQ$1126,$AU$2:$AU$1126,AU105),"не потенциал")</f>
        <v>3.8691512280848654E-2</v>
      </c>
      <c r="AS105" s="4" t="str">
        <f t="shared" si="8"/>
        <v>потенциал</v>
      </c>
      <c r="AT105" s="26">
        <f t="shared" si="9"/>
        <v>2923524.2879517283</v>
      </c>
      <c r="AU105">
        <v>5</v>
      </c>
    </row>
    <row r="106" spans="1:47" x14ac:dyDescent="0.2">
      <c r="A106">
        <v>105</v>
      </c>
      <c r="B106" s="3" t="s">
        <v>243</v>
      </c>
      <c r="C106" s="3" t="s">
        <v>245</v>
      </c>
      <c r="D106" s="3" t="s">
        <v>724</v>
      </c>
      <c r="E106" s="20">
        <v>174985</v>
      </c>
      <c r="F106" s="5">
        <v>0</v>
      </c>
      <c r="G106" s="5">
        <v>0</v>
      </c>
      <c r="H106" s="5">
        <v>1</v>
      </c>
      <c r="I106" s="20">
        <v>11005</v>
      </c>
      <c r="J106" s="20">
        <v>463</v>
      </c>
      <c r="K106" s="20">
        <v>64</v>
      </c>
      <c r="L106" s="20">
        <v>531</v>
      </c>
      <c r="M106" s="20">
        <v>546</v>
      </c>
      <c r="N106" s="20">
        <v>1120</v>
      </c>
      <c r="O106" s="20">
        <v>246</v>
      </c>
      <c r="P106" s="20">
        <v>2890</v>
      </c>
      <c r="Q106" s="20">
        <v>44</v>
      </c>
      <c r="R106" s="20">
        <v>59</v>
      </c>
      <c r="S106" s="20">
        <v>7172</v>
      </c>
      <c r="T106" s="20">
        <v>11625</v>
      </c>
      <c r="U106" s="20">
        <v>2139911.1182218799</v>
      </c>
      <c r="V106" s="20">
        <v>49528008.939999998</v>
      </c>
      <c r="W106" s="4">
        <v>23157</v>
      </c>
      <c r="X106" s="6">
        <v>70.400000000000006</v>
      </c>
      <c r="Y106" s="6">
        <v>6.2</v>
      </c>
      <c r="Z106" s="12">
        <v>0.94666666666666666</v>
      </c>
      <c r="AA106" s="12">
        <v>3.9827956989247314E-2</v>
      </c>
      <c r="AB106" s="12">
        <v>5.5053763440860212E-3</v>
      </c>
      <c r="AC106" s="12">
        <v>7.4037925264919133E-2</v>
      </c>
      <c r="AD106" s="12">
        <v>7.612939208031233E-2</v>
      </c>
      <c r="AE106" s="12">
        <v>0.1561628555493586</v>
      </c>
      <c r="AF106" s="12">
        <v>3.4300055772448414E-2</v>
      </c>
      <c r="AG106" s="12">
        <v>0.40295593976575572</v>
      </c>
      <c r="AH106" s="12">
        <v>6.1349693251533744E-3</v>
      </c>
      <c r="AI106" s="12">
        <v>8.2264361405465693E-3</v>
      </c>
      <c r="AJ106" s="12">
        <v>4.0986370260308026E-2</v>
      </c>
      <c r="AK106" s="12">
        <v>6.6434265794210925E-2</v>
      </c>
      <c r="AL106" s="12">
        <v>12.229111742274366</v>
      </c>
      <c r="AM106" s="12">
        <v>283.04145463896901</v>
      </c>
      <c r="AN106" s="13">
        <v>23157</v>
      </c>
      <c r="AO106">
        <f t="shared" si="5"/>
        <v>0.70400000000000007</v>
      </c>
      <c r="AP106">
        <f t="shared" si="6"/>
        <v>6.2E-2</v>
      </c>
      <c r="AQ106" s="24">
        <f t="shared" si="7"/>
        <v>4.0986370260308026E-2</v>
      </c>
      <c r="AR106" s="24" t="str">
        <f>IF(AND(F106=0,G106=0,H106=0),AVERAGEIFS($AQ$2:$AQ$1126,$AU$2:$AU$1126,AU106),"не потенциал")</f>
        <v>не потенциал</v>
      </c>
      <c r="AS106" s="4">
        <f t="shared" si="8"/>
        <v>298.37020611013384</v>
      </c>
      <c r="AT106" s="26">
        <f t="shared" si="9"/>
        <v>0</v>
      </c>
      <c r="AU106">
        <v>1</v>
      </c>
    </row>
    <row r="107" spans="1:47" x14ac:dyDescent="0.2">
      <c r="A107">
        <v>106</v>
      </c>
      <c r="B107" s="3" t="s">
        <v>218</v>
      </c>
      <c r="C107" s="3" t="s">
        <v>220</v>
      </c>
      <c r="D107" s="3" t="s">
        <v>424</v>
      </c>
      <c r="E107" s="20">
        <v>174710</v>
      </c>
      <c r="F107" s="5">
        <v>0</v>
      </c>
      <c r="G107" s="5">
        <v>0</v>
      </c>
      <c r="H107" s="5">
        <v>1</v>
      </c>
      <c r="I107" s="20">
        <v>27299</v>
      </c>
      <c r="J107" s="20">
        <v>3021</v>
      </c>
      <c r="K107" s="20">
        <v>323</v>
      </c>
      <c r="L107" s="20">
        <v>3589</v>
      </c>
      <c r="M107" s="20">
        <v>817</v>
      </c>
      <c r="N107" s="20">
        <v>862</v>
      </c>
      <c r="O107" s="20">
        <v>2520</v>
      </c>
      <c r="P107" s="20">
        <v>6408</v>
      </c>
      <c r="Q107" s="20">
        <v>984</v>
      </c>
      <c r="R107" s="20">
        <v>992</v>
      </c>
      <c r="S107" s="20">
        <v>14377</v>
      </c>
      <c r="T107" s="20">
        <v>30865</v>
      </c>
      <c r="U107" s="20">
        <v>6578442.88067587</v>
      </c>
      <c r="V107" s="20">
        <v>105793499.715</v>
      </c>
      <c r="W107" s="4">
        <v>32157</v>
      </c>
      <c r="X107" s="6">
        <v>69.400000000000006</v>
      </c>
      <c r="Y107" s="6">
        <v>6.1</v>
      </c>
      <c r="Z107" s="12">
        <v>0.88446460392029802</v>
      </c>
      <c r="AA107" s="12">
        <v>9.787785517576543E-2</v>
      </c>
      <c r="AB107" s="12">
        <v>1.0464927911874292E-2</v>
      </c>
      <c r="AC107" s="12">
        <v>0.24963483341448145</v>
      </c>
      <c r="AD107" s="12">
        <v>5.6826876260694166E-2</v>
      </c>
      <c r="AE107" s="12">
        <v>5.9956875565138762E-2</v>
      </c>
      <c r="AF107" s="12">
        <v>0.17527996104889754</v>
      </c>
      <c r="AG107" s="12">
        <v>0.44571190095291091</v>
      </c>
      <c r="AH107" s="12">
        <v>6.8442651457188572E-2</v>
      </c>
      <c r="AI107" s="12">
        <v>6.899909577797872E-2</v>
      </c>
      <c r="AJ107" s="12">
        <v>8.2290653082250587E-2</v>
      </c>
      <c r="AK107" s="12">
        <v>0.17666418636597792</v>
      </c>
      <c r="AL107" s="12">
        <v>37.65349940287259</v>
      </c>
      <c r="AM107" s="12">
        <v>605.53774663728461</v>
      </c>
      <c r="AN107" s="13">
        <v>32157</v>
      </c>
      <c r="AO107">
        <f t="shared" si="5"/>
        <v>0.69400000000000006</v>
      </c>
      <c r="AP107">
        <f t="shared" si="6"/>
        <v>6.0999999999999999E-2</v>
      </c>
      <c r="AQ107" s="24">
        <f t="shared" si="7"/>
        <v>8.2290653082250587E-2</v>
      </c>
      <c r="AR107" s="24" t="str">
        <f>IF(AND(F107=0,G107=0,H107=0),AVERAGEIFS($AQ$2:$AQ$1126,$AU$2:$AU$1126,AU107),"не потенциал")</f>
        <v>не потенциал</v>
      </c>
      <c r="AS107" s="4">
        <f t="shared" si="8"/>
        <v>457.56714757431104</v>
      </c>
      <c r="AT107" s="26">
        <f t="shared" si="9"/>
        <v>0</v>
      </c>
      <c r="AU107">
        <v>12</v>
      </c>
    </row>
    <row r="108" spans="1:47" x14ac:dyDescent="0.2">
      <c r="A108">
        <v>107</v>
      </c>
      <c r="B108" s="3" t="s">
        <v>157</v>
      </c>
      <c r="C108" s="3" t="s">
        <v>159</v>
      </c>
      <c r="D108" s="3" t="s">
        <v>946</v>
      </c>
      <c r="E108" s="20">
        <v>173341</v>
      </c>
      <c r="F108" s="5">
        <v>0</v>
      </c>
      <c r="G108" s="5">
        <v>0</v>
      </c>
      <c r="H108" s="5">
        <v>1</v>
      </c>
      <c r="I108" s="20">
        <v>19598</v>
      </c>
      <c r="J108" s="20">
        <v>3605</v>
      </c>
      <c r="K108" s="20">
        <v>621</v>
      </c>
      <c r="L108" s="20">
        <v>2934</v>
      </c>
      <c r="M108" s="20">
        <v>1063</v>
      </c>
      <c r="N108" s="20">
        <v>1276</v>
      </c>
      <c r="O108" s="20">
        <v>981</v>
      </c>
      <c r="P108" s="20">
        <v>6169</v>
      </c>
      <c r="Q108" s="20">
        <v>1131</v>
      </c>
      <c r="R108" s="20">
        <v>1224</v>
      </c>
      <c r="S108" s="20">
        <v>12743</v>
      </c>
      <c r="T108" s="20">
        <v>23983</v>
      </c>
      <c r="U108" s="20">
        <v>12175312.395602699</v>
      </c>
      <c r="V108" s="20">
        <v>145229262.50565001</v>
      </c>
      <c r="W108" s="4">
        <v>34948</v>
      </c>
      <c r="X108" s="6">
        <v>71</v>
      </c>
      <c r="Y108" s="6">
        <v>2.7</v>
      </c>
      <c r="Z108" s="12">
        <v>0.81716215652754032</v>
      </c>
      <c r="AA108" s="12">
        <v>0.15031480632114413</v>
      </c>
      <c r="AB108" s="12">
        <v>2.5893341116624276E-2</v>
      </c>
      <c r="AC108" s="12">
        <v>0.23024405555991526</v>
      </c>
      <c r="AD108" s="12">
        <v>8.3418347327944758E-2</v>
      </c>
      <c r="AE108" s="12">
        <v>0.10013340657615946</v>
      </c>
      <c r="AF108" s="12">
        <v>7.6983441889664911E-2</v>
      </c>
      <c r="AG108" s="12">
        <v>0.48410892254571136</v>
      </c>
      <c r="AH108" s="12">
        <v>8.8754610374323153E-2</v>
      </c>
      <c r="AI108" s="12">
        <v>9.6052734834811263E-2</v>
      </c>
      <c r="AJ108" s="12">
        <v>7.3514056109056716E-2</v>
      </c>
      <c r="AK108" s="12">
        <v>0.13835734188680116</v>
      </c>
      <c r="AL108" s="12">
        <v>70.239080169161937</v>
      </c>
      <c r="AM108" s="12">
        <v>837.82407223709345</v>
      </c>
      <c r="AN108" s="13">
        <v>34948</v>
      </c>
      <c r="AO108">
        <f t="shared" si="5"/>
        <v>0.71</v>
      </c>
      <c r="AP108">
        <f t="shared" si="6"/>
        <v>2.7000000000000003E-2</v>
      </c>
      <c r="AQ108" s="24">
        <f t="shared" si="7"/>
        <v>7.3514056109056716E-2</v>
      </c>
      <c r="AR108" s="24" t="str">
        <f>IF(AND(F108=0,G108=0,H108=0),AVERAGEIFS($AQ$2:$AQ$1126,$AU$2:$AU$1126,AU108),"не потенциал")</f>
        <v>не потенциал</v>
      </c>
      <c r="AS108" s="4">
        <f t="shared" si="8"/>
        <v>955.45102374658234</v>
      </c>
      <c r="AT108" s="26">
        <f t="shared" si="9"/>
        <v>0</v>
      </c>
      <c r="AU108">
        <v>3</v>
      </c>
    </row>
    <row r="109" spans="1:47" x14ac:dyDescent="0.2">
      <c r="A109">
        <v>108</v>
      </c>
      <c r="B109" s="3" t="s">
        <v>157</v>
      </c>
      <c r="C109" s="3" t="s">
        <v>159</v>
      </c>
      <c r="D109" s="3" t="s">
        <v>1230</v>
      </c>
      <c r="E109" s="20">
        <v>171978</v>
      </c>
      <c r="F109" s="5">
        <v>0</v>
      </c>
      <c r="G109" s="5">
        <v>0</v>
      </c>
      <c r="H109" s="5">
        <v>0</v>
      </c>
      <c r="I109" s="20">
        <v>19399</v>
      </c>
      <c r="J109" s="20">
        <v>2890</v>
      </c>
      <c r="K109" s="20">
        <v>435</v>
      </c>
      <c r="L109" s="20">
        <v>2359</v>
      </c>
      <c r="M109" s="20">
        <v>1225</v>
      </c>
      <c r="N109" s="20">
        <v>1668</v>
      </c>
      <c r="O109" s="20">
        <v>868</v>
      </c>
      <c r="P109" s="20">
        <v>5461</v>
      </c>
      <c r="Q109" s="20">
        <v>807</v>
      </c>
      <c r="R109" s="20">
        <v>1068</v>
      </c>
      <c r="S109" s="20">
        <v>12162</v>
      </c>
      <c r="T109" s="20">
        <v>22862</v>
      </c>
      <c r="U109" s="20">
        <v>15069196.6799393</v>
      </c>
      <c r="V109" s="20">
        <v>131054782.8691</v>
      </c>
      <c r="W109" s="4">
        <v>34948</v>
      </c>
      <c r="X109" s="6">
        <v>71</v>
      </c>
      <c r="Y109" s="6">
        <v>2.7</v>
      </c>
      <c r="Z109" s="12">
        <v>0.84852593823812439</v>
      </c>
      <c r="AA109" s="12">
        <v>0.12641063773948036</v>
      </c>
      <c r="AB109" s="12">
        <v>1.9027206718572304E-2</v>
      </c>
      <c r="AC109" s="12">
        <v>0.19396480841966782</v>
      </c>
      <c r="AD109" s="12">
        <v>0.1007235652030916</v>
      </c>
      <c r="AE109" s="12">
        <v>0.13714849531327084</v>
      </c>
      <c r="AF109" s="12">
        <v>7.1369840486762051E-2</v>
      </c>
      <c r="AG109" s="12">
        <v>0.4490215425094557</v>
      </c>
      <c r="AH109" s="12">
        <v>6.6354218056240755E-2</v>
      </c>
      <c r="AI109" s="12">
        <v>8.7814504193389251E-2</v>
      </c>
      <c r="AJ109" s="12">
        <v>7.0718347695635494E-2</v>
      </c>
      <c r="AK109" s="12">
        <v>0.1329356080428892</v>
      </c>
      <c r="AL109" s="12">
        <v>87.622816173808857</v>
      </c>
      <c r="AM109" s="12">
        <v>762.04388275884128</v>
      </c>
      <c r="AN109" s="13">
        <v>34948</v>
      </c>
      <c r="AO109">
        <f t="shared" si="5"/>
        <v>0.71</v>
      </c>
      <c r="AP109">
        <f t="shared" si="6"/>
        <v>2.7000000000000003E-2</v>
      </c>
      <c r="AQ109" s="24" t="str">
        <f t="shared" si="7"/>
        <v>потенциал</v>
      </c>
      <c r="AR109" s="24">
        <f>IF(AND(F109=0,G109=0,H109=0),AVERAGEIFS($AQ$2:$AQ$1126,$AU$2:$AU$1126,AU109),"не потенциал")</f>
        <v>7.2420036803003074E-2</v>
      </c>
      <c r="AS109" s="4" t="str">
        <f t="shared" si="8"/>
        <v>потенциал</v>
      </c>
      <c r="AT109" s="26">
        <f t="shared" si="9"/>
        <v>5887312.6388316602</v>
      </c>
      <c r="AU109">
        <v>3</v>
      </c>
    </row>
    <row r="110" spans="1:47" x14ac:dyDescent="0.2">
      <c r="A110">
        <v>109</v>
      </c>
      <c r="B110" s="3" t="s">
        <v>404</v>
      </c>
      <c r="C110" s="3" t="s">
        <v>406</v>
      </c>
      <c r="D110" s="3" t="s">
        <v>1251</v>
      </c>
      <c r="E110" s="20">
        <v>170621</v>
      </c>
      <c r="F110" s="5">
        <v>0</v>
      </c>
      <c r="G110" s="5">
        <v>0</v>
      </c>
      <c r="H110" s="5">
        <v>0</v>
      </c>
      <c r="I110" s="20">
        <v>10334</v>
      </c>
      <c r="J110" s="20">
        <v>297</v>
      </c>
      <c r="K110" s="20">
        <v>29</v>
      </c>
      <c r="L110" s="20">
        <v>88</v>
      </c>
      <c r="M110" s="20">
        <v>559</v>
      </c>
      <c r="N110" s="20">
        <v>872</v>
      </c>
      <c r="O110" s="20">
        <v>84</v>
      </c>
      <c r="P110" s="20">
        <v>452</v>
      </c>
      <c r="Q110" s="20">
        <v>46</v>
      </c>
      <c r="R110" s="20">
        <v>14</v>
      </c>
      <c r="S110" s="20">
        <v>5090</v>
      </c>
      <c r="T110" s="20">
        <v>10756</v>
      </c>
      <c r="U110" s="20">
        <v>1076374.8516392601</v>
      </c>
      <c r="V110" s="20">
        <v>8415105.0549999997</v>
      </c>
      <c r="W110" s="4">
        <v>23355</v>
      </c>
      <c r="X110" s="6">
        <v>65.599999999999994</v>
      </c>
      <c r="Y110" s="6">
        <v>5.9</v>
      </c>
      <c r="Z110" s="12">
        <v>0.96076608404611374</v>
      </c>
      <c r="AA110" s="12">
        <v>2.7612495351431759E-2</v>
      </c>
      <c r="AB110" s="12">
        <v>2.6961695797694308E-3</v>
      </c>
      <c r="AC110" s="12">
        <v>1.7288801571709235E-2</v>
      </c>
      <c r="AD110" s="12">
        <v>0.10982318271119842</v>
      </c>
      <c r="AE110" s="12">
        <v>0.1713163064833006</v>
      </c>
      <c r="AF110" s="12">
        <v>1.6502946954813358E-2</v>
      </c>
      <c r="AG110" s="12">
        <v>8.8801571709233793E-2</v>
      </c>
      <c r="AH110" s="12">
        <v>9.0373280943025543E-3</v>
      </c>
      <c r="AI110" s="12">
        <v>2.7504911591355601E-3</v>
      </c>
      <c r="AJ110" s="12">
        <v>2.9832201194460235E-2</v>
      </c>
      <c r="AK110" s="12">
        <v>6.3040305706800456E-2</v>
      </c>
      <c r="AL110" s="12">
        <v>6.3085719321728275</v>
      </c>
      <c r="AM110" s="12">
        <v>49.320453256047024</v>
      </c>
      <c r="AN110" s="13">
        <v>23355</v>
      </c>
      <c r="AO110">
        <f t="shared" si="5"/>
        <v>0.65599999999999992</v>
      </c>
      <c r="AP110">
        <f t="shared" si="6"/>
        <v>5.9000000000000004E-2</v>
      </c>
      <c r="AQ110" s="24" t="str">
        <f t="shared" si="7"/>
        <v>потенциал</v>
      </c>
      <c r="AR110" s="24">
        <f>IF(AND(F110=0,G110=0,H110=0),AVERAGEIFS($AQ$2:$AQ$1126,$AU$2:$AU$1126,AU110),"не потенциал")</f>
        <v>4.8991176808558419E-2</v>
      </c>
      <c r="AS110" s="4" t="str">
        <f t="shared" si="8"/>
        <v>потенциал</v>
      </c>
      <c r="AT110" s="26">
        <f t="shared" si="9"/>
        <v>3223196.7711344804</v>
      </c>
      <c r="AU110">
        <v>1</v>
      </c>
    </row>
    <row r="111" spans="1:47" x14ac:dyDescent="0.2">
      <c r="A111">
        <v>110</v>
      </c>
      <c r="B111" s="3" t="s">
        <v>404</v>
      </c>
      <c r="C111" s="3" t="s">
        <v>406</v>
      </c>
      <c r="D111" s="3" t="s">
        <v>702</v>
      </c>
      <c r="E111" s="20">
        <v>169039</v>
      </c>
      <c r="F111" s="5">
        <v>0</v>
      </c>
      <c r="G111" s="5">
        <v>0</v>
      </c>
      <c r="H111" s="5">
        <v>0</v>
      </c>
      <c r="I111" s="20">
        <v>16082</v>
      </c>
      <c r="J111" s="20">
        <v>1386</v>
      </c>
      <c r="K111" s="20">
        <v>140</v>
      </c>
      <c r="L111" s="20">
        <v>1265</v>
      </c>
      <c r="M111" s="20">
        <v>916</v>
      </c>
      <c r="N111" s="20">
        <v>897</v>
      </c>
      <c r="O111" s="20">
        <v>765</v>
      </c>
      <c r="P111" s="20">
        <v>2843</v>
      </c>
      <c r="Q111" s="20">
        <v>157</v>
      </c>
      <c r="R111" s="20">
        <v>187</v>
      </c>
      <c r="S111" s="20">
        <v>8708</v>
      </c>
      <c r="T111" s="20">
        <v>17673</v>
      </c>
      <c r="U111" s="20">
        <v>4168658.2717924099</v>
      </c>
      <c r="V111" s="20">
        <v>49530751.240000002</v>
      </c>
      <c r="W111" s="4">
        <v>23355</v>
      </c>
      <c r="X111" s="6">
        <v>65.599999999999994</v>
      </c>
      <c r="Y111" s="6">
        <v>5.9</v>
      </c>
      <c r="Z111" s="12">
        <v>0.90997566909975669</v>
      </c>
      <c r="AA111" s="12">
        <v>7.842471566796809E-2</v>
      </c>
      <c r="AB111" s="12">
        <v>7.9216884513099075E-3</v>
      </c>
      <c r="AC111" s="12">
        <v>0.14526871841984382</v>
      </c>
      <c r="AD111" s="12">
        <v>0.10519062930638494</v>
      </c>
      <c r="AE111" s="12">
        <v>0.10300872760679834</v>
      </c>
      <c r="AF111" s="12">
        <v>8.7850252641249432E-2</v>
      </c>
      <c r="AG111" s="12">
        <v>0.32648139641708773</v>
      </c>
      <c r="AH111" s="12">
        <v>1.8029398254478642E-2</v>
      </c>
      <c r="AI111" s="12">
        <v>2.1474506201194305E-2</v>
      </c>
      <c r="AJ111" s="12">
        <v>5.1514739202195944E-2</v>
      </c>
      <c r="AK111" s="12">
        <v>0.10454983761143878</v>
      </c>
      <c r="AL111" s="12">
        <v>24.660926009929128</v>
      </c>
      <c r="AM111" s="12">
        <v>293.01374972639451</v>
      </c>
      <c r="AN111" s="13">
        <v>23355</v>
      </c>
      <c r="AO111">
        <f t="shared" si="5"/>
        <v>0.65599999999999992</v>
      </c>
      <c r="AP111">
        <f t="shared" si="6"/>
        <v>5.9000000000000004E-2</v>
      </c>
      <c r="AQ111" s="24" t="str">
        <f t="shared" si="7"/>
        <v>потенциал</v>
      </c>
      <c r="AR111" s="24">
        <f>IF(AND(F111=0,G111=0,H111=0),AVERAGEIFS($AQ$2:$AQ$1126,$AU$2:$AU$1126,AU111),"не потенциал")</f>
        <v>4.8991176808558419E-2</v>
      </c>
      <c r="AS111" s="4" t="str">
        <f t="shared" si="8"/>
        <v>потенциал</v>
      </c>
      <c r="AT111" s="26">
        <f t="shared" si="9"/>
        <v>3193311.2512281691</v>
      </c>
      <c r="AU111">
        <v>1</v>
      </c>
    </row>
    <row r="112" spans="1:47" x14ac:dyDescent="0.2">
      <c r="A112">
        <v>111</v>
      </c>
      <c r="B112" s="3" t="s">
        <v>60</v>
      </c>
      <c r="C112" s="3" t="s">
        <v>62</v>
      </c>
      <c r="D112" s="3" t="s">
        <v>1028</v>
      </c>
      <c r="E112" s="20">
        <v>165183</v>
      </c>
      <c r="F112" s="5">
        <v>0</v>
      </c>
      <c r="G112" s="5">
        <v>0</v>
      </c>
      <c r="H112" s="5">
        <v>1</v>
      </c>
      <c r="I112" s="20">
        <v>11623</v>
      </c>
      <c r="J112" s="20">
        <v>923</v>
      </c>
      <c r="K112" s="20">
        <v>116</v>
      </c>
      <c r="L112" s="20">
        <v>983</v>
      </c>
      <c r="M112" s="20">
        <v>937</v>
      </c>
      <c r="N112" s="20">
        <v>1733</v>
      </c>
      <c r="O112" s="20">
        <v>509</v>
      </c>
      <c r="P112" s="20">
        <v>1126</v>
      </c>
      <c r="Q112" s="20">
        <v>67</v>
      </c>
      <c r="R112" s="20">
        <v>133</v>
      </c>
      <c r="S112" s="20">
        <v>6829</v>
      </c>
      <c r="T112" s="20">
        <v>12791</v>
      </c>
      <c r="U112" s="20">
        <v>3579670.13207553</v>
      </c>
      <c r="V112" s="20">
        <v>15721538.02</v>
      </c>
      <c r="W112" s="4">
        <v>18385</v>
      </c>
      <c r="X112" s="6">
        <v>64.400000000000006</v>
      </c>
      <c r="Y112" s="6">
        <v>6.2</v>
      </c>
      <c r="Z112" s="12">
        <v>0.90868579469939803</v>
      </c>
      <c r="AA112" s="12">
        <v>7.2160112579157221E-2</v>
      </c>
      <c r="AB112" s="12">
        <v>9.0688765538269097E-3</v>
      </c>
      <c r="AC112" s="12">
        <v>0.14394494069409869</v>
      </c>
      <c r="AD112" s="12">
        <v>0.13720896178064138</v>
      </c>
      <c r="AE112" s="12">
        <v>0.25377068384829404</v>
      </c>
      <c r="AF112" s="12">
        <v>7.4535071020647242E-2</v>
      </c>
      <c r="AG112" s="12">
        <v>0.16488504905549861</v>
      </c>
      <c r="AH112" s="12">
        <v>9.8110997217747842E-3</v>
      </c>
      <c r="AI112" s="12">
        <v>1.9475765119343975E-2</v>
      </c>
      <c r="AJ112" s="12">
        <v>4.1342026721878158E-2</v>
      </c>
      <c r="AK112" s="12">
        <v>7.7435329301441438E-2</v>
      </c>
      <c r="AL112" s="12">
        <v>21.670935459917363</v>
      </c>
      <c r="AM112" s="12">
        <v>95.176489227099637</v>
      </c>
      <c r="AN112" s="13">
        <v>18385</v>
      </c>
      <c r="AO112">
        <f t="shared" si="5"/>
        <v>0.64400000000000002</v>
      </c>
      <c r="AP112">
        <f t="shared" si="6"/>
        <v>6.2E-2</v>
      </c>
      <c r="AQ112" s="24">
        <f t="shared" si="7"/>
        <v>4.1342026721878158E-2</v>
      </c>
      <c r="AR112" s="24" t="str">
        <f>IF(AND(F112=0,G112=0,H112=0),AVERAGEIFS($AQ$2:$AQ$1126,$AU$2:$AU$1126,AU112),"не потенциал")</f>
        <v>не потенциал</v>
      </c>
      <c r="AS112" s="4">
        <f t="shared" si="8"/>
        <v>524.18657666942886</v>
      </c>
      <c r="AT112" s="26">
        <f t="shared" si="9"/>
        <v>0</v>
      </c>
      <c r="AU112">
        <v>1</v>
      </c>
    </row>
    <row r="113" spans="1:47" x14ac:dyDescent="0.2">
      <c r="A113">
        <v>112</v>
      </c>
      <c r="B113" s="3" t="s">
        <v>86</v>
      </c>
      <c r="C113" s="3" t="s">
        <v>88</v>
      </c>
      <c r="D113" s="3" t="s">
        <v>468</v>
      </c>
      <c r="E113" s="20">
        <v>159695</v>
      </c>
      <c r="F113" s="5">
        <v>0</v>
      </c>
      <c r="G113" s="5">
        <v>0</v>
      </c>
      <c r="H113" s="5">
        <v>1</v>
      </c>
      <c r="I113" s="20">
        <v>9865</v>
      </c>
      <c r="J113" s="20">
        <v>1659</v>
      </c>
      <c r="K113" s="20">
        <v>360</v>
      </c>
      <c r="L113" s="20">
        <v>1133</v>
      </c>
      <c r="M113" s="20">
        <v>637</v>
      </c>
      <c r="N113" s="20">
        <v>1071</v>
      </c>
      <c r="O113" s="20">
        <v>576</v>
      </c>
      <c r="P113" s="20">
        <v>1959</v>
      </c>
      <c r="Q113" s="20">
        <v>225</v>
      </c>
      <c r="R113" s="20">
        <v>245</v>
      </c>
      <c r="S113" s="20">
        <v>6231</v>
      </c>
      <c r="T113" s="20">
        <v>11978</v>
      </c>
      <c r="U113" s="20">
        <v>5213341.4222482098</v>
      </c>
      <c r="V113" s="20">
        <v>26946982.973000001</v>
      </c>
      <c r="W113" s="4">
        <v>28340</v>
      </c>
      <c r="X113" s="6">
        <v>69</v>
      </c>
      <c r="Y113" s="6">
        <v>6.9</v>
      </c>
      <c r="Z113" s="12">
        <v>0.82359325429954922</v>
      </c>
      <c r="AA113" s="12">
        <v>0.13850392386041074</v>
      </c>
      <c r="AB113" s="12">
        <v>3.0055101018533981E-2</v>
      </c>
      <c r="AC113" s="12">
        <v>0.18183277162574227</v>
      </c>
      <c r="AD113" s="12">
        <v>0.10223078157599101</v>
      </c>
      <c r="AE113" s="12">
        <v>0.17188252286952335</v>
      </c>
      <c r="AF113" s="12">
        <v>9.244102070293693E-2</v>
      </c>
      <c r="AG113" s="12">
        <v>0.31439576311988443</v>
      </c>
      <c r="AH113" s="12">
        <v>3.6109773712084736E-2</v>
      </c>
      <c r="AI113" s="12">
        <v>3.9319531375381161E-2</v>
      </c>
      <c r="AJ113" s="12">
        <v>3.9018128307085384E-2</v>
      </c>
      <c r="AK113" s="12">
        <v>7.5005479194714925E-2</v>
      </c>
      <c r="AL113" s="12">
        <v>32.645614591867059</v>
      </c>
      <c r="AM113" s="12">
        <v>168.74030478725069</v>
      </c>
      <c r="AN113" s="13">
        <v>28340</v>
      </c>
      <c r="AO113">
        <f t="shared" si="5"/>
        <v>0.69</v>
      </c>
      <c r="AP113">
        <f t="shared" si="6"/>
        <v>6.9000000000000006E-2</v>
      </c>
      <c r="AQ113" s="24">
        <f t="shared" si="7"/>
        <v>3.9018128307085384E-2</v>
      </c>
      <c r="AR113" s="24" t="str">
        <f>IF(AND(F113=0,G113=0,H113=0),AVERAGEIFS($AQ$2:$AQ$1126,$AU$2:$AU$1126,AU113),"не потенциал")</f>
        <v>не потенциал</v>
      </c>
      <c r="AS113" s="4">
        <f t="shared" si="8"/>
        <v>836.6781290720927</v>
      </c>
      <c r="AT113" s="26">
        <f t="shared" si="9"/>
        <v>0</v>
      </c>
      <c r="AU113">
        <v>6</v>
      </c>
    </row>
    <row r="114" spans="1:47" x14ac:dyDescent="0.2">
      <c r="A114">
        <v>113</v>
      </c>
      <c r="B114" s="3" t="s">
        <v>86</v>
      </c>
      <c r="C114" s="3" t="s">
        <v>88</v>
      </c>
      <c r="D114" s="3" t="s">
        <v>318</v>
      </c>
      <c r="E114" s="20">
        <v>157946</v>
      </c>
      <c r="F114" s="5">
        <v>0</v>
      </c>
      <c r="G114" s="5">
        <v>0</v>
      </c>
      <c r="H114" s="5">
        <v>1</v>
      </c>
      <c r="I114" s="20">
        <v>7308</v>
      </c>
      <c r="J114" s="20">
        <v>616</v>
      </c>
      <c r="K114" s="20">
        <v>75</v>
      </c>
      <c r="L114" s="20">
        <v>184</v>
      </c>
      <c r="M114" s="20">
        <v>366</v>
      </c>
      <c r="N114" s="20">
        <v>1047</v>
      </c>
      <c r="O114" s="20">
        <v>131</v>
      </c>
      <c r="P114" s="20">
        <v>923</v>
      </c>
      <c r="Q114" s="20">
        <v>54</v>
      </c>
      <c r="R114" s="20">
        <v>22</v>
      </c>
      <c r="S114" s="20">
        <v>3801</v>
      </c>
      <c r="T114" s="20">
        <v>8080</v>
      </c>
      <c r="U114" s="20">
        <v>2188689.3952221498</v>
      </c>
      <c r="V114" s="20">
        <v>16790092.039700001</v>
      </c>
      <c r="W114" s="4">
        <v>28340</v>
      </c>
      <c r="X114" s="6">
        <v>69</v>
      </c>
      <c r="Y114" s="6">
        <v>6.9</v>
      </c>
      <c r="Z114" s="12">
        <v>0.90445544554455448</v>
      </c>
      <c r="AA114" s="12">
        <v>7.6237623762376236E-2</v>
      </c>
      <c r="AB114" s="12">
        <v>9.2821782178217817E-3</v>
      </c>
      <c r="AC114" s="12">
        <v>4.8408313601683767E-2</v>
      </c>
      <c r="AD114" s="12">
        <v>9.6290449881610105E-2</v>
      </c>
      <c r="AE114" s="12">
        <v>0.27545382794001577</v>
      </c>
      <c r="AF114" s="12">
        <v>3.446461457511181E-2</v>
      </c>
      <c r="AG114" s="12">
        <v>0.24283083399105498</v>
      </c>
      <c r="AH114" s="12">
        <v>1.4206787687450671E-2</v>
      </c>
      <c r="AI114" s="12">
        <v>5.7879505393317546E-3</v>
      </c>
      <c r="AJ114" s="12">
        <v>2.4065186836007241E-2</v>
      </c>
      <c r="AK114" s="12">
        <v>5.1156724450128525E-2</v>
      </c>
      <c r="AL114" s="12">
        <v>13.857200531967569</v>
      </c>
      <c r="AM114" s="12">
        <v>106.30273662960759</v>
      </c>
      <c r="AN114" s="13">
        <v>28340</v>
      </c>
      <c r="AO114">
        <f t="shared" si="5"/>
        <v>0.69</v>
      </c>
      <c r="AP114">
        <f t="shared" si="6"/>
        <v>6.9000000000000006E-2</v>
      </c>
      <c r="AQ114" s="24">
        <f t="shared" si="7"/>
        <v>2.4065186836007241E-2</v>
      </c>
      <c r="AR114" s="24" t="str">
        <f>IF(AND(F114=0,G114=0,H114=0),AVERAGEIFS($AQ$2:$AQ$1126,$AU$2:$AU$1126,AU114),"не потенциал")</f>
        <v>не потенциал</v>
      </c>
      <c r="AS114" s="4">
        <f t="shared" si="8"/>
        <v>575.8193620684425</v>
      </c>
      <c r="AT114" s="26">
        <f t="shared" si="9"/>
        <v>0</v>
      </c>
      <c r="AU114">
        <v>6</v>
      </c>
    </row>
    <row r="115" spans="1:47" x14ac:dyDescent="0.2">
      <c r="A115">
        <v>114</v>
      </c>
      <c r="B115" s="3" t="s">
        <v>276</v>
      </c>
      <c r="C115" s="3" t="s">
        <v>278</v>
      </c>
      <c r="D115" s="3" t="s">
        <v>277</v>
      </c>
      <c r="E115" s="20">
        <v>157007</v>
      </c>
      <c r="F115" s="5">
        <v>0</v>
      </c>
      <c r="G115" s="5">
        <v>0</v>
      </c>
      <c r="H115" s="5">
        <v>0</v>
      </c>
      <c r="I115" s="20">
        <v>218</v>
      </c>
      <c r="J115" s="20">
        <v>40</v>
      </c>
      <c r="K115" s="20">
        <v>11</v>
      </c>
      <c r="L115" s="20">
        <v>1</v>
      </c>
      <c r="M115" s="20">
        <v>0</v>
      </c>
      <c r="N115" s="20">
        <v>0</v>
      </c>
      <c r="O115" s="20">
        <v>0</v>
      </c>
      <c r="P115" s="20">
        <v>86</v>
      </c>
      <c r="Q115" s="20">
        <v>6</v>
      </c>
      <c r="R115" s="20">
        <v>6</v>
      </c>
      <c r="S115" s="20">
        <v>92</v>
      </c>
      <c r="T115" s="20">
        <v>271</v>
      </c>
      <c r="U115" s="20">
        <v>102448.728373265</v>
      </c>
      <c r="V115" s="20">
        <v>1736401.35375</v>
      </c>
      <c r="W115" s="4">
        <v>0</v>
      </c>
      <c r="X115" s="6">
        <v>0</v>
      </c>
      <c r="Y115" s="6">
        <v>0</v>
      </c>
      <c r="Z115" s="12">
        <v>0.80442804428044279</v>
      </c>
      <c r="AA115" s="12">
        <v>0.14760147601476015</v>
      </c>
      <c r="AB115" s="12">
        <v>4.0590405904059039E-2</v>
      </c>
      <c r="AC115" s="12">
        <v>1.0869565217391304E-2</v>
      </c>
      <c r="AD115" s="12">
        <v>0</v>
      </c>
      <c r="AE115" s="12">
        <v>0</v>
      </c>
      <c r="AF115" s="12">
        <v>0</v>
      </c>
      <c r="AG115" s="12">
        <v>0.93478260869565222</v>
      </c>
      <c r="AH115" s="12">
        <v>6.5217391304347824E-2</v>
      </c>
      <c r="AI115" s="12">
        <v>6.5217391304347824E-2</v>
      </c>
      <c r="AJ115" s="12">
        <v>5.8596113549077428E-4</v>
      </c>
      <c r="AK115" s="12">
        <v>1.7260376925869547E-3</v>
      </c>
      <c r="AL115" s="12">
        <v>0.65251057833895942</v>
      </c>
      <c r="AM115" s="12">
        <v>11.059388140337692</v>
      </c>
      <c r="AN115" s="13">
        <v>0</v>
      </c>
      <c r="AO115">
        <f t="shared" si="5"/>
        <v>0</v>
      </c>
      <c r="AP115">
        <f t="shared" si="6"/>
        <v>0</v>
      </c>
      <c r="AQ115" s="24" t="str">
        <f t="shared" si="7"/>
        <v>потенциал</v>
      </c>
      <c r="AR115" s="24" t="e">
        <f>IF(AND(F115=0,G115=0,H115=0),AVERAGEIFS($AQ$2:$AQ$1126,$AU$2:$AU$1126,AU115),"не потенциал")</f>
        <v>#DIV/0!</v>
      </c>
      <c r="AS115" s="4" t="str">
        <f t="shared" si="8"/>
        <v>потенциал</v>
      </c>
      <c r="AT115" s="26">
        <f t="shared" si="9"/>
        <v>0</v>
      </c>
      <c r="AU115">
        <v>2</v>
      </c>
    </row>
    <row r="116" spans="1:47" x14ac:dyDescent="0.2">
      <c r="A116">
        <v>115</v>
      </c>
      <c r="B116" s="3" t="s">
        <v>198</v>
      </c>
      <c r="C116" s="3" t="s">
        <v>200</v>
      </c>
      <c r="D116" s="3" t="s">
        <v>399</v>
      </c>
      <c r="E116" s="20">
        <v>156512</v>
      </c>
      <c r="F116" s="5">
        <v>0</v>
      </c>
      <c r="G116" s="5">
        <v>1</v>
      </c>
      <c r="H116" s="5">
        <v>0</v>
      </c>
      <c r="I116" s="20">
        <v>9000</v>
      </c>
      <c r="J116" s="20">
        <v>435</v>
      </c>
      <c r="K116" s="20">
        <v>28</v>
      </c>
      <c r="L116" s="20">
        <v>361</v>
      </c>
      <c r="M116" s="20">
        <v>619</v>
      </c>
      <c r="N116" s="20">
        <v>1447</v>
      </c>
      <c r="O116" s="20">
        <v>228</v>
      </c>
      <c r="P116" s="20">
        <v>802</v>
      </c>
      <c r="Q116" s="20">
        <v>34</v>
      </c>
      <c r="R116" s="20">
        <v>9</v>
      </c>
      <c r="S116" s="20">
        <v>5076</v>
      </c>
      <c r="T116" s="20">
        <v>9583</v>
      </c>
      <c r="U116" s="20">
        <v>1462320.1485921</v>
      </c>
      <c r="V116" s="20">
        <v>12928969.145</v>
      </c>
      <c r="W116" s="4">
        <v>28315</v>
      </c>
      <c r="X116" s="6">
        <v>64.5</v>
      </c>
      <c r="Y116" s="6">
        <v>5.8</v>
      </c>
      <c r="Z116" s="12">
        <v>0.93916310132526348</v>
      </c>
      <c r="AA116" s="12">
        <v>4.5392883230721069E-2</v>
      </c>
      <c r="AB116" s="12">
        <v>2.9218407596785976E-3</v>
      </c>
      <c r="AC116" s="12">
        <v>7.1118991331757295E-2</v>
      </c>
      <c r="AD116" s="12">
        <v>0.12194641449960598</v>
      </c>
      <c r="AE116" s="12">
        <v>0.28506698187549251</v>
      </c>
      <c r="AF116" s="12">
        <v>4.4917257683215132E-2</v>
      </c>
      <c r="AG116" s="12">
        <v>0.15799842395587077</v>
      </c>
      <c r="AH116" s="12">
        <v>6.6981875492513792E-3</v>
      </c>
      <c r="AI116" s="12">
        <v>1.7730496453900709E-3</v>
      </c>
      <c r="AJ116" s="12">
        <v>3.2432017992230625E-2</v>
      </c>
      <c r="AK116" s="12">
        <v>6.1228531997546513E-2</v>
      </c>
      <c r="AL116" s="12">
        <v>9.34318230290393</v>
      </c>
      <c r="AM116" s="12">
        <v>82.606887299376396</v>
      </c>
      <c r="AN116" s="13">
        <v>28315</v>
      </c>
      <c r="AO116">
        <f t="shared" si="5"/>
        <v>0.64500000000000002</v>
      </c>
      <c r="AP116">
        <f t="shared" si="6"/>
        <v>5.7999999999999996E-2</v>
      </c>
      <c r="AQ116" s="24" t="str">
        <f t="shared" si="7"/>
        <v>потенциал</v>
      </c>
      <c r="AR116" s="24" t="str">
        <f>IF(AND(F116=0,G116=0,H116=0),AVERAGEIFS($AQ$2:$AQ$1126,$AU$2:$AU$1126,AU116),"не потенциал")</f>
        <v>не потенциал</v>
      </c>
      <c r="AS116" s="4" t="str">
        <f t="shared" si="8"/>
        <v>потенциал</v>
      </c>
      <c r="AT116" s="26">
        <f t="shared" si="9"/>
        <v>0</v>
      </c>
      <c r="AU116">
        <v>6</v>
      </c>
    </row>
    <row r="117" spans="1:47" x14ac:dyDescent="0.2">
      <c r="A117">
        <v>116</v>
      </c>
      <c r="B117" s="3" t="s">
        <v>19</v>
      </c>
      <c r="C117" s="3" t="s">
        <v>21</v>
      </c>
      <c r="D117" s="3" t="s">
        <v>23</v>
      </c>
      <c r="E117" s="20">
        <v>156085</v>
      </c>
      <c r="F117" s="5">
        <v>0</v>
      </c>
      <c r="G117" s="5">
        <v>0</v>
      </c>
      <c r="H117" s="5">
        <v>0</v>
      </c>
      <c r="I117" s="20">
        <v>8521</v>
      </c>
      <c r="J117" s="20">
        <v>284</v>
      </c>
      <c r="K117" s="20">
        <v>26</v>
      </c>
      <c r="L117" s="20">
        <v>172</v>
      </c>
      <c r="M117" s="20">
        <v>489</v>
      </c>
      <c r="N117" s="20">
        <v>946</v>
      </c>
      <c r="O117" s="20">
        <v>88</v>
      </c>
      <c r="P117" s="20">
        <v>480</v>
      </c>
      <c r="Q117" s="20">
        <v>17</v>
      </c>
      <c r="R117" s="20">
        <v>11</v>
      </c>
      <c r="S117" s="20">
        <v>4518</v>
      </c>
      <c r="T117" s="20">
        <v>8908</v>
      </c>
      <c r="U117" s="20">
        <v>1032580.53447763</v>
      </c>
      <c r="V117" s="20">
        <v>9347776.6600000001</v>
      </c>
      <c r="W117" s="4">
        <v>25971</v>
      </c>
      <c r="X117" s="6">
        <v>65.2</v>
      </c>
      <c r="Y117" s="6">
        <v>5.3</v>
      </c>
      <c r="Z117" s="12">
        <v>0.95655590480467001</v>
      </c>
      <c r="AA117" s="12">
        <v>3.1881454872025143E-2</v>
      </c>
      <c r="AB117" s="12">
        <v>2.9187247418051188E-3</v>
      </c>
      <c r="AC117" s="12">
        <v>3.8069942452412575E-2</v>
      </c>
      <c r="AD117" s="12">
        <v>0.10823373173970784</v>
      </c>
      <c r="AE117" s="12">
        <v>0.20938468348826914</v>
      </c>
      <c r="AF117" s="12">
        <v>1.9477644975652943E-2</v>
      </c>
      <c r="AG117" s="12">
        <v>0.10624169986719788</v>
      </c>
      <c r="AH117" s="12">
        <v>3.7627268702965914E-3</v>
      </c>
      <c r="AI117" s="12">
        <v>2.4347056219566178E-3</v>
      </c>
      <c r="AJ117" s="12">
        <v>2.8945766729666526E-2</v>
      </c>
      <c r="AK117" s="12">
        <v>5.7071467469647946E-2</v>
      </c>
      <c r="AL117" s="12">
        <v>6.6155013901248045</v>
      </c>
      <c r="AM117" s="12">
        <v>59.889013422173818</v>
      </c>
      <c r="AN117" s="13">
        <v>25971</v>
      </c>
      <c r="AO117">
        <f t="shared" si="5"/>
        <v>0.65200000000000002</v>
      </c>
      <c r="AP117">
        <f t="shared" si="6"/>
        <v>5.2999999999999999E-2</v>
      </c>
      <c r="AQ117" s="24" t="str">
        <f t="shared" si="7"/>
        <v>потенциал</v>
      </c>
      <c r="AR117" s="24">
        <f>IF(AND(F117=0,G117=0,H117=0),AVERAGEIFS($AQ$2:$AQ$1126,$AU$2:$AU$1126,AU117),"не потенциал")</f>
        <v>4.8275651381683389E-2</v>
      </c>
      <c r="AS117" s="4" t="str">
        <f t="shared" si="8"/>
        <v>потенциал</v>
      </c>
      <c r="AT117" s="26">
        <f t="shared" si="9"/>
        <v>4928275.051499459</v>
      </c>
      <c r="AU117">
        <v>6</v>
      </c>
    </row>
    <row r="118" spans="1:47" x14ac:dyDescent="0.2">
      <c r="A118">
        <v>117</v>
      </c>
      <c r="B118" s="3" t="s">
        <v>157</v>
      </c>
      <c r="C118" s="3" t="s">
        <v>159</v>
      </c>
      <c r="D118" s="3" t="s">
        <v>951</v>
      </c>
      <c r="E118" s="20">
        <v>155324</v>
      </c>
      <c r="F118" s="5">
        <v>0</v>
      </c>
      <c r="G118" s="5">
        <v>0</v>
      </c>
      <c r="H118" s="5">
        <v>0</v>
      </c>
      <c r="I118" s="20">
        <v>8502</v>
      </c>
      <c r="J118" s="20">
        <v>576</v>
      </c>
      <c r="K118" s="20">
        <v>85</v>
      </c>
      <c r="L118" s="20">
        <v>579</v>
      </c>
      <c r="M118" s="20">
        <v>582</v>
      </c>
      <c r="N118" s="20">
        <v>573</v>
      </c>
      <c r="O118" s="20">
        <v>218</v>
      </c>
      <c r="P118" s="20">
        <v>1903</v>
      </c>
      <c r="Q118" s="20">
        <v>185</v>
      </c>
      <c r="R118" s="20">
        <v>103</v>
      </c>
      <c r="S118" s="20">
        <v>4540</v>
      </c>
      <c r="T118" s="20">
        <v>9240</v>
      </c>
      <c r="U118" s="20">
        <v>2586024.7535391399</v>
      </c>
      <c r="V118" s="20">
        <v>51060826.090000004</v>
      </c>
      <c r="W118" s="4">
        <v>34948</v>
      </c>
      <c r="X118" s="6">
        <v>71</v>
      </c>
      <c r="Y118" s="6">
        <v>2.7</v>
      </c>
      <c r="Z118" s="12">
        <v>0.92012987012987013</v>
      </c>
      <c r="AA118" s="12">
        <v>6.2337662337662338E-2</v>
      </c>
      <c r="AB118" s="12">
        <v>9.1991341991341999E-3</v>
      </c>
      <c r="AC118" s="12">
        <v>0.12753303964757709</v>
      </c>
      <c r="AD118" s="12">
        <v>0.12819383259911896</v>
      </c>
      <c r="AE118" s="12">
        <v>0.12621145374449338</v>
      </c>
      <c r="AF118" s="12">
        <v>4.8017621145374452E-2</v>
      </c>
      <c r="AG118" s="12">
        <v>0.41916299559471365</v>
      </c>
      <c r="AH118" s="12">
        <v>4.0748898678414094E-2</v>
      </c>
      <c r="AI118" s="12">
        <v>2.2687224669603524E-2</v>
      </c>
      <c r="AJ118" s="12">
        <v>2.9229224073549484E-2</v>
      </c>
      <c r="AK118" s="12">
        <v>5.9488552960263709E-2</v>
      </c>
      <c r="AL118" s="12">
        <v>16.649228409898921</v>
      </c>
      <c r="AM118" s="12">
        <v>328.73751699672943</v>
      </c>
      <c r="AN118" s="13">
        <v>34948</v>
      </c>
      <c r="AO118">
        <f t="shared" si="5"/>
        <v>0.71</v>
      </c>
      <c r="AP118">
        <f t="shared" si="6"/>
        <v>2.7000000000000003E-2</v>
      </c>
      <c r="AQ118" s="24" t="str">
        <f t="shared" si="7"/>
        <v>потенциал</v>
      </c>
      <c r="AR118" s="24">
        <f>IF(AND(F118=0,G118=0,H118=0),AVERAGEIFS($AQ$2:$AQ$1126,$AU$2:$AU$1126,AU118),"не потенциал")</f>
        <v>7.2420036803003074E-2</v>
      </c>
      <c r="AS118" s="4" t="str">
        <f t="shared" si="8"/>
        <v>потенциал</v>
      </c>
      <c r="AT118" s="26">
        <f t="shared" si="9"/>
        <v>5317197.2479845602</v>
      </c>
      <c r="AU118">
        <v>3</v>
      </c>
    </row>
    <row r="119" spans="1:47" x14ac:dyDescent="0.2">
      <c r="A119">
        <v>118</v>
      </c>
      <c r="B119" s="3" t="s">
        <v>243</v>
      </c>
      <c r="C119" s="3" t="s">
        <v>245</v>
      </c>
      <c r="D119" s="3" t="s">
        <v>867</v>
      </c>
      <c r="E119" s="20">
        <v>151812</v>
      </c>
      <c r="F119" s="5">
        <v>0</v>
      </c>
      <c r="G119" s="5">
        <v>0</v>
      </c>
      <c r="H119" s="5">
        <v>1</v>
      </c>
      <c r="I119" s="20">
        <v>10126</v>
      </c>
      <c r="J119" s="20">
        <v>776</v>
      </c>
      <c r="K119" s="20">
        <v>76</v>
      </c>
      <c r="L119" s="20">
        <v>795</v>
      </c>
      <c r="M119" s="20">
        <v>709</v>
      </c>
      <c r="N119" s="20">
        <v>1031</v>
      </c>
      <c r="O119" s="20">
        <v>572</v>
      </c>
      <c r="P119" s="20">
        <v>2406</v>
      </c>
      <c r="Q119" s="20">
        <v>78</v>
      </c>
      <c r="R119" s="20">
        <v>81</v>
      </c>
      <c r="S119" s="20">
        <v>6546</v>
      </c>
      <c r="T119" s="20">
        <v>11065</v>
      </c>
      <c r="U119" s="20">
        <v>2940924.2037718599</v>
      </c>
      <c r="V119" s="20">
        <v>42737954.144749999</v>
      </c>
      <c r="W119" s="4">
        <v>23157</v>
      </c>
      <c r="X119" s="6">
        <v>70.400000000000006</v>
      </c>
      <c r="Y119" s="6">
        <v>6.2</v>
      </c>
      <c r="Z119" s="12">
        <v>0.91513782196113869</v>
      </c>
      <c r="AA119" s="12">
        <v>7.0131043831902398E-2</v>
      </c>
      <c r="AB119" s="12">
        <v>6.8685042928151828E-3</v>
      </c>
      <c r="AC119" s="12">
        <v>0.12144821264894592</v>
      </c>
      <c r="AD119" s="12">
        <v>0.10831041857622976</v>
      </c>
      <c r="AE119" s="12">
        <v>0.15750076382523678</v>
      </c>
      <c r="AF119" s="12">
        <v>8.7381607088298202E-2</v>
      </c>
      <c r="AG119" s="12">
        <v>0.36755270394133821</v>
      </c>
      <c r="AH119" s="12">
        <v>1.1915673693858845E-2</v>
      </c>
      <c r="AI119" s="12">
        <v>1.237396883593034E-2</v>
      </c>
      <c r="AJ119" s="12">
        <v>4.3119121018101336E-2</v>
      </c>
      <c r="AK119" s="12">
        <v>7.2886201354306637E-2</v>
      </c>
      <c r="AL119" s="12">
        <v>19.372145836770873</v>
      </c>
      <c r="AM119" s="12">
        <v>281.51894543744896</v>
      </c>
      <c r="AN119" s="13">
        <v>23157</v>
      </c>
      <c r="AO119">
        <f t="shared" si="5"/>
        <v>0.70400000000000007</v>
      </c>
      <c r="AP119">
        <f t="shared" si="6"/>
        <v>6.2E-2</v>
      </c>
      <c r="AQ119" s="24">
        <f t="shared" si="7"/>
        <v>4.3119121018101336E-2</v>
      </c>
      <c r="AR119" s="24" t="str">
        <f>IF(AND(F119=0,G119=0,H119=0),AVERAGEIFS($AQ$2:$AQ$1126,$AU$2:$AU$1126,AU119),"не потенциал")</f>
        <v>не потенциал</v>
      </c>
      <c r="AS119" s="4">
        <f t="shared" si="8"/>
        <v>449.27042526304001</v>
      </c>
      <c r="AT119" s="26">
        <f t="shared" si="9"/>
        <v>0</v>
      </c>
      <c r="AU119">
        <v>1</v>
      </c>
    </row>
    <row r="120" spans="1:47" x14ac:dyDescent="0.2">
      <c r="A120">
        <v>119</v>
      </c>
      <c r="B120" s="3" t="s">
        <v>70</v>
      </c>
      <c r="C120" s="3" t="s">
        <v>72</v>
      </c>
      <c r="D120" s="3" t="s">
        <v>1032</v>
      </c>
      <c r="E120" s="20">
        <v>147008</v>
      </c>
      <c r="F120" s="5">
        <v>0</v>
      </c>
      <c r="G120" s="5">
        <v>0</v>
      </c>
      <c r="H120" s="5">
        <v>0</v>
      </c>
      <c r="I120" s="20">
        <v>8793</v>
      </c>
      <c r="J120" s="20">
        <v>260</v>
      </c>
      <c r="K120" s="20">
        <v>31</v>
      </c>
      <c r="L120" s="20">
        <v>179</v>
      </c>
      <c r="M120" s="20">
        <v>566</v>
      </c>
      <c r="N120" s="20">
        <v>1433</v>
      </c>
      <c r="O120" s="20">
        <v>198</v>
      </c>
      <c r="P120" s="20">
        <v>636</v>
      </c>
      <c r="Q120" s="20">
        <v>27</v>
      </c>
      <c r="R120" s="20">
        <v>6</v>
      </c>
      <c r="S120" s="20">
        <v>5212</v>
      </c>
      <c r="T120" s="20">
        <v>9224</v>
      </c>
      <c r="U120" s="20">
        <v>1604456.66779631</v>
      </c>
      <c r="V120" s="20">
        <v>7379871.7350000003</v>
      </c>
      <c r="W120" s="4">
        <v>18434</v>
      </c>
      <c r="X120" s="6">
        <v>63.6</v>
      </c>
      <c r="Y120" s="6">
        <v>7.2</v>
      </c>
      <c r="Z120" s="12">
        <v>0.95327406764960976</v>
      </c>
      <c r="AA120" s="12">
        <v>2.8187337380745879E-2</v>
      </c>
      <c r="AB120" s="12">
        <v>3.3607979184735472E-3</v>
      </c>
      <c r="AC120" s="12">
        <v>3.434382194934766E-2</v>
      </c>
      <c r="AD120" s="12">
        <v>0.10859554873369148</v>
      </c>
      <c r="AE120" s="12">
        <v>0.27494244052187261</v>
      </c>
      <c r="AF120" s="12">
        <v>3.7989255564082884E-2</v>
      </c>
      <c r="AG120" s="12">
        <v>0.12202609363008442</v>
      </c>
      <c r="AH120" s="12">
        <v>5.1803530314658477E-3</v>
      </c>
      <c r="AI120" s="12">
        <v>1.1511895625479663E-3</v>
      </c>
      <c r="AJ120" s="12">
        <v>3.5453852851545495E-2</v>
      </c>
      <c r="AK120" s="12">
        <v>6.2744884632128864E-2</v>
      </c>
      <c r="AL120" s="12">
        <v>10.914077246111164</v>
      </c>
      <c r="AM120" s="12">
        <v>50.200477082879843</v>
      </c>
      <c r="AN120" s="13">
        <v>18434</v>
      </c>
      <c r="AO120">
        <f t="shared" si="5"/>
        <v>0.63600000000000001</v>
      </c>
      <c r="AP120">
        <f t="shared" si="6"/>
        <v>7.2000000000000008E-2</v>
      </c>
      <c r="AQ120" s="24" t="str">
        <f t="shared" si="7"/>
        <v>потенциал</v>
      </c>
      <c r="AR120" s="24">
        <f>IF(AND(F120=0,G120=0,H120=0),AVERAGEIFS($AQ$2:$AQ$1126,$AU$2:$AU$1126,AU120),"не потенциал")</f>
        <v>4.8991176808558419E-2</v>
      </c>
      <c r="AS120" s="4" t="str">
        <f t="shared" si="8"/>
        <v>потенциал</v>
      </c>
      <c r="AT120" s="26">
        <f t="shared" si="9"/>
        <v>2777124.2164266864</v>
      </c>
      <c r="AU120">
        <v>1</v>
      </c>
    </row>
    <row r="121" spans="1:47" x14ac:dyDescent="0.2">
      <c r="A121">
        <v>120</v>
      </c>
      <c r="B121" s="3" t="s">
        <v>56</v>
      </c>
      <c r="C121" s="3" t="s">
        <v>58</v>
      </c>
      <c r="D121" s="3" t="s">
        <v>890</v>
      </c>
      <c r="E121" s="20">
        <v>146309</v>
      </c>
      <c r="F121" s="5">
        <v>0</v>
      </c>
      <c r="G121" s="5">
        <v>0</v>
      </c>
      <c r="H121" s="5">
        <v>0</v>
      </c>
      <c r="I121" s="20">
        <v>12008</v>
      </c>
      <c r="J121" s="20">
        <v>428</v>
      </c>
      <c r="K121" s="20">
        <v>31</v>
      </c>
      <c r="L121" s="20">
        <v>277</v>
      </c>
      <c r="M121" s="20">
        <v>858</v>
      </c>
      <c r="N121" s="20">
        <v>1994</v>
      </c>
      <c r="O121" s="20">
        <v>327</v>
      </c>
      <c r="P121" s="20">
        <v>766</v>
      </c>
      <c r="Q121" s="20">
        <v>25</v>
      </c>
      <c r="R121" s="20">
        <v>13</v>
      </c>
      <c r="S121" s="20">
        <v>6295</v>
      </c>
      <c r="T121" s="20">
        <v>12629</v>
      </c>
      <c r="U121" s="20">
        <v>2131117.9676246801</v>
      </c>
      <c r="V121" s="20">
        <v>11306810.140000001</v>
      </c>
      <c r="W121" s="4">
        <v>29830</v>
      </c>
      <c r="X121" s="6">
        <v>70.900000000000006</v>
      </c>
      <c r="Y121" s="6">
        <v>3.9</v>
      </c>
      <c r="Z121" s="12">
        <v>0.95082746060654055</v>
      </c>
      <c r="AA121" s="12">
        <v>3.3890252593237788E-2</v>
      </c>
      <c r="AB121" s="12">
        <v>2.4546678280148865E-3</v>
      </c>
      <c r="AC121" s="12">
        <v>4.4003177124702142E-2</v>
      </c>
      <c r="AD121" s="12">
        <v>0.13629864972200159</v>
      </c>
      <c r="AE121" s="12">
        <v>0.31675933280381258</v>
      </c>
      <c r="AF121" s="12">
        <v>5.1945988880063541E-2</v>
      </c>
      <c r="AG121" s="12">
        <v>0.12168387609213661</v>
      </c>
      <c r="AH121" s="12">
        <v>3.9714058776806989E-3</v>
      </c>
      <c r="AI121" s="12">
        <v>2.0651310563939633E-3</v>
      </c>
      <c r="AJ121" s="12">
        <v>4.3025377796307815E-2</v>
      </c>
      <c r="AK121" s="12">
        <v>8.6317314724316349E-2</v>
      </c>
      <c r="AL121" s="12">
        <v>14.565870641072525</v>
      </c>
      <c r="AM121" s="12">
        <v>77.280345980083254</v>
      </c>
      <c r="AN121" s="13">
        <v>29830</v>
      </c>
      <c r="AO121">
        <f t="shared" si="5"/>
        <v>0.70900000000000007</v>
      </c>
      <c r="AP121">
        <f t="shared" si="6"/>
        <v>3.9E-2</v>
      </c>
      <c r="AQ121" s="24" t="str">
        <f t="shared" si="7"/>
        <v>потенциал</v>
      </c>
      <c r="AR121" s="24">
        <f>IF(AND(F121=0,G121=0,H121=0),AVERAGEIFS($AQ$2:$AQ$1126,$AU$2:$AU$1126,AU121),"не потенциал")</f>
        <v>7.2420036803003074E-2</v>
      </c>
      <c r="AS121" s="4" t="str">
        <f t="shared" si="8"/>
        <v>потенциал</v>
      </c>
      <c r="AT121" s="26">
        <f t="shared" si="9"/>
        <v>5008587.2895069215</v>
      </c>
      <c r="AU121">
        <v>3</v>
      </c>
    </row>
    <row r="122" spans="1:47" x14ac:dyDescent="0.2">
      <c r="A122">
        <v>121</v>
      </c>
      <c r="B122" s="3" t="s">
        <v>101</v>
      </c>
      <c r="C122" s="3" t="s">
        <v>103</v>
      </c>
      <c r="D122" s="3" t="s">
        <v>478</v>
      </c>
      <c r="E122" s="20">
        <v>145492</v>
      </c>
      <c r="F122" s="5">
        <v>0</v>
      </c>
      <c r="G122" s="5">
        <v>0</v>
      </c>
      <c r="H122" s="5">
        <v>0</v>
      </c>
      <c r="I122" s="20">
        <v>2912</v>
      </c>
      <c r="J122" s="20">
        <v>86</v>
      </c>
      <c r="K122" s="20">
        <v>11</v>
      </c>
      <c r="L122" s="20">
        <v>15</v>
      </c>
      <c r="M122" s="20">
        <v>168</v>
      </c>
      <c r="N122" s="20">
        <v>303</v>
      </c>
      <c r="O122" s="20">
        <v>20</v>
      </c>
      <c r="P122" s="20">
        <v>326</v>
      </c>
      <c r="Q122" s="20">
        <v>14</v>
      </c>
      <c r="R122" s="20">
        <v>4</v>
      </c>
      <c r="S122" s="20">
        <v>1357</v>
      </c>
      <c r="T122" s="20">
        <v>3041</v>
      </c>
      <c r="U122" s="20">
        <v>578083.20490180096</v>
      </c>
      <c r="V122" s="20">
        <v>6626769.5599999996</v>
      </c>
      <c r="W122" s="4">
        <v>20569</v>
      </c>
      <c r="X122" s="6">
        <v>69.8</v>
      </c>
      <c r="Y122" s="6">
        <v>4.3</v>
      </c>
      <c r="Z122" s="12">
        <v>0.95757974350542585</v>
      </c>
      <c r="AA122" s="12">
        <v>2.8280170996382768E-2</v>
      </c>
      <c r="AB122" s="12">
        <v>3.6172311739559354E-3</v>
      </c>
      <c r="AC122" s="12">
        <v>1.105379513633014E-2</v>
      </c>
      <c r="AD122" s="12">
        <v>0.12380250552689757</v>
      </c>
      <c r="AE122" s="12">
        <v>0.22328666175386883</v>
      </c>
      <c r="AF122" s="12">
        <v>1.4738393515106854E-2</v>
      </c>
      <c r="AG122" s="12">
        <v>0.24023581429624172</v>
      </c>
      <c r="AH122" s="12">
        <v>1.0316875460574797E-2</v>
      </c>
      <c r="AI122" s="12">
        <v>2.9476787030213707E-3</v>
      </c>
      <c r="AJ122" s="12">
        <v>9.3269733043741237E-3</v>
      </c>
      <c r="AK122" s="12">
        <v>2.090149286558711E-2</v>
      </c>
      <c r="AL122" s="12">
        <v>3.9732989092307545</v>
      </c>
      <c r="AM122" s="12">
        <v>45.547312292084783</v>
      </c>
      <c r="AN122" s="13">
        <v>20569</v>
      </c>
      <c r="AO122">
        <f t="shared" si="5"/>
        <v>0.69799999999999995</v>
      </c>
      <c r="AP122">
        <f t="shared" si="6"/>
        <v>4.2999999999999997E-2</v>
      </c>
      <c r="AQ122" s="24" t="str">
        <f t="shared" si="7"/>
        <v>потенциал</v>
      </c>
      <c r="AR122" s="24">
        <f>IF(AND(F122=0,G122=0,H122=0),AVERAGEIFS($AQ$2:$AQ$1126,$AU$2:$AU$1126,AU122),"не потенциал")</f>
        <v>6.2447674634600124E-2</v>
      </c>
      <c r="AS122" s="4" t="str">
        <f t="shared" si="8"/>
        <v>потенциал</v>
      </c>
      <c r="AT122" s="26">
        <f t="shared" si="9"/>
        <v>3870363.5844981791</v>
      </c>
      <c r="AU122">
        <v>13</v>
      </c>
    </row>
    <row r="123" spans="1:47" x14ac:dyDescent="0.2">
      <c r="A123">
        <v>122</v>
      </c>
      <c r="B123" s="3" t="s">
        <v>157</v>
      </c>
      <c r="C123" s="3" t="s">
        <v>159</v>
      </c>
      <c r="D123" s="3" t="s">
        <v>1229</v>
      </c>
      <c r="E123" s="20">
        <v>144642</v>
      </c>
      <c r="F123" s="5">
        <v>0</v>
      </c>
      <c r="G123" s="5">
        <v>0</v>
      </c>
      <c r="H123" s="5">
        <v>0</v>
      </c>
      <c r="I123" s="20">
        <v>7173</v>
      </c>
      <c r="J123" s="20">
        <v>413</v>
      </c>
      <c r="K123" s="20">
        <v>55</v>
      </c>
      <c r="L123" s="20">
        <v>280</v>
      </c>
      <c r="M123" s="20">
        <v>607</v>
      </c>
      <c r="N123" s="20">
        <v>951</v>
      </c>
      <c r="O123" s="20">
        <v>109</v>
      </c>
      <c r="P123" s="20">
        <v>906</v>
      </c>
      <c r="Q123" s="20">
        <v>114</v>
      </c>
      <c r="R123" s="20">
        <v>49</v>
      </c>
      <c r="S123" s="20">
        <v>4352</v>
      </c>
      <c r="T123" s="20">
        <v>7718</v>
      </c>
      <c r="U123" s="20">
        <v>2944636.6144674602</v>
      </c>
      <c r="V123" s="20">
        <v>19325413.059999999</v>
      </c>
      <c r="W123" s="4">
        <v>34948</v>
      </c>
      <c r="X123" s="6">
        <v>71</v>
      </c>
      <c r="Y123" s="6">
        <v>2.7</v>
      </c>
      <c r="Z123" s="12">
        <v>0.92938585125680229</v>
      </c>
      <c r="AA123" s="12">
        <v>5.3511272350349831E-2</v>
      </c>
      <c r="AB123" s="12">
        <v>7.1261984970199532E-3</v>
      </c>
      <c r="AC123" s="12">
        <v>6.4338235294117641E-2</v>
      </c>
      <c r="AD123" s="12">
        <v>0.13947610294117646</v>
      </c>
      <c r="AE123" s="12">
        <v>0.21852022058823528</v>
      </c>
      <c r="AF123" s="12">
        <v>2.5045955882352942E-2</v>
      </c>
      <c r="AG123" s="12">
        <v>0.20818014705882354</v>
      </c>
      <c r="AH123" s="12">
        <v>2.6194852941176471E-2</v>
      </c>
      <c r="AI123" s="12">
        <v>1.1259191176470588E-2</v>
      </c>
      <c r="AJ123" s="12">
        <v>3.0088079534298474E-2</v>
      </c>
      <c r="AK123" s="12">
        <v>5.3359328549107451E-2</v>
      </c>
      <c r="AL123" s="12">
        <v>20.358102172726181</v>
      </c>
      <c r="AM123" s="12">
        <v>133.60858574964394</v>
      </c>
      <c r="AN123" s="13">
        <v>34948</v>
      </c>
      <c r="AO123">
        <f t="shared" si="5"/>
        <v>0.71</v>
      </c>
      <c r="AP123">
        <f t="shared" si="6"/>
        <v>2.7000000000000003E-2</v>
      </c>
      <c r="AQ123" s="24" t="str">
        <f t="shared" si="7"/>
        <v>потенциал</v>
      </c>
      <c r="AR123" s="24">
        <f>IF(AND(F123=0,G123=0,H123=0),AVERAGEIFS($AQ$2:$AQ$1126,$AU$2:$AU$1126,AU123),"не потенциал")</f>
        <v>7.2420036803003074E-2</v>
      </c>
      <c r="AS123" s="4" t="str">
        <f t="shared" si="8"/>
        <v>потенциал</v>
      </c>
      <c r="AT123" s="26">
        <f t="shared" si="9"/>
        <v>4951520.977717435</v>
      </c>
      <c r="AU123">
        <v>3</v>
      </c>
    </row>
    <row r="124" spans="1:47" x14ac:dyDescent="0.2">
      <c r="A124">
        <v>123</v>
      </c>
      <c r="B124" s="3" t="s">
        <v>279</v>
      </c>
      <c r="C124" s="3" t="s">
        <v>281</v>
      </c>
      <c r="D124" s="3" t="s">
        <v>280</v>
      </c>
      <c r="E124" s="20">
        <v>144246</v>
      </c>
      <c r="F124" s="5">
        <v>0</v>
      </c>
      <c r="G124" s="5">
        <v>0</v>
      </c>
      <c r="H124" s="5">
        <v>0</v>
      </c>
      <c r="I124" s="20">
        <v>4766</v>
      </c>
      <c r="J124" s="20">
        <v>187</v>
      </c>
      <c r="K124" s="20">
        <v>24</v>
      </c>
      <c r="L124" s="20">
        <v>28</v>
      </c>
      <c r="M124" s="20">
        <v>270</v>
      </c>
      <c r="N124" s="20">
        <v>594</v>
      </c>
      <c r="O124" s="20">
        <v>16</v>
      </c>
      <c r="P124" s="20">
        <v>362</v>
      </c>
      <c r="Q124" s="20">
        <v>29</v>
      </c>
      <c r="R124" s="20">
        <v>14</v>
      </c>
      <c r="S124" s="20">
        <v>2585</v>
      </c>
      <c r="T124" s="20">
        <v>5043</v>
      </c>
      <c r="U124" s="20">
        <v>964423.03383347497</v>
      </c>
      <c r="V124" s="20">
        <v>6527859.0317000002</v>
      </c>
      <c r="W124" s="4">
        <v>22054</v>
      </c>
      <c r="X124" s="6">
        <v>60.7</v>
      </c>
      <c r="Y124" s="6">
        <v>8.6</v>
      </c>
      <c r="Z124" s="12">
        <v>0.94507237755304385</v>
      </c>
      <c r="AA124" s="12">
        <v>3.7081102518342256E-2</v>
      </c>
      <c r="AB124" s="12">
        <v>4.7590719809637123E-3</v>
      </c>
      <c r="AC124" s="12">
        <v>1.0831721470019342E-2</v>
      </c>
      <c r="AD124" s="12">
        <v>0.10444874274661509</v>
      </c>
      <c r="AE124" s="12">
        <v>0.22978723404255319</v>
      </c>
      <c r="AF124" s="12">
        <v>6.1895551257253384E-3</v>
      </c>
      <c r="AG124" s="12">
        <v>0.14003868471953579</v>
      </c>
      <c r="AH124" s="12">
        <v>1.1218568665377175E-2</v>
      </c>
      <c r="AI124" s="12">
        <v>5.415860735009671E-3</v>
      </c>
      <c r="AJ124" s="12">
        <v>1.7920774232907673E-2</v>
      </c>
      <c r="AK124" s="12">
        <v>3.4961108106983906E-2</v>
      </c>
      <c r="AL124" s="12">
        <v>6.6859603305011923</v>
      </c>
      <c r="AM124" s="12">
        <v>45.255043687173305</v>
      </c>
      <c r="AN124" s="13">
        <v>22054</v>
      </c>
      <c r="AO124">
        <f t="shared" si="5"/>
        <v>0.60699999999999998</v>
      </c>
      <c r="AP124">
        <f t="shared" si="6"/>
        <v>8.5999999999999993E-2</v>
      </c>
      <c r="AQ124" s="24" t="str">
        <f t="shared" si="7"/>
        <v>потенциал</v>
      </c>
      <c r="AR124" s="24">
        <f>IF(AND(F124=0,G124=0,H124=0),AVERAGEIFS($AQ$2:$AQ$1126,$AU$2:$AU$1126,AU124),"не потенциал")</f>
        <v>6.4049399508168792E-2</v>
      </c>
      <c r="AS124" s="4" t="str">
        <f t="shared" si="8"/>
        <v>потенциал</v>
      </c>
      <c r="AT124" s="26">
        <f t="shared" si="9"/>
        <v>4787347.3622887293</v>
      </c>
      <c r="AU124">
        <v>9</v>
      </c>
    </row>
    <row r="125" spans="1:47" x14ac:dyDescent="0.2">
      <c r="A125">
        <v>124</v>
      </c>
      <c r="B125" s="3" t="s">
        <v>89</v>
      </c>
      <c r="C125" s="3" t="s">
        <v>91</v>
      </c>
      <c r="D125" s="3" t="s">
        <v>320</v>
      </c>
      <c r="E125" s="20">
        <v>142397</v>
      </c>
      <c r="F125" s="5">
        <v>0</v>
      </c>
      <c r="G125" s="5">
        <v>0</v>
      </c>
      <c r="H125" s="5">
        <v>0</v>
      </c>
      <c r="I125" s="20">
        <v>9376</v>
      </c>
      <c r="J125" s="20">
        <v>309</v>
      </c>
      <c r="K125" s="20">
        <v>39</v>
      </c>
      <c r="L125" s="20">
        <v>90</v>
      </c>
      <c r="M125" s="20">
        <v>729</v>
      </c>
      <c r="N125" s="20">
        <v>901</v>
      </c>
      <c r="O125" s="20">
        <v>83</v>
      </c>
      <c r="P125" s="20">
        <v>415</v>
      </c>
      <c r="Q125" s="20">
        <v>34</v>
      </c>
      <c r="R125" s="20">
        <v>10</v>
      </c>
      <c r="S125" s="20">
        <v>5116</v>
      </c>
      <c r="T125" s="20">
        <v>9822</v>
      </c>
      <c r="U125" s="20">
        <v>1110813.6183936801</v>
      </c>
      <c r="V125" s="20">
        <v>8936797.9149999991</v>
      </c>
      <c r="W125" s="4">
        <v>21590</v>
      </c>
      <c r="X125" s="6">
        <v>65</v>
      </c>
      <c r="Y125" s="6">
        <v>5.3</v>
      </c>
      <c r="Z125" s="12">
        <v>0.9545917328446345</v>
      </c>
      <c r="AA125" s="12">
        <v>3.1459987782529016E-2</v>
      </c>
      <c r="AB125" s="12">
        <v>3.970678069639585E-3</v>
      </c>
      <c r="AC125" s="12">
        <v>1.7591868647380767E-2</v>
      </c>
      <c r="AD125" s="12">
        <v>0.14249413604378422</v>
      </c>
      <c r="AE125" s="12">
        <v>0.17611415168100078</v>
      </c>
      <c r="AF125" s="12">
        <v>1.622361219702893E-2</v>
      </c>
      <c r="AG125" s="12">
        <v>8.1118060985144638E-2</v>
      </c>
      <c r="AH125" s="12">
        <v>6.645817044566067E-3</v>
      </c>
      <c r="AI125" s="12">
        <v>1.9546520719311961E-3</v>
      </c>
      <c r="AJ125" s="12">
        <v>3.5927723196415656E-2</v>
      </c>
      <c r="AK125" s="12">
        <v>6.8976172250819895E-2</v>
      </c>
      <c r="AL125" s="12">
        <v>7.8008217756952751</v>
      </c>
      <c r="AM125" s="12">
        <v>62.759734509856244</v>
      </c>
      <c r="AN125" s="13">
        <v>21590</v>
      </c>
      <c r="AO125">
        <f t="shared" si="5"/>
        <v>0.65</v>
      </c>
      <c r="AP125">
        <f t="shared" si="6"/>
        <v>5.2999999999999999E-2</v>
      </c>
      <c r="AQ125" s="24" t="str">
        <f t="shared" si="7"/>
        <v>потенциал</v>
      </c>
      <c r="AR125" s="24">
        <f>IF(AND(F125=0,G125=0,H125=0),AVERAGEIFS($AQ$2:$AQ$1126,$AU$2:$AU$1126,AU125),"не потенциал")</f>
        <v>6.2447674634600124E-2</v>
      </c>
      <c r="AS125" s="4" t="str">
        <f t="shared" si="8"/>
        <v>потенциал</v>
      </c>
      <c r="AT125" s="26">
        <f t="shared" si="9"/>
        <v>3788030.7050682316</v>
      </c>
      <c r="AU125">
        <v>13</v>
      </c>
    </row>
    <row r="126" spans="1:47" x14ac:dyDescent="0.2">
      <c r="A126">
        <v>125</v>
      </c>
      <c r="B126" s="3" t="s">
        <v>157</v>
      </c>
      <c r="C126" s="3" t="s">
        <v>159</v>
      </c>
      <c r="D126" s="3" t="s">
        <v>820</v>
      </c>
      <c r="E126" s="20">
        <v>139021</v>
      </c>
      <c r="F126" s="5">
        <v>0</v>
      </c>
      <c r="G126" s="5">
        <v>0</v>
      </c>
      <c r="H126" s="5">
        <v>0</v>
      </c>
      <c r="I126" s="20">
        <v>11840</v>
      </c>
      <c r="J126" s="20">
        <v>2609</v>
      </c>
      <c r="K126" s="20">
        <v>430</v>
      </c>
      <c r="L126" s="20">
        <v>1979</v>
      </c>
      <c r="M126" s="20">
        <v>797</v>
      </c>
      <c r="N126" s="20">
        <v>854</v>
      </c>
      <c r="O126" s="20">
        <v>619</v>
      </c>
      <c r="P126" s="20">
        <v>4334</v>
      </c>
      <c r="Q126" s="20">
        <v>790</v>
      </c>
      <c r="R126" s="20">
        <v>803</v>
      </c>
      <c r="S126" s="20">
        <v>8748</v>
      </c>
      <c r="T126" s="20">
        <v>15010</v>
      </c>
      <c r="U126" s="20">
        <v>11928562.1849203</v>
      </c>
      <c r="V126" s="20">
        <v>102809418.61499999</v>
      </c>
      <c r="W126" s="4">
        <v>34948</v>
      </c>
      <c r="X126" s="6">
        <v>71</v>
      </c>
      <c r="Y126" s="6">
        <v>2.7</v>
      </c>
      <c r="Z126" s="12">
        <v>0.78880746169220517</v>
      </c>
      <c r="AA126" s="12">
        <v>0.17381745502998</v>
      </c>
      <c r="AB126" s="12">
        <v>2.8647568287808126E-2</v>
      </c>
      <c r="AC126" s="12">
        <v>0.22622313671696387</v>
      </c>
      <c r="AD126" s="12">
        <v>9.110653863740284E-2</v>
      </c>
      <c r="AE126" s="12">
        <v>9.7622313671696381E-2</v>
      </c>
      <c r="AF126" s="12">
        <v>7.0759030635573844E-2</v>
      </c>
      <c r="AG126" s="12">
        <v>0.49542752629172382</v>
      </c>
      <c r="AH126" s="12">
        <v>9.0306355738454511E-2</v>
      </c>
      <c r="AI126" s="12">
        <v>9.1792409693644259E-2</v>
      </c>
      <c r="AJ126" s="12">
        <v>6.2925745031326197E-2</v>
      </c>
      <c r="AK126" s="12">
        <v>0.10796929960221836</v>
      </c>
      <c r="AL126" s="12">
        <v>85.804030937198689</v>
      </c>
      <c r="AM126" s="12">
        <v>739.5243784392286</v>
      </c>
      <c r="AN126" s="13">
        <v>34948</v>
      </c>
      <c r="AO126">
        <f t="shared" si="5"/>
        <v>0.71</v>
      </c>
      <c r="AP126">
        <f t="shared" si="6"/>
        <v>2.7000000000000003E-2</v>
      </c>
      <c r="AQ126" s="24" t="str">
        <f t="shared" si="7"/>
        <v>потенциал</v>
      </c>
      <c r="AR126" s="24">
        <f>IF(AND(F126=0,G126=0,H126=0),AVERAGEIFS($AQ$2:$AQ$1126,$AU$2:$AU$1126,AU126),"не потенциал")</f>
        <v>7.2420036803003074E-2</v>
      </c>
      <c r="AS126" s="4" t="str">
        <f t="shared" si="8"/>
        <v>потенциал</v>
      </c>
      <c r="AT126" s="26">
        <f t="shared" si="9"/>
        <v>4759097.619247905</v>
      </c>
      <c r="AU126">
        <v>3</v>
      </c>
    </row>
    <row r="127" spans="1:47" x14ac:dyDescent="0.2">
      <c r="A127">
        <v>126</v>
      </c>
      <c r="B127" s="3" t="s">
        <v>256</v>
      </c>
      <c r="C127" s="3" t="s">
        <v>258</v>
      </c>
      <c r="D127" s="3" t="s">
        <v>1138</v>
      </c>
      <c r="E127" s="20">
        <v>138013</v>
      </c>
      <c r="F127" s="5">
        <v>0</v>
      </c>
      <c r="G127" s="5">
        <v>0</v>
      </c>
      <c r="H127" s="5">
        <v>0</v>
      </c>
      <c r="I127" s="20">
        <v>7844</v>
      </c>
      <c r="J127" s="20">
        <v>492</v>
      </c>
      <c r="K127" s="20">
        <v>61</v>
      </c>
      <c r="L127" s="20">
        <v>602</v>
      </c>
      <c r="M127" s="20">
        <v>511</v>
      </c>
      <c r="N127" s="20">
        <v>413</v>
      </c>
      <c r="O127" s="20">
        <v>306</v>
      </c>
      <c r="P127" s="20">
        <v>1720</v>
      </c>
      <c r="Q127" s="20">
        <v>207</v>
      </c>
      <c r="R127" s="20">
        <v>108</v>
      </c>
      <c r="S127" s="20">
        <v>4054</v>
      </c>
      <c r="T127" s="20">
        <v>8445</v>
      </c>
      <c r="U127" s="20">
        <v>3452691.3102639099</v>
      </c>
      <c r="V127" s="20">
        <v>35076367.314999998</v>
      </c>
      <c r="W127" s="4">
        <v>34724</v>
      </c>
      <c r="X127" s="6">
        <v>72.8</v>
      </c>
      <c r="Y127" s="6">
        <v>1.4</v>
      </c>
      <c r="Z127" s="12">
        <v>0.92883362936648906</v>
      </c>
      <c r="AA127" s="12">
        <v>5.8259325044404973E-2</v>
      </c>
      <c r="AB127" s="12">
        <v>7.2232089994079341E-3</v>
      </c>
      <c r="AC127" s="12">
        <v>0.14849531327084362</v>
      </c>
      <c r="AD127" s="12">
        <v>0.12604834731129749</v>
      </c>
      <c r="AE127" s="12">
        <v>0.1018746916625555</v>
      </c>
      <c r="AF127" s="12">
        <v>7.5481006413418844E-2</v>
      </c>
      <c r="AG127" s="12">
        <v>0.42427232363098177</v>
      </c>
      <c r="AH127" s="12">
        <v>5.1060680809077455E-2</v>
      </c>
      <c r="AI127" s="12">
        <v>2.6640355204736062E-2</v>
      </c>
      <c r="AJ127" s="12">
        <v>2.9374044474071284E-2</v>
      </c>
      <c r="AK127" s="12">
        <v>6.1189887909110015E-2</v>
      </c>
      <c r="AL127" s="12">
        <v>25.017145560663923</v>
      </c>
      <c r="AM127" s="12">
        <v>254.15263283168974</v>
      </c>
      <c r="AN127" s="13">
        <v>34724</v>
      </c>
      <c r="AO127">
        <f t="shared" si="5"/>
        <v>0.72799999999999998</v>
      </c>
      <c r="AP127">
        <f t="shared" si="6"/>
        <v>1.3999999999999999E-2</v>
      </c>
      <c r="AQ127" s="24" t="str">
        <f t="shared" si="7"/>
        <v>потенциал</v>
      </c>
      <c r="AR127" s="24">
        <f>IF(AND(F127=0,G127=0,H127=0),AVERAGEIFS($AQ$2:$AQ$1126,$AU$2:$AU$1126,AU127),"не потенциал")</f>
        <v>7.2420036803003074E-2</v>
      </c>
      <c r="AS127" s="4" t="str">
        <f t="shared" si="8"/>
        <v>потенциал</v>
      </c>
      <c r="AT127" s="26">
        <f t="shared" si="9"/>
        <v>4724590.8152384246</v>
      </c>
      <c r="AU127">
        <v>3</v>
      </c>
    </row>
    <row r="128" spans="1:47" x14ac:dyDescent="0.2">
      <c r="A128">
        <v>127</v>
      </c>
      <c r="B128" s="3" t="s">
        <v>243</v>
      </c>
      <c r="C128" s="3" t="s">
        <v>245</v>
      </c>
      <c r="D128" s="3" t="s">
        <v>246</v>
      </c>
      <c r="E128" s="20">
        <v>137604</v>
      </c>
      <c r="F128" s="5">
        <v>0</v>
      </c>
      <c r="G128" s="5">
        <v>0</v>
      </c>
      <c r="H128" s="5">
        <v>0</v>
      </c>
      <c r="I128" s="20">
        <v>10904</v>
      </c>
      <c r="J128" s="20">
        <v>775</v>
      </c>
      <c r="K128" s="20">
        <v>92</v>
      </c>
      <c r="L128" s="20">
        <v>719</v>
      </c>
      <c r="M128" s="20">
        <v>470</v>
      </c>
      <c r="N128" s="20">
        <v>639</v>
      </c>
      <c r="O128" s="20">
        <v>522</v>
      </c>
      <c r="P128" s="20">
        <v>2368</v>
      </c>
      <c r="Q128" s="20">
        <v>136</v>
      </c>
      <c r="R128" s="20">
        <v>43</v>
      </c>
      <c r="S128" s="20">
        <v>5754</v>
      </c>
      <c r="T128" s="20">
        <v>11819</v>
      </c>
      <c r="U128" s="20">
        <v>2831640.3023443702</v>
      </c>
      <c r="V128" s="20">
        <v>46212157.890000001</v>
      </c>
      <c r="W128" s="4">
        <v>23157</v>
      </c>
      <c r="X128" s="6">
        <v>70.400000000000006</v>
      </c>
      <c r="Y128" s="6">
        <v>6.2</v>
      </c>
      <c r="Z128" s="12">
        <v>0.9225822827650394</v>
      </c>
      <c r="AA128" s="12">
        <v>6.5572383450376512E-2</v>
      </c>
      <c r="AB128" s="12">
        <v>7.7840764870124373E-3</v>
      </c>
      <c r="AC128" s="12">
        <v>0.12495655196385123</v>
      </c>
      <c r="AD128" s="12">
        <v>8.168230795968022E-2</v>
      </c>
      <c r="AE128" s="12">
        <v>0.11105318039624609</v>
      </c>
      <c r="AF128" s="12">
        <v>9.0719499478623566E-2</v>
      </c>
      <c r="AG128" s="12">
        <v>0.41153979840111227</v>
      </c>
      <c r="AH128" s="12">
        <v>2.3635731664928744E-2</v>
      </c>
      <c r="AI128" s="12">
        <v>7.4730622175877654E-3</v>
      </c>
      <c r="AJ128" s="12">
        <v>4.1815644894043776E-2</v>
      </c>
      <c r="AK128" s="12">
        <v>8.5891398505857391E-2</v>
      </c>
      <c r="AL128" s="12">
        <v>20.578183064041525</v>
      </c>
      <c r="AM128" s="12">
        <v>335.83440808406732</v>
      </c>
      <c r="AN128" s="13">
        <v>23157</v>
      </c>
      <c r="AO128">
        <f t="shared" si="5"/>
        <v>0.70400000000000007</v>
      </c>
      <c r="AP128">
        <f t="shared" si="6"/>
        <v>6.2E-2</v>
      </c>
      <c r="AQ128" s="24" t="str">
        <f t="shared" si="7"/>
        <v>потенциал</v>
      </c>
      <c r="AR128" s="24">
        <f>IF(AND(F128=0,G128=0,H128=0),AVERAGEIFS($AQ$2:$AQ$1126,$AU$2:$AU$1126,AU128),"не потенциал")</f>
        <v>4.8991176808558419E-2</v>
      </c>
      <c r="AS128" s="4" t="str">
        <f t="shared" si="8"/>
        <v>потенциал</v>
      </c>
      <c r="AT128" s="26">
        <f t="shared" si="9"/>
        <v>2599473.5026473235</v>
      </c>
      <c r="AU128">
        <v>1</v>
      </c>
    </row>
    <row r="129" spans="1:47" x14ac:dyDescent="0.2">
      <c r="A129">
        <v>128</v>
      </c>
      <c r="B129" s="3" t="s">
        <v>26</v>
      </c>
      <c r="C129" s="3" t="s">
        <v>28</v>
      </c>
      <c r="D129" s="3" t="s">
        <v>747</v>
      </c>
      <c r="E129" s="20">
        <v>133929</v>
      </c>
      <c r="F129" s="5">
        <v>0</v>
      </c>
      <c r="G129" s="5">
        <v>0</v>
      </c>
      <c r="H129" s="5">
        <v>0</v>
      </c>
      <c r="I129" s="20">
        <v>369</v>
      </c>
      <c r="J129" s="20">
        <v>10</v>
      </c>
      <c r="K129" s="20">
        <v>5</v>
      </c>
      <c r="L129" s="20">
        <v>2</v>
      </c>
      <c r="M129" s="20">
        <v>0</v>
      </c>
      <c r="N129" s="20">
        <v>47</v>
      </c>
      <c r="O129" s="20">
        <v>0</v>
      </c>
      <c r="P129" s="20">
        <v>50</v>
      </c>
      <c r="Q129" s="20">
        <v>4</v>
      </c>
      <c r="R129" s="20">
        <v>0</v>
      </c>
      <c r="S129" s="20">
        <v>103</v>
      </c>
      <c r="T129" s="20">
        <v>387</v>
      </c>
      <c r="U129" s="20">
        <v>36874.124916604502</v>
      </c>
      <c r="V129" s="20">
        <v>803758.45</v>
      </c>
      <c r="W129" s="4">
        <v>23423</v>
      </c>
      <c r="X129" s="6">
        <v>63.1</v>
      </c>
      <c r="Y129" s="6">
        <v>10.199999999999999</v>
      </c>
      <c r="Z129" s="12">
        <v>0.95348837209302328</v>
      </c>
      <c r="AA129" s="12">
        <v>2.5839793281653745E-2</v>
      </c>
      <c r="AB129" s="12">
        <v>1.2919896640826873E-2</v>
      </c>
      <c r="AC129" s="12">
        <v>1.9417475728155338E-2</v>
      </c>
      <c r="AD129" s="12">
        <v>0</v>
      </c>
      <c r="AE129" s="12">
        <v>0.4563106796116505</v>
      </c>
      <c r="AF129" s="12">
        <v>0</v>
      </c>
      <c r="AG129" s="12">
        <v>0.4854368932038835</v>
      </c>
      <c r="AH129" s="12">
        <v>3.8834951456310676E-2</v>
      </c>
      <c r="AI129" s="12">
        <v>0</v>
      </c>
      <c r="AJ129" s="12">
        <v>7.6906420566120852E-4</v>
      </c>
      <c r="AK129" s="12">
        <v>2.8895907533095892E-3</v>
      </c>
      <c r="AL129" s="12">
        <v>0.27532591833437492</v>
      </c>
      <c r="AM129" s="12">
        <v>6.0013772222595554</v>
      </c>
      <c r="AN129" s="13">
        <v>23423</v>
      </c>
      <c r="AO129">
        <f t="shared" si="5"/>
        <v>0.63100000000000001</v>
      </c>
      <c r="AP129">
        <f t="shared" si="6"/>
        <v>0.10199999999999999</v>
      </c>
      <c r="AQ129" s="24" t="str">
        <f t="shared" si="7"/>
        <v>потенциал</v>
      </c>
      <c r="AR129" s="24">
        <f>IF(AND(F129=0,G129=0,H129=0),AVERAGEIFS($AQ$2:$AQ$1126,$AU$2:$AU$1126,AU129),"не потенциал")</f>
        <v>6.4049399508168792E-2</v>
      </c>
      <c r="AS129" s="4" t="str">
        <f t="shared" si="8"/>
        <v>потенциал</v>
      </c>
      <c r="AT129" s="26">
        <f t="shared" si="9"/>
        <v>4444938.8189895544</v>
      </c>
      <c r="AU129">
        <v>9</v>
      </c>
    </row>
    <row r="130" spans="1:47" x14ac:dyDescent="0.2">
      <c r="A130">
        <v>129</v>
      </c>
      <c r="B130" s="3" t="s">
        <v>157</v>
      </c>
      <c r="C130" s="3" t="s">
        <v>159</v>
      </c>
      <c r="D130" s="3" t="s">
        <v>678</v>
      </c>
      <c r="E130" s="20">
        <v>131729</v>
      </c>
      <c r="F130" s="5">
        <v>0</v>
      </c>
      <c r="G130" s="5">
        <v>0</v>
      </c>
      <c r="H130" s="5">
        <v>0</v>
      </c>
      <c r="I130" s="20">
        <v>13383</v>
      </c>
      <c r="J130" s="20">
        <v>1956</v>
      </c>
      <c r="K130" s="20">
        <v>235</v>
      </c>
      <c r="L130" s="20">
        <v>1706</v>
      </c>
      <c r="M130" s="20">
        <v>916</v>
      </c>
      <c r="N130" s="20">
        <v>1030</v>
      </c>
      <c r="O130" s="20">
        <v>638</v>
      </c>
      <c r="P130" s="20">
        <v>4221</v>
      </c>
      <c r="Q130" s="20">
        <v>623</v>
      </c>
      <c r="R130" s="20">
        <v>470</v>
      </c>
      <c r="S130" s="20">
        <v>8765</v>
      </c>
      <c r="T130" s="20">
        <v>15683</v>
      </c>
      <c r="U130" s="20">
        <v>9943740.1938762292</v>
      </c>
      <c r="V130" s="20">
        <v>118595704.515</v>
      </c>
      <c r="W130" s="4">
        <v>34948</v>
      </c>
      <c r="X130" s="6">
        <v>71</v>
      </c>
      <c r="Y130" s="6">
        <v>2.7</v>
      </c>
      <c r="Z130" s="12">
        <v>0.85334438564050241</v>
      </c>
      <c r="AA130" s="12">
        <v>0.12472103551616399</v>
      </c>
      <c r="AB130" s="12">
        <v>1.4984377988905184E-2</v>
      </c>
      <c r="AC130" s="12">
        <v>0.1946377638334284</v>
      </c>
      <c r="AD130" s="12">
        <v>0.10450656018254421</v>
      </c>
      <c r="AE130" s="12">
        <v>0.11751283513976041</v>
      </c>
      <c r="AF130" s="12">
        <v>7.2789503707929262E-2</v>
      </c>
      <c r="AG130" s="12">
        <v>0.48157444381061038</v>
      </c>
      <c r="AH130" s="12">
        <v>7.1078151739874501E-2</v>
      </c>
      <c r="AI130" s="12">
        <v>5.3622361665715913E-2</v>
      </c>
      <c r="AJ130" s="12">
        <v>6.6538119928034073E-2</v>
      </c>
      <c r="AK130" s="12">
        <v>0.11905502964419376</v>
      </c>
      <c r="AL130" s="12">
        <v>75.486340850353599</v>
      </c>
      <c r="AM130" s="12">
        <v>900.30065145108517</v>
      </c>
      <c r="AN130" s="13">
        <v>34948</v>
      </c>
      <c r="AO130">
        <f t="shared" si="5"/>
        <v>0.71</v>
      </c>
      <c r="AP130">
        <f t="shared" si="6"/>
        <v>2.7000000000000003E-2</v>
      </c>
      <c r="AQ130" s="24" t="str">
        <f t="shared" si="7"/>
        <v>потенциал</v>
      </c>
      <c r="AR130" s="24">
        <f>IF(AND(F130=0,G130=0,H130=0),AVERAGEIFS($AQ$2:$AQ$1126,$AU$2:$AU$1126,AU130),"не потенциал")</f>
        <v>7.2420036803003074E-2</v>
      </c>
      <c r="AS130" s="4" t="str">
        <f t="shared" si="8"/>
        <v>потенциал</v>
      </c>
      <c r="AT130" s="26">
        <f t="shared" si="9"/>
        <v>4509471.0172269465</v>
      </c>
      <c r="AU130">
        <v>3</v>
      </c>
    </row>
    <row r="131" spans="1:47" x14ac:dyDescent="0.2">
      <c r="A131">
        <v>130</v>
      </c>
      <c r="B131" s="3" t="s">
        <v>237</v>
      </c>
      <c r="C131" s="3" t="s">
        <v>239</v>
      </c>
      <c r="D131" s="3" t="s">
        <v>864</v>
      </c>
      <c r="E131" s="20">
        <v>131227</v>
      </c>
      <c r="F131" s="5">
        <v>0</v>
      </c>
      <c r="G131" s="5">
        <v>0</v>
      </c>
      <c r="H131" s="5">
        <v>0</v>
      </c>
      <c r="I131" s="20">
        <v>6099</v>
      </c>
      <c r="J131" s="20">
        <v>255</v>
      </c>
      <c r="K131" s="20">
        <v>21</v>
      </c>
      <c r="L131" s="20">
        <v>106</v>
      </c>
      <c r="M131" s="20">
        <v>549</v>
      </c>
      <c r="N131" s="20">
        <v>690</v>
      </c>
      <c r="O131" s="20">
        <v>51</v>
      </c>
      <c r="P131" s="20">
        <v>470</v>
      </c>
      <c r="Q131" s="20">
        <v>28</v>
      </c>
      <c r="R131" s="20">
        <v>16</v>
      </c>
      <c r="S131" s="20">
        <v>3005</v>
      </c>
      <c r="T131" s="20">
        <v>6429</v>
      </c>
      <c r="U131" s="20">
        <v>1607183.93893484</v>
      </c>
      <c r="V131" s="20">
        <v>8899638.7599999998</v>
      </c>
      <c r="W131" s="4">
        <v>23040</v>
      </c>
      <c r="X131" s="6">
        <v>68.5</v>
      </c>
      <c r="Y131" s="6">
        <v>4.0999999999999996</v>
      </c>
      <c r="Z131" s="12">
        <v>0.94867008866075597</v>
      </c>
      <c r="AA131" s="12">
        <v>3.9664022398506769E-2</v>
      </c>
      <c r="AB131" s="12">
        <v>3.2664489034064394E-3</v>
      </c>
      <c r="AC131" s="12">
        <v>3.5274542429284524E-2</v>
      </c>
      <c r="AD131" s="12">
        <v>0.18269550748752081</v>
      </c>
      <c r="AE131" s="12">
        <v>0.22961730449251247</v>
      </c>
      <c r="AF131" s="12">
        <v>1.697171381031614E-2</v>
      </c>
      <c r="AG131" s="12">
        <v>0.15640599001663893</v>
      </c>
      <c r="AH131" s="12">
        <v>9.3178036605657232E-3</v>
      </c>
      <c r="AI131" s="12">
        <v>5.3244592346089852E-3</v>
      </c>
      <c r="AJ131" s="12">
        <v>2.2899250916351057E-2</v>
      </c>
      <c r="AK131" s="12">
        <v>4.8991442309890498E-2</v>
      </c>
      <c r="AL131" s="12">
        <v>12.247357166854687</v>
      </c>
      <c r="AM131" s="12">
        <v>67.818655916846382</v>
      </c>
      <c r="AN131" s="13">
        <v>23040</v>
      </c>
      <c r="AO131">
        <f t="shared" ref="AO131:AO194" si="10">X131/100</f>
        <v>0.68500000000000005</v>
      </c>
      <c r="AP131">
        <f t="shared" ref="AP131:AP194" si="11">Y131/100</f>
        <v>4.0999999999999995E-2</v>
      </c>
      <c r="AQ131" s="24" t="str">
        <f t="shared" ref="AQ131:AQ194" si="12">IF(AND(F131=0,G131=0,H131=1),S131/E131,"потенциал")</f>
        <v>потенциал</v>
      </c>
      <c r="AR131" s="24">
        <f>IF(AND(F131=0,G131=0,H131=0),AVERAGEIFS($AQ$2:$AQ$1126,$AU$2:$AU$1126,AU131),"не потенциал")</f>
        <v>3.8691512280848654E-2</v>
      </c>
      <c r="AS131" s="4" t="str">
        <f t="shared" ref="AS131:AS194" si="13">IF(AND(F131=0,G131=0,H131=1),U131/S131,"потенциал")</f>
        <v>потенциал</v>
      </c>
      <c r="AT131" s="26">
        <f t="shared" ref="AT131:AT194" si="14">IFERROR(AR131*E131*AVERAGEIFS($AS$2:$AS$1126,$AU$2:$AU$1126,AU131),0)</f>
        <v>2188494.7703381125</v>
      </c>
      <c r="AU131">
        <v>5</v>
      </c>
    </row>
    <row r="132" spans="1:47" x14ac:dyDescent="0.2">
      <c r="A132">
        <v>131</v>
      </c>
      <c r="B132" s="3" t="s">
        <v>89</v>
      </c>
      <c r="C132" s="3" t="s">
        <v>91</v>
      </c>
      <c r="D132" s="3" t="s">
        <v>1189</v>
      </c>
      <c r="E132" s="20">
        <v>128502</v>
      </c>
      <c r="F132" s="5">
        <v>0</v>
      </c>
      <c r="G132" s="5">
        <v>0</v>
      </c>
      <c r="H132" s="5">
        <v>0</v>
      </c>
      <c r="I132" s="20">
        <v>5213</v>
      </c>
      <c r="J132" s="20">
        <v>103</v>
      </c>
      <c r="K132" s="20">
        <v>23</v>
      </c>
      <c r="L132" s="20">
        <v>45</v>
      </c>
      <c r="M132" s="20">
        <v>309</v>
      </c>
      <c r="N132" s="20">
        <v>404</v>
      </c>
      <c r="O132" s="20">
        <v>23</v>
      </c>
      <c r="P132" s="20">
        <v>211</v>
      </c>
      <c r="Q132" s="20">
        <v>11</v>
      </c>
      <c r="R132" s="20">
        <v>15</v>
      </c>
      <c r="S132" s="20">
        <v>2550</v>
      </c>
      <c r="T132" s="20">
        <v>5380</v>
      </c>
      <c r="U132" s="20">
        <v>654802.072147951</v>
      </c>
      <c r="V132" s="20">
        <v>4388577.0549999997</v>
      </c>
      <c r="W132" s="4">
        <v>21590</v>
      </c>
      <c r="X132" s="6">
        <v>65</v>
      </c>
      <c r="Y132" s="6">
        <v>5.3</v>
      </c>
      <c r="Z132" s="12">
        <v>0.96895910780669148</v>
      </c>
      <c r="AA132" s="12">
        <v>1.9144981412639404E-2</v>
      </c>
      <c r="AB132" s="12">
        <v>4.275092936802974E-3</v>
      </c>
      <c r="AC132" s="12">
        <v>1.7647058823529412E-2</v>
      </c>
      <c r="AD132" s="12">
        <v>0.12117647058823529</v>
      </c>
      <c r="AE132" s="12">
        <v>0.15843137254901959</v>
      </c>
      <c r="AF132" s="12">
        <v>9.0196078431372551E-3</v>
      </c>
      <c r="AG132" s="12">
        <v>8.2745098039215689E-2</v>
      </c>
      <c r="AH132" s="12">
        <v>4.3137254901960782E-3</v>
      </c>
      <c r="AI132" s="12">
        <v>5.8823529411764705E-3</v>
      </c>
      <c r="AJ132" s="12">
        <v>1.9844049119858057E-2</v>
      </c>
      <c r="AK132" s="12">
        <v>4.1867052652876997E-2</v>
      </c>
      <c r="AL132" s="12">
        <v>5.0956566601916782</v>
      </c>
      <c r="AM132" s="12">
        <v>34.151819076745888</v>
      </c>
      <c r="AN132" s="13">
        <v>21590</v>
      </c>
      <c r="AO132">
        <f t="shared" si="10"/>
        <v>0.65</v>
      </c>
      <c r="AP132">
        <f t="shared" si="11"/>
        <v>5.2999999999999999E-2</v>
      </c>
      <c r="AQ132" s="24" t="str">
        <f t="shared" si="12"/>
        <v>потенциал</v>
      </c>
      <c r="AR132" s="24">
        <f>IF(AND(F132=0,G132=0,H132=0),AVERAGEIFS($AQ$2:$AQ$1126,$AU$2:$AU$1126,AU132),"не потенциал")</f>
        <v>6.2447674634600124E-2</v>
      </c>
      <c r="AS132" s="4" t="str">
        <f t="shared" si="13"/>
        <v>потенциал</v>
      </c>
      <c r="AT132" s="26">
        <f t="shared" si="14"/>
        <v>3418397.3093722337</v>
      </c>
      <c r="AU132">
        <v>13</v>
      </c>
    </row>
    <row r="133" spans="1:47" x14ac:dyDescent="0.2">
      <c r="A133">
        <v>132</v>
      </c>
      <c r="B133" s="3" t="s">
        <v>157</v>
      </c>
      <c r="C133" s="3" t="s">
        <v>159</v>
      </c>
      <c r="D133" s="3" t="s">
        <v>165</v>
      </c>
      <c r="E133" s="20">
        <v>126496</v>
      </c>
      <c r="F133" s="5">
        <v>0</v>
      </c>
      <c r="G133" s="5">
        <v>0</v>
      </c>
      <c r="H133" s="5">
        <v>0</v>
      </c>
      <c r="I133" s="20">
        <v>8498</v>
      </c>
      <c r="J133" s="20">
        <v>390</v>
      </c>
      <c r="K133" s="20">
        <v>58</v>
      </c>
      <c r="L133" s="20">
        <v>411</v>
      </c>
      <c r="M133" s="20">
        <v>507</v>
      </c>
      <c r="N133" s="20">
        <v>822</v>
      </c>
      <c r="O133" s="20">
        <v>237</v>
      </c>
      <c r="P133" s="20">
        <v>1547</v>
      </c>
      <c r="Q133" s="20">
        <v>97</v>
      </c>
      <c r="R133" s="20">
        <v>54</v>
      </c>
      <c r="S133" s="20">
        <v>4410</v>
      </c>
      <c r="T133" s="20">
        <v>9015</v>
      </c>
      <c r="U133" s="20">
        <v>2664057.32713889</v>
      </c>
      <c r="V133" s="20">
        <v>38600109.704999998</v>
      </c>
      <c r="W133" s="4">
        <v>34948</v>
      </c>
      <c r="X133" s="6">
        <v>71</v>
      </c>
      <c r="Y133" s="6">
        <v>2.7</v>
      </c>
      <c r="Z133" s="12">
        <v>0.94265113699389902</v>
      </c>
      <c r="AA133" s="12">
        <v>4.3261231281198007E-2</v>
      </c>
      <c r="AB133" s="12">
        <v>6.4337215751525236E-3</v>
      </c>
      <c r="AC133" s="12">
        <v>9.3197278911564624E-2</v>
      </c>
      <c r="AD133" s="12">
        <v>0.11496598639455782</v>
      </c>
      <c r="AE133" s="12">
        <v>0.18639455782312925</v>
      </c>
      <c r="AF133" s="12">
        <v>5.3741496598639457E-2</v>
      </c>
      <c r="AG133" s="12">
        <v>0.35079365079365077</v>
      </c>
      <c r="AH133" s="12">
        <v>2.1995464852607709E-2</v>
      </c>
      <c r="AI133" s="12">
        <v>1.2244897959183673E-2</v>
      </c>
      <c r="AJ133" s="12">
        <v>3.4862762458891979E-2</v>
      </c>
      <c r="AK133" s="12">
        <v>7.1267075638755381E-2</v>
      </c>
      <c r="AL133" s="12">
        <v>21.060407658257098</v>
      </c>
      <c r="AM133" s="12">
        <v>305.14885612983807</v>
      </c>
      <c r="AN133" s="13">
        <v>34948</v>
      </c>
      <c r="AO133">
        <f t="shared" si="10"/>
        <v>0.71</v>
      </c>
      <c r="AP133">
        <f t="shared" si="11"/>
        <v>2.7000000000000003E-2</v>
      </c>
      <c r="AQ133" s="24" t="str">
        <f t="shared" si="12"/>
        <v>потенциал</v>
      </c>
      <c r="AR133" s="24">
        <f>IF(AND(F133=0,G133=0,H133=0),AVERAGEIFS($AQ$2:$AQ$1126,$AU$2:$AU$1126,AU133),"не потенциал")</f>
        <v>7.2420036803003074E-2</v>
      </c>
      <c r="AS133" s="4" t="str">
        <f t="shared" si="13"/>
        <v>потенциал</v>
      </c>
      <c r="AT133" s="26">
        <f t="shared" si="14"/>
        <v>4330330.0396658275</v>
      </c>
      <c r="AU133">
        <v>3</v>
      </c>
    </row>
    <row r="134" spans="1:47" x14ac:dyDescent="0.2">
      <c r="A134">
        <v>133</v>
      </c>
      <c r="B134" s="3" t="s">
        <v>218</v>
      </c>
      <c r="C134" s="3" t="s">
        <v>220</v>
      </c>
      <c r="D134" s="3" t="s">
        <v>422</v>
      </c>
      <c r="E134" s="20">
        <v>124555</v>
      </c>
      <c r="F134" s="5">
        <v>0</v>
      </c>
      <c r="G134" s="5">
        <v>0</v>
      </c>
      <c r="H134" s="5">
        <v>1</v>
      </c>
      <c r="I134" s="20">
        <v>15909</v>
      </c>
      <c r="J134" s="20">
        <v>1437</v>
      </c>
      <c r="K134" s="20">
        <v>149</v>
      </c>
      <c r="L134" s="20">
        <v>2118</v>
      </c>
      <c r="M134" s="20">
        <v>1006</v>
      </c>
      <c r="N134" s="20">
        <v>1250</v>
      </c>
      <c r="O134" s="20">
        <v>1131</v>
      </c>
      <c r="P134" s="20">
        <v>2464</v>
      </c>
      <c r="Q134" s="20">
        <v>204</v>
      </c>
      <c r="R134" s="20">
        <v>170</v>
      </c>
      <c r="S134" s="20">
        <v>9331</v>
      </c>
      <c r="T134" s="20">
        <v>17635</v>
      </c>
      <c r="U134" s="20">
        <v>6655221.1882055197</v>
      </c>
      <c r="V134" s="20">
        <v>42674486.719999999</v>
      </c>
      <c r="W134" s="4">
        <v>32157</v>
      </c>
      <c r="X134" s="6">
        <v>69.400000000000006</v>
      </c>
      <c r="Y134" s="6">
        <v>6.1</v>
      </c>
      <c r="Z134" s="12">
        <v>0.90212645307626882</v>
      </c>
      <c r="AA134" s="12">
        <v>8.1485681882619787E-2</v>
      </c>
      <c r="AB134" s="12">
        <v>8.4491068897079667E-3</v>
      </c>
      <c r="AC134" s="12">
        <v>0.22698531775801092</v>
      </c>
      <c r="AD134" s="12">
        <v>0.10781266745257743</v>
      </c>
      <c r="AE134" s="12">
        <v>0.13396206194405744</v>
      </c>
      <c r="AF134" s="12">
        <v>0.12120887364698317</v>
      </c>
      <c r="AG134" s="12">
        <v>0.26406601650412603</v>
      </c>
      <c r="AH134" s="12">
        <v>2.1862608509270173E-2</v>
      </c>
      <c r="AI134" s="12">
        <v>1.8218840424391813E-2</v>
      </c>
      <c r="AJ134" s="12">
        <v>7.491469631889526E-2</v>
      </c>
      <c r="AK134" s="12">
        <v>0.14158403917947895</v>
      </c>
      <c r="AL134" s="12">
        <v>53.431987380719519</v>
      </c>
      <c r="AM134" s="12">
        <v>342.61560531492108</v>
      </c>
      <c r="AN134" s="13">
        <v>32157</v>
      </c>
      <c r="AO134">
        <f t="shared" si="10"/>
        <v>0.69400000000000006</v>
      </c>
      <c r="AP134">
        <f t="shared" si="11"/>
        <v>6.0999999999999999E-2</v>
      </c>
      <c r="AQ134" s="24">
        <f t="shared" si="12"/>
        <v>7.491469631889526E-2</v>
      </c>
      <c r="AR134" s="24" t="str">
        <f>IF(AND(F134=0,G134=0,H134=0),AVERAGEIFS($AQ$2:$AQ$1126,$AU$2:$AU$1126,AU134),"не потенциал")</f>
        <v>не потенциал</v>
      </c>
      <c r="AS134" s="4">
        <f t="shared" si="13"/>
        <v>713.23772245263308</v>
      </c>
      <c r="AT134" s="26">
        <f t="shared" si="14"/>
        <v>0</v>
      </c>
      <c r="AU134">
        <v>12</v>
      </c>
    </row>
    <row r="135" spans="1:47" x14ac:dyDescent="0.2">
      <c r="A135">
        <v>134</v>
      </c>
      <c r="B135" s="3" t="s">
        <v>66</v>
      </c>
      <c r="C135" s="3" t="s">
        <v>68</v>
      </c>
      <c r="D135" s="3" t="s">
        <v>606</v>
      </c>
      <c r="E135" s="20">
        <v>124113</v>
      </c>
      <c r="F135" s="5">
        <v>0</v>
      </c>
      <c r="G135" s="5">
        <v>0</v>
      </c>
      <c r="H135" s="5">
        <v>0</v>
      </c>
      <c r="I135" s="20">
        <v>6303</v>
      </c>
      <c r="J135" s="20">
        <v>388</v>
      </c>
      <c r="K135" s="20">
        <v>27</v>
      </c>
      <c r="L135" s="20">
        <v>415</v>
      </c>
      <c r="M135" s="20">
        <v>245</v>
      </c>
      <c r="N135" s="20">
        <v>339</v>
      </c>
      <c r="O135" s="20">
        <v>189</v>
      </c>
      <c r="P135" s="20">
        <v>1034</v>
      </c>
      <c r="Q135" s="20">
        <v>68</v>
      </c>
      <c r="R135" s="20">
        <v>33</v>
      </c>
      <c r="S135" s="20">
        <v>3049</v>
      </c>
      <c r="T135" s="20">
        <v>6764</v>
      </c>
      <c r="U135" s="20">
        <v>1136191.6890127601</v>
      </c>
      <c r="V135" s="20">
        <v>17825305.100000001</v>
      </c>
      <c r="W135" s="4">
        <v>16681</v>
      </c>
      <c r="X135" s="6">
        <v>72.5</v>
      </c>
      <c r="Y135" s="6">
        <v>5</v>
      </c>
      <c r="Z135" s="12">
        <v>0.93184506209343587</v>
      </c>
      <c r="AA135" s="12">
        <v>5.7362507392075691E-2</v>
      </c>
      <c r="AB135" s="12">
        <v>3.9917208752217621E-3</v>
      </c>
      <c r="AC135" s="12">
        <v>0.13611020006559527</v>
      </c>
      <c r="AD135" s="12">
        <v>8.0354214496556248E-2</v>
      </c>
      <c r="AE135" s="12">
        <v>0.11118399475237783</v>
      </c>
      <c r="AF135" s="12">
        <v>6.198753689734339E-2</v>
      </c>
      <c r="AG135" s="12">
        <v>0.33912758281403738</v>
      </c>
      <c r="AH135" s="12">
        <v>2.230239422761561E-2</v>
      </c>
      <c r="AI135" s="12">
        <v>1.0823220728107576E-2</v>
      </c>
      <c r="AJ135" s="12">
        <v>2.4566322625349479E-2</v>
      </c>
      <c r="AK135" s="12">
        <v>5.4498722937967821E-2</v>
      </c>
      <c r="AL135" s="12">
        <v>9.1544938001076446</v>
      </c>
      <c r="AM135" s="12">
        <v>143.62157952833306</v>
      </c>
      <c r="AN135" s="13">
        <v>16681</v>
      </c>
      <c r="AO135">
        <f t="shared" si="10"/>
        <v>0.72499999999999998</v>
      </c>
      <c r="AP135">
        <f t="shared" si="11"/>
        <v>0.05</v>
      </c>
      <c r="AQ135" s="24" t="str">
        <f t="shared" si="12"/>
        <v>потенциал</v>
      </c>
      <c r="AR135" s="24">
        <f>IF(AND(F135=0,G135=0,H135=0),AVERAGEIFS($AQ$2:$AQ$1126,$AU$2:$AU$1126,AU135),"не потенциал")</f>
        <v>6.2447674634600124E-2</v>
      </c>
      <c r="AS135" s="4" t="str">
        <f t="shared" si="13"/>
        <v>потенциал</v>
      </c>
      <c r="AT135" s="26">
        <f t="shared" si="14"/>
        <v>3301641.5717896689</v>
      </c>
      <c r="AU135">
        <v>13</v>
      </c>
    </row>
    <row r="136" spans="1:47" x14ac:dyDescent="0.2">
      <c r="A136">
        <v>135</v>
      </c>
      <c r="B136" s="3" t="s">
        <v>266</v>
      </c>
      <c r="C136" s="3" t="s">
        <v>268</v>
      </c>
      <c r="D136" s="3" t="s">
        <v>733</v>
      </c>
      <c r="E136" s="20">
        <v>123276</v>
      </c>
      <c r="F136" s="5">
        <v>0</v>
      </c>
      <c r="G136" s="5">
        <v>0</v>
      </c>
      <c r="H136" s="5">
        <v>0</v>
      </c>
      <c r="I136" s="20">
        <v>4382</v>
      </c>
      <c r="J136" s="20">
        <v>263</v>
      </c>
      <c r="K136" s="20">
        <v>28</v>
      </c>
      <c r="L136" s="20">
        <v>185</v>
      </c>
      <c r="M136" s="20">
        <v>304</v>
      </c>
      <c r="N136" s="20">
        <v>286</v>
      </c>
      <c r="O136" s="20">
        <v>103</v>
      </c>
      <c r="P136" s="20">
        <v>599</v>
      </c>
      <c r="Q136" s="20">
        <v>44</v>
      </c>
      <c r="R136" s="20">
        <v>13</v>
      </c>
      <c r="S136" s="20">
        <v>2246</v>
      </c>
      <c r="T136" s="20">
        <v>4712</v>
      </c>
      <c r="U136" s="20">
        <v>1449251.2868638199</v>
      </c>
      <c r="V136" s="20">
        <v>24773731.844999999</v>
      </c>
      <c r="W136" s="4">
        <v>41503</v>
      </c>
      <c r="X136" s="6">
        <v>74.400000000000006</v>
      </c>
      <c r="Y136" s="6">
        <v>4.5999999999999996</v>
      </c>
      <c r="Z136" s="12">
        <v>0.92996604414261463</v>
      </c>
      <c r="AA136" s="12">
        <v>5.5814940577249575E-2</v>
      </c>
      <c r="AB136" s="12">
        <v>5.9422750424448214E-3</v>
      </c>
      <c r="AC136" s="12">
        <v>8.23686553873553E-2</v>
      </c>
      <c r="AD136" s="12">
        <v>0.13535173642030277</v>
      </c>
      <c r="AE136" s="12">
        <v>0.12733748886910062</v>
      </c>
      <c r="AF136" s="12">
        <v>4.5859305431878897E-2</v>
      </c>
      <c r="AG136" s="12">
        <v>0.26669634906500445</v>
      </c>
      <c r="AH136" s="12">
        <v>1.9590382902938557E-2</v>
      </c>
      <c r="AI136" s="12">
        <v>5.7880676758682104E-3</v>
      </c>
      <c r="AJ136" s="12">
        <v>1.8219280314091955E-2</v>
      </c>
      <c r="AK136" s="12">
        <v>3.8223174016029073E-2</v>
      </c>
      <c r="AL136" s="12">
        <v>11.756151131313636</v>
      </c>
      <c r="AM136" s="12">
        <v>200.96151598851358</v>
      </c>
      <c r="AN136" s="13">
        <v>41503</v>
      </c>
      <c r="AO136">
        <f t="shared" si="10"/>
        <v>0.74400000000000011</v>
      </c>
      <c r="AP136">
        <f t="shared" si="11"/>
        <v>4.5999999999999999E-2</v>
      </c>
      <c r="AQ136" s="24" t="str">
        <f t="shared" si="12"/>
        <v>потенциал</v>
      </c>
      <c r="AR136" s="24">
        <f>IF(AND(F136=0,G136=0,H136=0),AVERAGEIFS($AQ$2:$AQ$1126,$AU$2:$AU$1126,AU136),"не потенциал")</f>
        <v>9.4586223681889375E-2</v>
      </c>
      <c r="AS136" s="4" t="str">
        <f t="shared" si="13"/>
        <v>потенциал</v>
      </c>
      <c r="AT136" s="26">
        <f t="shared" si="14"/>
        <v>12915099.213959461</v>
      </c>
      <c r="AU136">
        <v>14</v>
      </c>
    </row>
    <row r="137" spans="1:47" x14ac:dyDescent="0.2">
      <c r="A137">
        <v>136</v>
      </c>
      <c r="B137" s="3" t="s">
        <v>428</v>
      </c>
      <c r="C137" s="3" t="s">
        <v>430</v>
      </c>
      <c r="D137" s="3" t="s">
        <v>571</v>
      </c>
      <c r="E137" s="20">
        <v>122549</v>
      </c>
      <c r="F137" s="5">
        <v>0</v>
      </c>
      <c r="G137" s="5">
        <v>0</v>
      </c>
      <c r="H137" s="5">
        <v>0</v>
      </c>
      <c r="I137" s="20">
        <v>5676</v>
      </c>
      <c r="J137" s="20">
        <v>142</v>
      </c>
      <c r="K137" s="20">
        <v>18</v>
      </c>
      <c r="L137" s="20">
        <v>66</v>
      </c>
      <c r="M137" s="20">
        <v>287</v>
      </c>
      <c r="N137" s="20">
        <v>687</v>
      </c>
      <c r="O137" s="20">
        <v>39</v>
      </c>
      <c r="P137" s="20">
        <v>418</v>
      </c>
      <c r="Q137" s="20">
        <v>28</v>
      </c>
      <c r="R137" s="20">
        <v>18</v>
      </c>
      <c r="S137" s="20">
        <v>3223</v>
      </c>
      <c r="T137" s="20">
        <v>5889</v>
      </c>
      <c r="U137" s="20">
        <v>813125.96088202205</v>
      </c>
      <c r="V137" s="20">
        <v>6072470.9900000002</v>
      </c>
      <c r="W137" s="4">
        <v>21541</v>
      </c>
      <c r="X137" s="6">
        <v>65.8</v>
      </c>
      <c r="Y137" s="6">
        <v>4.8</v>
      </c>
      <c r="Z137" s="12">
        <v>0.96383087111563936</v>
      </c>
      <c r="AA137" s="12">
        <v>2.4112752589573783E-2</v>
      </c>
      <c r="AB137" s="12">
        <v>3.0565461029037188E-3</v>
      </c>
      <c r="AC137" s="12">
        <v>2.0477815699658702E-2</v>
      </c>
      <c r="AD137" s="12">
        <v>8.9047471300031031E-2</v>
      </c>
      <c r="AE137" s="12">
        <v>0.21315544523735649</v>
      </c>
      <c r="AF137" s="12">
        <v>1.2100527458889234E-2</v>
      </c>
      <c r="AG137" s="12">
        <v>0.12969283276450511</v>
      </c>
      <c r="AH137" s="12">
        <v>8.6875581756127827E-3</v>
      </c>
      <c r="AI137" s="12">
        <v>5.5848588271796467E-3</v>
      </c>
      <c r="AJ137" s="12">
        <v>2.6299684207949474E-2</v>
      </c>
      <c r="AK137" s="12">
        <v>4.8054247688679629E-2</v>
      </c>
      <c r="AL137" s="12">
        <v>6.6351089024147241</v>
      </c>
      <c r="AM137" s="12">
        <v>49.551371206619393</v>
      </c>
      <c r="AN137" s="13">
        <v>21541</v>
      </c>
      <c r="AO137">
        <f t="shared" si="10"/>
        <v>0.65799999999999992</v>
      </c>
      <c r="AP137">
        <f t="shared" si="11"/>
        <v>4.8000000000000001E-2</v>
      </c>
      <c r="AQ137" s="24" t="str">
        <f t="shared" si="12"/>
        <v>потенциал</v>
      </c>
      <c r="AR137" s="24">
        <f>IF(AND(F137=0,G137=0,H137=0),AVERAGEIFS($AQ$2:$AQ$1126,$AU$2:$AU$1126,AU137),"не потенциал")</f>
        <v>6.2447674634600124E-2</v>
      </c>
      <c r="AS137" s="4" t="str">
        <f t="shared" si="13"/>
        <v>потенциал</v>
      </c>
      <c r="AT137" s="26">
        <f t="shared" si="14"/>
        <v>3260036.2007303997</v>
      </c>
      <c r="AU137">
        <v>13</v>
      </c>
    </row>
    <row r="138" spans="1:47" x14ac:dyDescent="0.2">
      <c r="A138">
        <v>137</v>
      </c>
      <c r="B138" s="3" t="s">
        <v>19</v>
      </c>
      <c r="C138" s="3" t="s">
        <v>21</v>
      </c>
      <c r="D138" s="3" t="s">
        <v>878</v>
      </c>
      <c r="E138" s="20">
        <v>121757</v>
      </c>
      <c r="F138" s="5">
        <v>0</v>
      </c>
      <c r="G138" s="5">
        <v>0</v>
      </c>
      <c r="H138" s="5">
        <v>0</v>
      </c>
      <c r="I138" s="20">
        <v>6845</v>
      </c>
      <c r="J138" s="20">
        <v>297</v>
      </c>
      <c r="K138" s="20">
        <v>30</v>
      </c>
      <c r="L138" s="20">
        <v>140</v>
      </c>
      <c r="M138" s="20">
        <v>356</v>
      </c>
      <c r="N138" s="20">
        <v>772</v>
      </c>
      <c r="O138" s="20">
        <v>106</v>
      </c>
      <c r="P138" s="20">
        <v>559</v>
      </c>
      <c r="Q138" s="20">
        <v>27</v>
      </c>
      <c r="R138" s="20">
        <v>7</v>
      </c>
      <c r="S138" s="20">
        <v>3724</v>
      </c>
      <c r="T138" s="20">
        <v>7231</v>
      </c>
      <c r="U138" s="20">
        <v>1188929.9362023899</v>
      </c>
      <c r="V138" s="20">
        <v>14576294.305</v>
      </c>
      <c r="W138" s="4">
        <v>25971</v>
      </c>
      <c r="X138" s="6">
        <v>65.2</v>
      </c>
      <c r="Y138" s="6">
        <v>5.3</v>
      </c>
      <c r="Z138" s="12">
        <v>0.94661872493431065</v>
      </c>
      <c r="AA138" s="12">
        <v>4.1073157239662567E-2</v>
      </c>
      <c r="AB138" s="12">
        <v>4.1488037615820773E-3</v>
      </c>
      <c r="AC138" s="12">
        <v>3.7593984962406013E-2</v>
      </c>
      <c r="AD138" s="12">
        <v>9.5596133190118157E-2</v>
      </c>
      <c r="AE138" s="12">
        <v>0.20730397422126745</v>
      </c>
      <c r="AF138" s="12">
        <v>2.8464017185821696E-2</v>
      </c>
      <c r="AG138" s="12">
        <v>0.15010741138560688</v>
      </c>
      <c r="AH138" s="12">
        <v>7.2502685284640172E-3</v>
      </c>
      <c r="AI138" s="12">
        <v>1.8796992481203006E-3</v>
      </c>
      <c r="AJ138" s="12">
        <v>3.0585510483996815E-2</v>
      </c>
      <c r="AK138" s="12">
        <v>5.9388782575129154E-2</v>
      </c>
      <c r="AL138" s="12">
        <v>9.7647768604876095</v>
      </c>
      <c r="AM138" s="12">
        <v>119.71627343807748</v>
      </c>
      <c r="AN138" s="13">
        <v>25971</v>
      </c>
      <c r="AO138">
        <f t="shared" si="10"/>
        <v>0.65200000000000002</v>
      </c>
      <c r="AP138">
        <f t="shared" si="11"/>
        <v>5.2999999999999999E-2</v>
      </c>
      <c r="AQ138" s="24" t="str">
        <f t="shared" si="12"/>
        <v>потенциал</v>
      </c>
      <c r="AR138" s="24">
        <f>IF(AND(F138=0,G138=0,H138=0),AVERAGEIFS($AQ$2:$AQ$1126,$AU$2:$AU$1126,AU138),"не потенциал")</f>
        <v>4.8275651381683389E-2</v>
      </c>
      <c r="AS138" s="4" t="str">
        <f t="shared" si="13"/>
        <v>потенциал</v>
      </c>
      <c r="AT138" s="26">
        <f t="shared" si="14"/>
        <v>3844392.3852094673</v>
      </c>
      <c r="AU138">
        <v>6</v>
      </c>
    </row>
    <row r="139" spans="1:47" x14ac:dyDescent="0.2">
      <c r="A139">
        <v>138</v>
      </c>
      <c r="B139" s="3" t="s">
        <v>34</v>
      </c>
      <c r="C139" s="3" t="s">
        <v>36</v>
      </c>
      <c r="D139" s="3" t="s">
        <v>1020</v>
      </c>
      <c r="E139" s="20">
        <v>121439</v>
      </c>
      <c r="F139" s="5">
        <v>0</v>
      </c>
      <c r="G139" s="5">
        <v>0</v>
      </c>
      <c r="H139" s="5">
        <v>0</v>
      </c>
      <c r="I139" s="20">
        <v>5191</v>
      </c>
      <c r="J139" s="20">
        <v>229</v>
      </c>
      <c r="K139" s="20">
        <v>19</v>
      </c>
      <c r="L139" s="20">
        <v>5</v>
      </c>
      <c r="M139" s="20">
        <v>241</v>
      </c>
      <c r="N139" s="20">
        <v>910</v>
      </c>
      <c r="O139" s="20">
        <v>2</v>
      </c>
      <c r="P139" s="20">
        <v>216</v>
      </c>
      <c r="Q139" s="20">
        <v>11</v>
      </c>
      <c r="R139" s="20">
        <v>4</v>
      </c>
      <c r="S139" s="20">
        <v>2388</v>
      </c>
      <c r="T139" s="20">
        <v>5504</v>
      </c>
      <c r="U139" s="20">
        <v>712375.28791634296</v>
      </c>
      <c r="V139" s="20">
        <v>4095823.89</v>
      </c>
      <c r="W139" s="4">
        <v>16081</v>
      </c>
      <c r="X139" s="6">
        <v>65.2</v>
      </c>
      <c r="Y139" s="6">
        <v>13</v>
      </c>
      <c r="Z139" s="12">
        <v>0.94313226744186052</v>
      </c>
      <c r="AA139" s="12">
        <v>4.1606104651162788E-2</v>
      </c>
      <c r="AB139" s="12">
        <v>3.4520348837209303E-3</v>
      </c>
      <c r="AC139" s="12">
        <v>2.0938023450586263E-3</v>
      </c>
      <c r="AD139" s="12">
        <v>0.1009212730318258</v>
      </c>
      <c r="AE139" s="12">
        <v>0.38107202680067004</v>
      </c>
      <c r="AF139" s="12">
        <v>8.375209380234506E-4</v>
      </c>
      <c r="AG139" s="12">
        <v>9.0452261306532666E-2</v>
      </c>
      <c r="AH139" s="12">
        <v>4.6063651591289785E-3</v>
      </c>
      <c r="AI139" s="12">
        <v>1.6750418760469012E-3</v>
      </c>
      <c r="AJ139" s="12">
        <v>1.966419354573078E-2</v>
      </c>
      <c r="AK139" s="12">
        <v>4.5323166363359382E-2</v>
      </c>
      <c r="AL139" s="12">
        <v>5.8661162222707937</v>
      </c>
      <c r="AM139" s="12">
        <v>33.727417798236154</v>
      </c>
      <c r="AN139" s="13">
        <v>16081</v>
      </c>
      <c r="AO139">
        <f t="shared" si="10"/>
        <v>0.65200000000000002</v>
      </c>
      <c r="AP139">
        <f t="shared" si="11"/>
        <v>0.13</v>
      </c>
      <c r="AQ139" s="24" t="str">
        <f t="shared" si="12"/>
        <v>потенциал</v>
      </c>
      <c r="AR139" s="24">
        <f>IF(AND(F139=0,G139=0,H139=0),AVERAGEIFS($AQ$2:$AQ$1126,$AU$2:$AU$1126,AU139),"не потенциал")</f>
        <v>6.4049399508168792E-2</v>
      </c>
      <c r="AS139" s="4" t="str">
        <f t="shared" si="13"/>
        <v>потенциал</v>
      </c>
      <c r="AT139" s="26">
        <f t="shared" si="14"/>
        <v>4030411.0778044527</v>
      </c>
      <c r="AU139">
        <v>9</v>
      </c>
    </row>
    <row r="140" spans="1:47" x14ac:dyDescent="0.2">
      <c r="A140">
        <v>139</v>
      </c>
      <c r="B140" s="3" t="s">
        <v>157</v>
      </c>
      <c r="C140" s="3" t="s">
        <v>159</v>
      </c>
      <c r="D140" s="3" t="s">
        <v>677</v>
      </c>
      <c r="E140" s="20">
        <v>120620</v>
      </c>
      <c r="F140" s="5">
        <v>0</v>
      </c>
      <c r="G140" s="5">
        <v>0</v>
      </c>
      <c r="H140" s="5">
        <v>0</v>
      </c>
      <c r="I140" s="20">
        <v>6900</v>
      </c>
      <c r="J140" s="20">
        <v>282</v>
      </c>
      <c r="K140" s="20">
        <v>37</v>
      </c>
      <c r="L140" s="20">
        <v>393</v>
      </c>
      <c r="M140" s="20">
        <v>459</v>
      </c>
      <c r="N140" s="20">
        <v>429</v>
      </c>
      <c r="O140" s="20">
        <v>202</v>
      </c>
      <c r="P140" s="20">
        <v>1233</v>
      </c>
      <c r="Q140" s="20">
        <v>83</v>
      </c>
      <c r="R140" s="20">
        <v>42</v>
      </c>
      <c r="S140" s="20">
        <v>3317</v>
      </c>
      <c r="T140" s="20">
        <v>7252</v>
      </c>
      <c r="U140" s="20">
        <v>1876884.6008079001</v>
      </c>
      <c r="V140" s="20">
        <v>28688161.055</v>
      </c>
      <c r="W140" s="4">
        <v>34948</v>
      </c>
      <c r="X140" s="6">
        <v>71</v>
      </c>
      <c r="Y140" s="6">
        <v>2.7</v>
      </c>
      <c r="Z140" s="12">
        <v>0.95146166574738</v>
      </c>
      <c r="AA140" s="12">
        <v>3.8885824600110315E-2</v>
      </c>
      <c r="AB140" s="12">
        <v>5.1020408163265302E-3</v>
      </c>
      <c r="AC140" s="12">
        <v>0.11848055471811879</v>
      </c>
      <c r="AD140" s="12">
        <v>0.13837805245703949</v>
      </c>
      <c r="AE140" s="12">
        <v>0.12933373530298461</v>
      </c>
      <c r="AF140" s="12">
        <v>6.0898402170636114E-2</v>
      </c>
      <c r="AG140" s="12">
        <v>0.37172143503165511</v>
      </c>
      <c r="AH140" s="12">
        <v>2.5022610792885137E-2</v>
      </c>
      <c r="AI140" s="12">
        <v>1.2662044015676817E-2</v>
      </c>
      <c r="AJ140" s="12">
        <v>2.7499585475045597E-2</v>
      </c>
      <c r="AK140" s="12">
        <v>6.0122699386503067E-2</v>
      </c>
      <c r="AL140" s="12">
        <v>15.560310071363787</v>
      </c>
      <c r="AM140" s="12">
        <v>237.83917306416845</v>
      </c>
      <c r="AN140" s="13">
        <v>34948</v>
      </c>
      <c r="AO140">
        <f t="shared" si="10"/>
        <v>0.71</v>
      </c>
      <c r="AP140">
        <f t="shared" si="11"/>
        <v>2.7000000000000003E-2</v>
      </c>
      <c r="AQ140" s="24" t="str">
        <f t="shared" si="12"/>
        <v>потенциал</v>
      </c>
      <c r="AR140" s="24">
        <f>IF(AND(F140=0,G140=0,H140=0),AVERAGEIFS($AQ$2:$AQ$1126,$AU$2:$AU$1126,AU140),"не потенциал")</f>
        <v>7.2420036803003074E-2</v>
      </c>
      <c r="AS140" s="4" t="str">
        <f t="shared" si="13"/>
        <v>потенциал</v>
      </c>
      <c r="AT140" s="26">
        <f t="shared" si="14"/>
        <v>4129177.2813724712</v>
      </c>
      <c r="AU140">
        <v>3</v>
      </c>
    </row>
    <row r="141" spans="1:47" x14ac:dyDescent="0.2">
      <c r="A141">
        <v>140</v>
      </c>
      <c r="B141" s="3" t="s">
        <v>26</v>
      </c>
      <c r="C141" s="3" t="s">
        <v>28</v>
      </c>
      <c r="D141" s="3" t="s">
        <v>1018</v>
      </c>
      <c r="E141" s="20">
        <v>119961</v>
      </c>
      <c r="F141" s="5">
        <v>0</v>
      </c>
      <c r="G141" s="5">
        <v>0</v>
      </c>
      <c r="H141" s="5">
        <v>0</v>
      </c>
      <c r="I141" s="20">
        <v>1831</v>
      </c>
      <c r="J141" s="20">
        <v>44</v>
      </c>
      <c r="K141" s="20">
        <v>3</v>
      </c>
      <c r="L141" s="20">
        <v>2</v>
      </c>
      <c r="M141" s="20">
        <v>0</v>
      </c>
      <c r="N141" s="20">
        <v>998</v>
      </c>
      <c r="O141" s="20">
        <v>5</v>
      </c>
      <c r="P141" s="20">
        <v>159</v>
      </c>
      <c r="Q141" s="20">
        <v>8</v>
      </c>
      <c r="R141" s="20">
        <v>1</v>
      </c>
      <c r="S141" s="20">
        <v>1145</v>
      </c>
      <c r="T141" s="20">
        <v>1940</v>
      </c>
      <c r="U141" s="20">
        <v>573844.57013177394</v>
      </c>
      <c r="V141" s="20">
        <v>3527815.14</v>
      </c>
      <c r="W141" s="4">
        <v>23423</v>
      </c>
      <c r="X141" s="6">
        <v>63.1</v>
      </c>
      <c r="Y141" s="6">
        <v>10.199999999999999</v>
      </c>
      <c r="Z141" s="12">
        <v>0.9438144329896907</v>
      </c>
      <c r="AA141" s="12">
        <v>2.268041237113402E-2</v>
      </c>
      <c r="AB141" s="12">
        <v>1.5463917525773195E-3</v>
      </c>
      <c r="AC141" s="12">
        <v>1.7467248908296944E-3</v>
      </c>
      <c r="AD141" s="12">
        <v>0</v>
      </c>
      <c r="AE141" s="12">
        <v>0.87161572052401748</v>
      </c>
      <c r="AF141" s="12">
        <v>4.3668122270742356E-3</v>
      </c>
      <c r="AG141" s="12">
        <v>0.13886462882096071</v>
      </c>
      <c r="AH141" s="12">
        <v>6.9868995633187774E-3</v>
      </c>
      <c r="AI141" s="12">
        <v>8.7336244541484718E-4</v>
      </c>
      <c r="AJ141" s="12">
        <v>9.5447687164995285E-3</v>
      </c>
      <c r="AK141" s="12">
        <v>1.6171922541492651E-2</v>
      </c>
      <c r="AL141" s="12">
        <v>4.7835927520758741</v>
      </c>
      <c r="AM141" s="12">
        <v>29.408017105559306</v>
      </c>
      <c r="AN141" s="13">
        <v>23423</v>
      </c>
      <c r="AO141">
        <f t="shared" si="10"/>
        <v>0.63100000000000001</v>
      </c>
      <c r="AP141">
        <f t="shared" si="11"/>
        <v>0.10199999999999999</v>
      </c>
      <c r="AQ141" s="24" t="str">
        <f t="shared" si="12"/>
        <v>потенциал</v>
      </c>
      <c r="AR141" s="24">
        <f>IF(AND(F141=0,G141=0,H141=0),AVERAGEIFS($AQ$2:$AQ$1126,$AU$2:$AU$1126,AU141),"не потенциал")</f>
        <v>6.4049399508168792E-2</v>
      </c>
      <c r="AS141" s="4" t="str">
        <f t="shared" si="13"/>
        <v>потенциал</v>
      </c>
      <c r="AT141" s="26">
        <f t="shared" si="14"/>
        <v>3981358.0752847102</v>
      </c>
      <c r="AU141">
        <v>9</v>
      </c>
    </row>
    <row r="142" spans="1:47" x14ac:dyDescent="0.2">
      <c r="A142">
        <v>141</v>
      </c>
      <c r="B142" s="3" t="s">
        <v>105</v>
      </c>
      <c r="C142" s="3" t="s">
        <v>107</v>
      </c>
      <c r="D142" s="3" t="s">
        <v>106</v>
      </c>
      <c r="E142" s="20">
        <v>119924</v>
      </c>
      <c r="F142" s="5">
        <v>0</v>
      </c>
      <c r="G142" s="5">
        <v>0</v>
      </c>
      <c r="H142" s="5">
        <v>0</v>
      </c>
      <c r="I142" s="20">
        <v>2874</v>
      </c>
      <c r="J142" s="20">
        <v>102</v>
      </c>
      <c r="K142" s="20">
        <v>13</v>
      </c>
      <c r="L142" s="20">
        <v>49</v>
      </c>
      <c r="M142" s="20">
        <v>90</v>
      </c>
      <c r="N142" s="20">
        <v>490</v>
      </c>
      <c r="O142" s="20">
        <v>42</v>
      </c>
      <c r="P142" s="20">
        <v>355</v>
      </c>
      <c r="Q142" s="20">
        <v>15</v>
      </c>
      <c r="R142" s="20">
        <v>8</v>
      </c>
      <c r="S142" s="20">
        <v>1388</v>
      </c>
      <c r="T142" s="20">
        <v>3021</v>
      </c>
      <c r="U142" s="20">
        <v>425699.47168799897</v>
      </c>
      <c r="V142" s="20">
        <v>7184498.4900000002</v>
      </c>
      <c r="W142" s="4">
        <v>19056</v>
      </c>
      <c r="X142" s="6">
        <v>66.900000000000006</v>
      </c>
      <c r="Y142" s="6">
        <v>6.6</v>
      </c>
      <c r="Z142" s="12">
        <v>0.95134061569016881</v>
      </c>
      <c r="AA142" s="12">
        <v>3.3763654419066536E-2</v>
      </c>
      <c r="AB142" s="12">
        <v>4.3032108573320092E-3</v>
      </c>
      <c r="AC142" s="12">
        <v>3.5302593659942365E-2</v>
      </c>
      <c r="AD142" s="12">
        <v>6.4841498559077809E-2</v>
      </c>
      <c r="AE142" s="12">
        <v>0.35302593659942361</v>
      </c>
      <c r="AF142" s="12">
        <v>3.0259365994236311E-2</v>
      </c>
      <c r="AG142" s="12">
        <v>0.25576368876080691</v>
      </c>
      <c r="AH142" s="12">
        <v>1.0806916426512969E-2</v>
      </c>
      <c r="AI142" s="12">
        <v>5.763688760806916E-3</v>
      </c>
      <c r="AJ142" s="12">
        <v>1.1573996864680965E-2</v>
      </c>
      <c r="AK142" s="12">
        <v>2.5190954271038325E-2</v>
      </c>
      <c r="AL142" s="12">
        <v>3.5497437684533453</v>
      </c>
      <c r="AM142" s="12">
        <v>59.908762966545481</v>
      </c>
      <c r="AN142" s="13">
        <v>19056</v>
      </c>
      <c r="AO142">
        <f t="shared" si="10"/>
        <v>0.66900000000000004</v>
      </c>
      <c r="AP142">
        <f t="shared" si="11"/>
        <v>6.6000000000000003E-2</v>
      </c>
      <c r="AQ142" s="24" t="str">
        <f t="shared" si="12"/>
        <v>потенциал</v>
      </c>
      <c r="AR142" s="24">
        <f>IF(AND(F142=0,G142=0,H142=0),AVERAGEIFS($AQ$2:$AQ$1126,$AU$2:$AU$1126,AU142),"не потенциал")</f>
        <v>4.8991176808558419E-2</v>
      </c>
      <c r="AS142" s="4" t="str">
        <f t="shared" si="13"/>
        <v>потенциал</v>
      </c>
      <c r="AT142" s="26">
        <f t="shared" si="14"/>
        <v>2265481.0930748936</v>
      </c>
      <c r="AU142">
        <v>1</v>
      </c>
    </row>
    <row r="143" spans="1:47" x14ac:dyDescent="0.2">
      <c r="A143">
        <v>142</v>
      </c>
      <c r="B143" s="3" t="s">
        <v>89</v>
      </c>
      <c r="C143" s="3" t="s">
        <v>91</v>
      </c>
      <c r="D143" s="3" t="s">
        <v>904</v>
      </c>
      <c r="E143" s="20">
        <v>118351</v>
      </c>
      <c r="F143" s="5">
        <v>0</v>
      </c>
      <c r="G143" s="5">
        <v>0</v>
      </c>
      <c r="H143" s="5">
        <v>0</v>
      </c>
      <c r="I143" s="20">
        <v>4415</v>
      </c>
      <c r="J143" s="20">
        <v>157</v>
      </c>
      <c r="K143" s="20">
        <v>14</v>
      </c>
      <c r="L143" s="20">
        <v>72</v>
      </c>
      <c r="M143" s="20">
        <v>340</v>
      </c>
      <c r="N143" s="20">
        <v>476</v>
      </c>
      <c r="O143" s="20">
        <v>48</v>
      </c>
      <c r="P143" s="20">
        <v>282</v>
      </c>
      <c r="Q143" s="20">
        <v>16</v>
      </c>
      <c r="R143" s="20">
        <v>11</v>
      </c>
      <c r="S143" s="20">
        <v>2387</v>
      </c>
      <c r="T143" s="20">
        <v>4607</v>
      </c>
      <c r="U143" s="20">
        <v>584847.06444062397</v>
      </c>
      <c r="V143" s="20">
        <v>6318809.1150000002</v>
      </c>
      <c r="W143" s="4">
        <v>21590</v>
      </c>
      <c r="X143" s="6">
        <v>65</v>
      </c>
      <c r="Y143" s="6">
        <v>5.3</v>
      </c>
      <c r="Z143" s="12">
        <v>0.95832428912524414</v>
      </c>
      <c r="AA143" s="12">
        <v>3.4078576079878443E-2</v>
      </c>
      <c r="AB143" s="12">
        <v>3.0388539179509442E-3</v>
      </c>
      <c r="AC143" s="12">
        <v>3.0163385002094679E-2</v>
      </c>
      <c r="AD143" s="12">
        <v>0.14243820695433598</v>
      </c>
      <c r="AE143" s="12">
        <v>0.19941348973607037</v>
      </c>
      <c r="AF143" s="12">
        <v>2.0108923334729786E-2</v>
      </c>
      <c r="AG143" s="12">
        <v>0.11813992459153749</v>
      </c>
      <c r="AH143" s="12">
        <v>6.7029744449099288E-3</v>
      </c>
      <c r="AI143" s="12">
        <v>4.608294930875576E-3</v>
      </c>
      <c r="AJ143" s="12">
        <v>2.0168819866329814E-2</v>
      </c>
      <c r="AK143" s="12">
        <v>3.8926582791864874E-2</v>
      </c>
      <c r="AL143" s="12">
        <v>4.9416317939064642</v>
      </c>
      <c r="AM143" s="12">
        <v>53.390415923819823</v>
      </c>
      <c r="AN143" s="13">
        <v>21590</v>
      </c>
      <c r="AO143">
        <f t="shared" si="10"/>
        <v>0.65</v>
      </c>
      <c r="AP143">
        <f t="shared" si="11"/>
        <v>5.2999999999999999E-2</v>
      </c>
      <c r="AQ143" s="24" t="str">
        <f t="shared" si="12"/>
        <v>потенциал</v>
      </c>
      <c r="AR143" s="24">
        <f>IF(AND(F143=0,G143=0,H143=0),AVERAGEIFS($AQ$2:$AQ$1126,$AU$2:$AU$1126,AU143),"не потенциал")</f>
        <v>6.2447674634600124E-2</v>
      </c>
      <c r="AS143" s="4" t="str">
        <f t="shared" si="13"/>
        <v>потенциал</v>
      </c>
      <c r="AT143" s="26">
        <f t="shared" si="14"/>
        <v>3148361.4259817996</v>
      </c>
      <c r="AU143">
        <v>13</v>
      </c>
    </row>
    <row r="144" spans="1:47" x14ac:dyDescent="0.2">
      <c r="A144">
        <v>143</v>
      </c>
      <c r="B144" s="3" t="s">
        <v>157</v>
      </c>
      <c r="C144" s="3" t="s">
        <v>159</v>
      </c>
      <c r="D144" s="3" t="s">
        <v>383</v>
      </c>
      <c r="E144" s="20">
        <v>116738</v>
      </c>
      <c r="F144" s="5">
        <v>0</v>
      </c>
      <c r="G144" s="5">
        <v>0</v>
      </c>
      <c r="H144" s="5">
        <v>0</v>
      </c>
      <c r="I144" s="20">
        <v>13216</v>
      </c>
      <c r="J144" s="20">
        <v>2952</v>
      </c>
      <c r="K144" s="20">
        <v>507</v>
      </c>
      <c r="L144" s="20">
        <v>2322</v>
      </c>
      <c r="M144" s="20">
        <v>657</v>
      </c>
      <c r="N144" s="20">
        <v>764</v>
      </c>
      <c r="O144" s="20">
        <v>866</v>
      </c>
      <c r="P144" s="20">
        <v>4888</v>
      </c>
      <c r="Q144" s="20">
        <v>807</v>
      </c>
      <c r="R144" s="20">
        <v>982</v>
      </c>
      <c r="S144" s="20">
        <v>9397</v>
      </c>
      <c r="T144" s="20">
        <v>16811</v>
      </c>
      <c r="U144" s="20">
        <v>14937652.665994501</v>
      </c>
      <c r="V144" s="20">
        <v>127097205.84</v>
      </c>
      <c r="W144" s="4">
        <v>34948</v>
      </c>
      <c r="X144" s="6">
        <v>71</v>
      </c>
      <c r="Y144" s="6">
        <v>2.7</v>
      </c>
      <c r="Z144" s="12">
        <v>0.78615192433525671</v>
      </c>
      <c r="AA144" s="12">
        <v>0.17559930997561121</v>
      </c>
      <c r="AB144" s="12">
        <v>3.0158824579144608E-2</v>
      </c>
      <c r="AC144" s="12">
        <v>0.24710013834202404</v>
      </c>
      <c r="AD144" s="12">
        <v>6.9915930616154087E-2</v>
      </c>
      <c r="AE144" s="12">
        <v>8.1302543364903695E-2</v>
      </c>
      <c r="AF144" s="12">
        <v>9.2157071405767801E-2</v>
      </c>
      <c r="AG144" s="12">
        <v>0.52016601042886024</v>
      </c>
      <c r="AH144" s="12">
        <v>8.5878471852718949E-2</v>
      </c>
      <c r="AI144" s="12">
        <v>0.10450143662871129</v>
      </c>
      <c r="AJ144" s="12">
        <v>8.049649642789837E-2</v>
      </c>
      <c r="AK144" s="12">
        <v>0.14400623618701708</v>
      </c>
      <c r="AL144" s="12">
        <v>127.95878519414845</v>
      </c>
      <c r="AM144" s="12">
        <v>1088.7389353937879</v>
      </c>
      <c r="AN144" s="13">
        <v>34948</v>
      </c>
      <c r="AO144">
        <f t="shared" si="10"/>
        <v>0.71</v>
      </c>
      <c r="AP144">
        <f t="shared" si="11"/>
        <v>2.7000000000000003E-2</v>
      </c>
      <c r="AQ144" s="24" t="str">
        <f t="shared" si="12"/>
        <v>потенциал</v>
      </c>
      <c r="AR144" s="24">
        <f>IF(AND(F144=0,G144=0,H144=0),AVERAGEIFS($AQ$2:$AQ$1126,$AU$2:$AU$1126,AU144),"не потенциал")</f>
        <v>7.2420036803003074E-2</v>
      </c>
      <c r="AS144" s="4" t="str">
        <f t="shared" si="13"/>
        <v>потенциал</v>
      </c>
      <c r="AT144" s="26">
        <f t="shared" si="14"/>
        <v>3996285.0064073913</v>
      </c>
      <c r="AU144">
        <v>3</v>
      </c>
    </row>
    <row r="145" spans="1:47" x14ac:dyDescent="0.2">
      <c r="A145">
        <v>144</v>
      </c>
      <c r="B145" s="3" t="s">
        <v>101</v>
      </c>
      <c r="C145" s="3" t="s">
        <v>103</v>
      </c>
      <c r="D145" s="3" t="s">
        <v>337</v>
      </c>
      <c r="E145" s="20">
        <v>116078</v>
      </c>
      <c r="F145" s="5">
        <v>0</v>
      </c>
      <c r="G145" s="5">
        <v>0</v>
      </c>
      <c r="H145" s="5">
        <v>0</v>
      </c>
      <c r="I145" s="20">
        <v>2790</v>
      </c>
      <c r="J145" s="20">
        <v>64</v>
      </c>
      <c r="K145" s="20">
        <v>10</v>
      </c>
      <c r="L145" s="20">
        <v>30</v>
      </c>
      <c r="M145" s="20">
        <v>229</v>
      </c>
      <c r="N145" s="20">
        <v>298</v>
      </c>
      <c r="O145" s="20">
        <v>27</v>
      </c>
      <c r="P145" s="20">
        <v>285</v>
      </c>
      <c r="Q145" s="20">
        <v>16</v>
      </c>
      <c r="R145" s="20">
        <v>6</v>
      </c>
      <c r="S145" s="20">
        <v>1607</v>
      </c>
      <c r="T145" s="20">
        <v>2885</v>
      </c>
      <c r="U145" s="20">
        <v>642401.08319753804</v>
      </c>
      <c r="V145" s="20">
        <v>4980119.26</v>
      </c>
      <c r="W145" s="4">
        <v>20569</v>
      </c>
      <c r="X145" s="6">
        <v>69.8</v>
      </c>
      <c r="Y145" s="6">
        <v>4.3</v>
      </c>
      <c r="Z145" s="12">
        <v>0.96707105719237429</v>
      </c>
      <c r="AA145" s="12">
        <v>2.2183708838821491E-2</v>
      </c>
      <c r="AB145" s="12">
        <v>3.4662045060658577E-3</v>
      </c>
      <c r="AC145" s="12">
        <v>1.8668326073428748E-2</v>
      </c>
      <c r="AD145" s="12">
        <v>0.14250155569383946</v>
      </c>
      <c r="AE145" s="12">
        <v>0.18543870566272558</v>
      </c>
      <c r="AF145" s="12">
        <v>1.6801493466085875E-2</v>
      </c>
      <c r="AG145" s="12">
        <v>0.17734909769757312</v>
      </c>
      <c r="AH145" s="12">
        <v>9.9564405724953328E-3</v>
      </c>
      <c r="AI145" s="12">
        <v>3.7336652146857498E-3</v>
      </c>
      <c r="AJ145" s="12">
        <v>1.3844139285652752E-2</v>
      </c>
      <c r="AK145" s="12">
        <v>2.4853977497889351E-2</v>
      </c>
      <c r="AL145" s="12">
        <v>5.5342190871443169</v>
      </c>
      <c r="AM145" s="12">
        <v>42.903213873429934</v>
      </c>
      <c r="AN145" s="13">
        <v>20569</v>
      </c>
      <c r="AO145">
        <f t="shared" si="10"/>
        <v>0.69799999999999995</v>
      </c>
      <c r="AP145">
        <f t="shared" si="11"/>
        <v>4.2999999999999997E-2</v>
      </c>
      <c r="AQ145" s="24" t="str">
        <f t="shared" si="12"/>
        <v>потенциал</v>
      </c>
      <c r="AR145" s="24">
        <f>IF(AND(F145=0,G145=0,H145=0),AVERAGEIFS($AQ$2:$AQ$1126,$AU$2:$AU$1126,AU145),"не потенциал")</f>
        <v>6.2447674634600124E-2</v>
      </c>
      <c r="AS145" s="4" t="str">
        <f t="shared" si="13"/>
        <v>потенциал</v>
      </c>
      <c r="AT145" s="26">
        <f t="shared" si="14"/>
        <v>3087895.3080676575</v>
      </c>
      <c r="AU145">
        <v>13</v>
      </c>
    </row>
    <row r="146" spans="1:47" x14ac:dyDescent="0.2">
      <c r="A146">
        <v>145</v>
      </c>
      <c r="B146" s="3" t="s">
        <v>404</v>
      </c>
      <c r="C146" s="3" t="s">
        <v>406</v>
      </c>
      <c r="D146" s="3" t="s">
        <v>1109</v>
      </c>
      <c r="E146" s="20">
        <v>111856</v>
      </c>
      <c r="F146" s="5">
        <v>0</v>
      </c>
      <c r="G146" s="5">
        <v>0</v>
      </c>
      <c r="H146" s="5">
        <v>0</v>
      </c>
      <c r="I146" s="20">
        <v>10087</v>
      </c>
      <c r="J146" s="20">
        <v>1149</v>
      </c>
      <c r="K146" s="20">
        <v>116</v>
      </c>
      <c r="L146" s="20">
        <v>843</v>
      </c>
      <c r="M146" s="20">
        <v>632</v>
      </c>
      <c r="N146" s="20">
        <v>618</v>
      </c>
      <c r="O146" s="20">
        <v>458</v>
      </c>
      <c r="P146" s="20">
        <v>1576</v>
      </c>
      <c r="Q146" s="20">
        <v>156</v>
      </c>
      <c r="R146" s="20">
        <v>80</v>
      </c>
      <c r="S146" s="20">
        <v>5886</v>
      </c>
      <c r="T146" s="20">
        <v>11413</v>
      </c>
      <c r="U146" s="20">
        <v>2336059.5944393501</v>
      </c>
      <c r="V146" s="20">
        <v>25464666.724199999</v>
      </c>
      <c r="W146" s="4">
        <v>23355</v>
      </c>
      <c r="X146" s="6">
        <v>65.599999999999994</v>
      </c>
      <c r="Y146" s="6">
        <v>5.9</v>
      </c>
      <c r="Z146" s="12">
        <v>0.8838167002540962</v>
      </c>
      <c r="AA146" s="12">
        <v>0.10067466923683518</v>
      </c>
      <c r="AB146" s="12">
        <v>1.0163848243231403E-2</v>
      </c>
      <c r="AC146" s="12">
        <v>0.14322120285423037</v>
      </c>
      <c r="AD146" s="12">
        <v>0.1073734284743459</v>
      </c>
      <c r="AE146" s="12">
        <v>0.10499490316004077</v>
      </c>
      <c r="AF146" s="12">
        <v>7.7811756710839286E-2</v>
      </c>
      <c r="AG146" s="12">
        <v>0.26775399252463472</v>
      </c>
      <c r="AH146" s="12">
        <v>2.6503567787971458E-2</v>
      </c>
      <c r="AI146" s="12">
        <v>1.3591573224600747E-2</v>
      </c>
      <c r="AJ146" s="12">
        <v>5.2621227292232869E-2</v>
      </c>
      <c r="AK146" s="12">
        <v>0.10203297096266628</v>
      </c>
      <c r="AL146" s="12">
        <v>20.884526484402716</v>
      </c>
      <c r="AM146" s="12">
        <v>227.65579606100701</v>
      </c>
      <c r="AN146" s="13">
        <v>23355</v>
      </c>
      <c r="AO146">
        <f t="shared" si="10"/>
        <v>0.65599999999999992</v>
      </c>
      <c r="AP146">
        <f t="shared" si="11"/>
        <v>5.9000000000000004E-2</v>
      </c>
      <c r="AQ146" s="24" t="str">
        <f t="shared" si="12"/>
        <v>потенциал</v>
      </c>
      <c r="AR146" s="24">
        <f>IF(AND(F146=0,G146=0,H146=0),AVERAGEIFS($AQ$2:$AQ$1126,$AU$2:$AU$1126,AU146),"не потенциал")</f>
        <v>4.8991176808558419E-2</v>
      </c>
      <c r="AS146" s="4" t="str">
        <f t="shared" si="13"/>
        <v>потенциал</v>
      </c>
      <c r="AT146" s="26">
        <f t="shared" si="14"/>
        <v>2113068.7197473841</v>
      </c>
      <c r="AU146">
        <v>1</v>
      </c>
    </row>
    <row r="147" spans="1:47" x14ac:dyDescent="0.2">
      <c r="A147">
        <v>146</v>
      </c>
      <c r="B147" s="3" t="s">
        <v>404</v>
      </c>
      <c r="C147" s="3" t="s">
        <v>406</v>
      </c>
      <c r="D147" s="3" t="s">
        <v>405</v>
      </c>
      <c r="E147" s="20">
        <v>111087</v>
      </c>
      <c r="F147" s="5">
        <v>0</v>
      </c>
      <c r="G147" s="5">
        <v>0</v>
      </c>
      <c r="H147" s="5">
        <v>0</v>
      </c>
      <c r="I147" s="20">
        <v>4345</v>
      </c>
      <c r="J147" s="20">
        <v>191</v>
      </c>
      <c r="K147" s="20">
        <v>18</v>
      </c>
      <c r="L147" s="20">
        <v>99</v>
      </c>
      <c r="M147" s="20">
        <v>210</v>
      </c>
      <c r="N147" s="20">
        <v>400</v>
      </c>
      <c r="O147" s="20">
        <v>75</v>
      </c>
      <c r="P147" s="20">
        <v>425</v>
      </c>
      <c r="Q147" s="20">
        <v>17</v>
      </c>
      <c r="R147" s="20">
        <v>11</v>
      </c>
      <c r="S147" s="20">
        <v>1887</v>
      </c>
      <c r="T147" s="20">
        <v>4581</v>
      </c>
      <c r="U147" s="20">
        <v>499693.29523141898</v>
      </c>
      <c r="V147" s="20">
        <v>5544556.5750000002</v>
      </c>
      <c r="W147" s="4">
        <v>23355</v>
      </c>
      <c r="X147" s="6">
        <v>65.599999999999994</v>
      </c>
      <c r="Y147" s="6">
        <v>5.9</v>
      </c>
      <c r="Z147" s="12">
        <v>0.94848286400349269</v>
      </c>
      <c r="AA147" s="12">
        <v>4.1693953285308887E-2</v>
      </c>
      <c r="AB147" s="12">
        <v>3.929273084479371E-3</v>
      </c>
      <c r="AC147" s="12">
        <v>5.246422893481717E-2</v>
      </c>
      <c r="AD147" s="12">
        <v>0.11128775834658187</v>
      </c>
      <c r="AE147" s="12">
        <v>0.21197668256491786</v>
      </c>
      <c r="AF147" s="12">
        <v>3.9745627980922099E-2</v>
      </c>
      <c r="AG147" s="12">
        <v>0.22522522522522523</v>
      </c>
      <c r="AH147" s="12">
        <v>9.0090090090090089E-3</v>
      </c>
      <c r="AI147" s="12">
        <v>5.8293587705352413E-3</v>
      </c>
      <c r="AJ147" s="12">
        <v>1.6986686110886062E-2</v>
      </c>
      <c r="AK147" s="12">
        <v>4.1237948634853763E-2</v>
      </c>
      <c r="AL147" s="12">
        <v>4.4982157699048404</v>
      </c>
      <c r="AM147" s="12">
        <v>49.911840044289612</v>
      </c>
      <c r="AN147" s="13">
        <v>23355</v>
      </c>
      <c r="AO147">
        <f t="shared" si="10"/>
        <v>0.65599999999999992</v>
      </c>
      <c r="AP147">
        <f t="shared" si="11"/>
        <v>5.9000000000000004E-2</v>
      </c>
      <c r="AQ147" s="24" t="str">
        <f t="shared" si="12"/>
        <v>потенциал</v>
      </c>
      <c r="AR147" s="24">
        <f>IF(AND(F147=0,G147=0,H147=0),AVERAGEIFS($AQ$2:$AQ$1126,$AU$2:$AU$1126,AU147),"не потенциал")</f>
        <v>4.8991176808558419E-2</v>
      </c>
      <c r="AS147" s="4" t="str">
        <f t="shared" si="13"/>
        <v>потенциал</v>
      </c>
      <c r="AT147" s="26">
        <f t="shared" si="14"/>
        <v>2098541.5612088549</v>
      </c>
      <c r="AU147">
        <v>1</v>
      </c>
    </row>
    <row r="148" spans="1:47" x14ac:dyDescent="0.2">
      <c r="A148">
        <v>147</v>
      </c>
      <c r="B148" s="3" t="s">
        <v>157</v>
      </c>
      <c r="C148" s="3" t="s">
        <v>159</v>
      </c>
      <c r="D148" s="3" t="s">
        <v>517</v>
      </c>
      <c r="E148" s="20">
        <v>110878</v>
      </c>
      <c r="F148" s="5">
        <v>0</v>
      </c>
      <c r="G148" s="5">
        <v>0</v>
      </c>
      <c r="H148" s="5">
        <v>0</v>
      </c>
      <c r="I148" s="20">
        <v>5969</v>
      </c>
      <c r="J148" s="20">
        <v>579</v>
      </c>
      <c r="K148" s="20">
        <v>96</v>
      </c>
      <c r="L148" s="20">
        <v>420</v>
      </c>
      <c r="M148" s="20">
        <v>319</v>
      </c>
      <c r="N148" s="20">
        <v>376</v>
      </c>
      <c r="O148" s="20">
        <v>148</v>
      </c>
      <c r="P148" s="20">
        <v>1596</v>
      </c>
      <c r="Q148" s="20">
        <v>181</v>
      </c>
      <c r="R148" s="20">
        <v>83</v>
      </c>
      <c r="S148" s="20">
        <v>3315</v>
      </c>
      <c r="T148" s="20">
        <v>6680</v>
      </c>
      <c r="U148" s="20">
        <v>2360027.7254192899</v>
      </c>
      <c r="V148" s="20">
        <v>43416385.990000002</v>
      </c>
      <c r="W148" s="4">
        <v>34948</v>
      </c>
      <c r="X148" s="6">
        <v>71</v>
      </c>
      <c r="Y148" s="6">
        <v>2.7</v>
      </c>
      <c r="Z148" s="12">
        <v>0.89356287425149705</v>
      </c>
      <c r="AA148" s="12">
        <v>8.6676646706586827E-2</v>
      </c>
      <c r="AB148" s="12">
        <v>1.437125748502994E-2</v>
      </c>
      <c r="AC148" s="12">
        <v>0.12669683257918551</v>
      </c>
      <c r="AD148" s="12">
        <v>9.6229260935143293E-2</v>
      </c>
      <c r="AE148" s="12">
        <v>0.11342383107088989</v>
      </c>
      <c r="AF148" s="12">
        <v>4.464555052790347E-2</v>
      </c>
      <c r="AG148" s="12">
        <v>0.48144796380090499</v>
      </c>
      <c r="AH148" s="12">
        <v>5.4600301659125189E-2</v>
      </c>
      <c r="AI148" s="12">
        <v>2.5037707390648568E-2</v>
      </c>
      <c r="AJ148" s="12">
        <v>2.9897725427947833E-2</v>
      </c>
      <c r="AK148" s="12">
        <v>6.0246396940781759E-2</v>
      </c>
      <c r="AL148" s="12">
        <v>21.284905260009108</v>
      </c>
      <c r="AM148" s="12">
        <v>391.56898564187668</v>
      </c>
      <c r="AN148" s="13">
        <v>34948</v>
      </c>
      <c r="AO148">
        <f t="shared" si="10"/>
        <v>0.71</v>
      </c>
      <c r="AP148">
        <f t="shared" si="11"/>
        <v>2.7000000000000003E-2</v>
      </c>
      <c r="AQ148" s="24" t="str">
        <f t="shared" si="12"/>
        <v>потенциал</v>
      </c>
      <c r="AR148" s="24">
        <f>IF(AND(F148=0,G148=0,H148=0),AVERAGEIFS($AQ$2:$AQ$1126,$AU$2:$AU$1126,AU148),"не потенциал")</f>
        <v>7.2420036803003074E-2</v>
      </c>
      <c r="AS148" s="4" t="str">
        <f t="shared" si="13"/>
        <v>потенциал</v>
      </c>
      <c r="AT148" s="26">
        <f t="shared" si="14"/>
        <v>3795679.9751618044</v>
      </c>
      <c r="AU148">
        <v>3</v>
      </c>
    </row>
    <row r="149" spans="1:47" x14ac:dyDescent="0.2">
      <c r="A149">
        <v>148</v>
      </c>
      <c r="B149" s="3" t="s">
        <v>273</v>
      </c>
      <c r="C149" s="3" t="s">
        <v>275</v>
      </c>
      <c r="D149" s="3" t="s">
        <v>441</v>
      </c>
      <c r="E149" s="20">
        <v>110572</v>
      </c>
      <c r="F149" s="5">
        <v>0</v>
      </c>
      <c r="G149" s="5">
        <v>0</v>
      </c>
      <c r="H149" s="5">
        <v>0</v>
      </c>
      <c r="I149" s="20">
        <v>4120</v>
      </c>
      <c r="J149" s="20">
        <v>176</v>
      </c>
      <c r="K149" s="20">
        <v>21</v>
      </c>
      <c r="L149" s="20">
        <v>38</v>
      </c>
      <c r="M149" s="20">
        <v>156</v>
      </c>
      <c r="N149" s="20">
        <v>265</v>
      </c>
      <c r="O149" s="20">
        <v>20</v>
      </c>
      <c r="P149" s="20">
        <v>304</v>
      </c>
      <c r="Q149" s="20">
        <v>15</v>
      </c>
      <c r="R149" s="20">
        <v>9</v>
      </c>
      <c r="S149" s="20">
        <v>1883</v>
      </c>
      <c r="T149" s="20">
        <v>4355</v>
      </c>
      <c r="U149" s="20">
        <v>731232.19638237904</v>
      </c>
      <c r="V149" s="20">
        <v>13402608.725</v>
      </c>
      <c r="W149" s="4">
        <v>61252</v>
      </c>
      <c r="X149" s="6">
        <v>77.5</v>
      </c>
      <c r="Y149" s="6">
        <v>3.1</v>
      </c>
      <c r="Z149" s="12">
        <v>0.94603903559127445</v>
      </c>
      <c r="AA149" s="12">
        <v>4.0413318025258327E-2</v>
      </c>
      <c r="AB149" s="12">
        <v>4.8220436280137771E-3</v>
      </c>
      <c r="AC149" s="12">
        <v>2.0180562931492299E-2</v>
      </c>
      <c r="AD149" s="12">
        <v>8.2846521508231546E-2</v>
      </c>
      <c r="AE149" s="12">
        <v>0.1407328730748805</v>
      </c>
      <c r="AF149" s="12">
        <v>1.0621348911311737E-2</v>
      </c>
      <c r="AG149" s="12">
        <v>0.16144450345193839</v>
      </c>
      <c r="AH149" s="12">
        <v>7.9660116834838028E-3</v>
      </c>
      <c r="AI149" s="12">
        <v>4.7796070100902819E-3</v>
      </c>
      <c r="AJ149" s="12">
        <v>1.7029627753861735E-2</v>
      </c>
      <c r="AK149" s="12">
        <v>3.938610136381724E-2</v>
      </c>
      <c r="AL149" s="12">
        <v>6.6131769017687931</v>
      </c>
      <c r="AM149" s="12">
        <v>121.21159719458814</v>
      </c>
      <c r="AN149" s="13">
        <v>61252</v>
      </c>
      <c r="AO149">
        <f t="shared" si="10"/>
        <v>0.77500000000000002</v>
      </c>
      <c r="AP149">
        <f t="shared" si="11"/>
        <v>3.1E-2</v>
      </c>
      <c r="AQ149" s="24" t="str">
        <f t="shared" si="12"/>
        <v>потенциал</v>
      </c>
      <c r="AR149" s="24" t="e">
        <f>IF(AND(F149=0,G149=0,H149=0),AVERAGEIFS($AQ$2:$AQ$1126,$AU$2:$AU$1126,AU149),"не потенциал")</f>
        <v>#DIV/0!</v>
      </c>
      <c r="AS149" s="4" t="str">
        <f t="shared" si="13"/>
        <v>потенциал</v>
      </c>
      <c r="AT149" s="26">
        <f t="shared" si="14"/>
        <v>0</v>
      </c>
      <c r="AU149">
        <v>7</v>
      </c>
    </row>
    <row r="150" spans="1:47" x14ac:dyDescent="0.2">
      <c r="A150">
        <v>149</v>
      </c>
      <c r="B150" s="3" t="s">
        <v>157</v>
      </c>
      <c r="C150" s="3" t="s">
        <v>159</v>
      </c>
      <c r="D150" s="3" t="s">
        <v>818</v>
      </c>
      <c r="E150" s="20">
        <v>110380</v>
      </c>
      <c r="F150" s="5">
        <v>0</v>
      </c>
      <c r="G150" s="5">
        <v>0</v>
      </c>
      <c r="H150" s="5">
        <v>0</v>
      </c>
      <c r="I150" s="20">
        <v>9172</v>
      </c>
      <c r="J150" s="20">
        <v>951</v>
      </c>
      <c r="K150" s="20">
        <v>128</v>
      </c>
      <c r="L150" s="20">
        <v>920</v>
      </c>
      <c r="M150" s="20">
        <v>706</v>
      </c>
      <c r="N150" s="20">
        <v>878</v>
      </c>
      <c r="O150" s="20">
        <v>382</v>
      </c>
      <c r="P150" s="20">
        <v>2302</v>
      </c>
      <c r="Q150" s="20">
        <v>263</v>
      </c>
      <c r="R150" s="20">
        <v>181</v>
      </c>
      <c r="S150" s="20">
        <v>5537</v>
      </c>
      <c r="T150" s="20">
        <v>10333</v>
      </c>
      <c r="U150" s="20">
        <v>5809458.1877658898</v>
      </c>
      <c r="V150" s="20">
        <v>61514853.252300002</v>
      </c>
      <c r="W150" s="4">
        <v>34948</v>
      </c>
      <c r="X150" s="6">
        <v>71</v>
      </c>
      <c r="Y150" s="6">
        <v>2.7</v>
      </c>
      <c r="Z150" s="12">
        <v>0.88764153682376856</v>
      </c>
      <c r="AA150" s="12">
        <v>9.203522694280461E-2</v>
      </c>
      <c r="AB150" s="12">
        <v>1.2387496370850673E-2</v>
      </c>
      <c r="AC150" s="12">
        <v>0.16615495755824453</v>
      </c>
      <c r="AD150" s="12">
        <v>0.12750586960447896</v>
      </c>
      <c r="AE150" s="12">
        <v>0.1585696225392812</v>
      </c>
      <c r="AF150" s="12">
        <v>6.8990428029618925E-2</v>
      </c>
      <c r="AG150" s="12">
        <v>0.41574860032508576</v>
      </c>
      <c r="AH150" s="12">
        <v>4.7498645475889473E-2</v>
      </c>
      <c r="AI150" s="12">
        <v>3.2689181867437238E-2</v>
      </c>
      <c r="AJ150" s="12">
        <v>5.0163073020474722E-2</v>
      </c>
      <c r="AK150" s="12">
        <v>9.361297336473999E-2</v>
      </c>
      <c r="AL150" s="12">
        <v>52.63143855558878</v>
      </c>
      <c r="AM150" s="12">
        <v>557.30071799510779</v>
      </c>
      <c r="AN150" s="13">
        <v>34948</v>
      </c>
      <c r="AO150">
        <f t="shared" si="10"/>
        <v>0.71</v>
      </c>
      <c r="AP150">
        <f t="shared" si="11"/>
        <v>2.7000000000000003E-2</v>
      </c>
      <c r="AQ150" s="24" t="str">
        <f t="shared" si="12"/>
        <v>потенциал</v>
      </c>
      <c r="AR150" s="24">
        <f>IF(AND(F150=0,G150=0,H150=0),AVERAGEIFS($AQ$2:$AQ$1126,$AU$2:$AU$1126,AU150),"не потенциал")</f>
        <v>7.2420036803003074E-2</v>
      </c>
      <c r="AS150" s="4" t="str">
        <f t="shared" si="13"/>
        <v>потенциал</v>
      </c>
      <c r="AT150" s="26">
        <f t="shared" si="14"/>
        <v>3778631.9707999784</v>
      </c>
      <c r="AU150">
        <v>3</v>
      </c>
    </row>
    <row r="151" spans="1:47" x14ac:dyDescent="0.2">
      <c r="A151">
        <v>150</v>
      </c>
      <c r="B151" s="3" t="s">
        <v>301</v>
      </c>
      <c r="C151" s="3" t="s">
        <v>303</v>
      </c>
      <c r="D151" s="3" t="s">
        <v>302</v>
      </c>
      <c r="E151" s="20">
        <v>109906</v>
      </c>
      <c r="F151" s="5">
        <v>0</v>
      </c>
      <c r="G151" s="5">
        <v>0</v>
      </c>
      <c r="H151" s="5">
        <v>0</v>
      </c>
      <c r="I151" s="20">
        <v>6174</v>
      </c>
      <c r="J151" s="20">
        <v>250</v>
      </c>
      <c r="K151" s="20">
        <v>14</v>
      </c>
      <c r="L151" s="20">
        <v>12</v>
      </c>
      <c r="M151" s="20">
        <v>669</v>
      </c>
      <c r="N151" s="20">
        <v>912</v>
      </c>
      <c r="O151" s="20">
        <v>35</v>
      </c>
      <c r="P151" s="20">
        <v>158</v>
      </c>
      <c r="Q151" s="20">
        <v>7</v>
      </c>
      <c r="R151" s="20">
        <v>3</v>
      </c>
      <c r="S151" s="20">
        <v>3519</v>
      </c>
      <c r="T151" s="20">
        <v>6495</v>
      </c>
      <c r="U151" s="20">
        <v>510367.21803537098</v>
      </c>
      <c r="V151" s="20">
        <v>2472140.5150000001</v>
      </c>
      <c r="W151" s="4">
        <v>14083</v>
      </c>
      <c r="X151" s="6">
        <v>59.8</v>
      </c>
      <c r="Y151" s="6">
        <v>19.100000000000001</v>
      </c>
      <c r="Z151" s="12">
        <v>0.95057736720554276</v>
      </c>
      <c r="AA151" s="12">
        <v>3.8491147036181679E-2</v>
      </c>
      <c r="AB151" s="12">
        <v>2.1555042340261738E-3</v>
      </c>
      <c r="AC151" s="12">
        <v>3.4100596760443308E-3</v>
      </c>
      <c r="AD151" s="12">
        <v>0.19011082693947143</v>
      </c>
      <c r="AE151" s="12">
        <v>0.25916453537936912</v>
      </c>
      <c r="AF151" s="12">
        <v>9.9460073884626316E-3</v>
      </c>
      <c r="AG151" s="12">
        <v>4.489911906791702E-2</v>
      </c>
      <c r="AH151" s="12">
        <v>1.9892014776925265E-3</v>
      </c>
      <c r="AI151" s="12">
        <v>8.5251491901108269E-4</v>
      </c>
      <c r="AJ151" s="12">
        <v>3.2018270158135131E-2</v>
      </c>
      <c r="AK151" s="12">
        <v>5.9095954724946775E-2</v>
      </c>
      <c r="AL151" s="12">
        <v>4.6436702094095956</v>
      </c>
      <c r="AM151" s="12">
        <v>22.493226165996397</v>
      </c>
      <c r="AN151" s="13">
        <v>14083</v>
      </c>
      <c r="AO151">
        <f t="shared" si="10"/>
        <v>0.59799999999999998</v>
      </c>
      <c r="AP151">
        <f t="shared" si="11"/>
        <v>0.191</v>
      </c>
      <c r="AQ151" s="24" t="str">
        <f t="shared" si="12"/>
        <v>потенциал</v>
      </c>
      <c r="AR151" s="24" t="e">
        <f>IF(AND(F151=0,G151=0,H151=0),AVERAGEIFS($AQ$2:$AQ$1126,$AU$2:$AU$1126,AU151),"не потенциал")</f>
        <v>#DIV/0!</v>
      </c>
      <c r="AS151" s="4" t="str">
        <f t="shared" si="13"/>
        <v>потенциал</v>
      </c>
      <c r="AT151" s="26">
        <f t="shared" si="14"/>
        <v>0</v>
      </c>
      <c r="AU151">
        <v>10</v>
      </c>
    </row>
    <row r="152" spans="1:47" x14ac:dyDescent="0.2">
      <c r="A152">
        <v>151</v>
      </c>
      <c r="B152" s="3" t="s">
        <v>19</v>
      </c>
      <c r="C152" s="3" t="s">
        <v>21</v>
      </c>
      <c r="D152" s="3" t="s">
        <v>282</v>
      </c>
      <c r="E152" s="20">
        <v>109379</v>
      </c>
      <c r="F152" s="5">
        <v>0</v>
      </c>
      <c r="G152" s="5">
        <v>0</v>
      </c>
      <c r="H152" s="5">
        <v>0</v>
      </c>
      <c r="I152" s="20">
        <v>3364</v>
      </c>
      <c r="J152" s="20">
        <v>181</v>
      </c>
      <c r="K152" s="20">
        <v>23</v>
      </c>
      <c r="L152" s="20">
        <v>66</v>
      </c>
      <c r="M152" s="20">
        <v>160</v>
      </c>
      <c r="N152" s="20">
        <v>392</v>
      </c>
      <c r="O152" s="20">
        <v>44</v>
      </c>
      <c r="P152" s="20">
        <v>373</v>
      </c>
      <c r="Q152" s="20">
        <v>26</v>
      </c>
      <c r="R152" s="20">
        <v>9</v>
      </c>
      <c r="S152" s="20">
        <v>1552</v>
      </c>
      <c r="T152" s="20">
        <v>3592</v>
      </c>
      <c r="U152" s="20">
        <v>648329.89713134896</v>
      </c>
      <c r="V152" s="20">
        <v>12124689.460000001</v>
      </c>
      <c r="W152" s="4">
        <v>25971</v>
      </c>
      <c r="X152" s="6">
        <v>65.2</v>
      </c>
      <c r="Y152" s="6">
        <v>5.3</v>
      </c>
      <c r="Z152" s="12">
        <v>0.93652561247216037</v>
      </c>
      <c r="AA152" s="12">
        <v>5.0389755011135857E-2</v>
      </c>
      <c r="AB152" s="12">
        <v>6.4031180400890867E-3</v>
      </c>
      <c r="AC152" s="12">
        <v>4.252577319587629E-2</v>
      </c>
      <c r="AD152" s="12">
        <v>0.10309278350515463</v>
      </c>
      <c r="AE152" s="12">
        <v>0.25257731958762886</v>
      </c>
      <c r="AF152" s="12">
        <v>2.8350515463917526E-2</v>
      </c>
      <c r="AG152" s="12">
        <v>0.24033505154639176</v>
      </c>
      <c r="AH152" s="12">
        <v>1.6752577319587628E-2</v>
      </c>
      <c r="AI152" s="12">
        <v>5.7989690721649487E-3</v>
      </c>
      <c r="AJ152" s="12">
        <v>1.4189195366569452E-2</v>
      </c>
      <c r="AK152" s="12">
        <v>3.2839941853555071E-2</v>
      </c>
      <c r="AL152" s="12">
        <v>5.9273708584952223</v>
      </c>
      <c r="AM152" s="12">
        <v>110.85024968229735</v>
      </c>
      <c r="AN152" s="13">
        <v>25971</v>
      </c>
      <c r="AO152">
        <f t="shared" si="10"/>
        <v>0.65200000000000002</v>
      </c>
      <c r="AP152">
        <f t="shared" si="11"/>
        <v>5.2999999999999999E-2</v>
      </c>
      <c r="AQ152" s="24" t="str">
        <f t="shared" si="12"/>
        <v>потенциал</v>
      </c>
      <c r="AR152" s="24">
        <f>IF(AND(F152=0,G152=0,H152=0),AVERAGEIFS($AQ$2:$AQ$1126,$AU$2:$AU$1126,AU152),"не потенциал")</f>
        <v>4.8275651381683389E-2</v>
      </c>
      <c r="AS152" s="4" t="str">
        <f t="shared" si="13"/>
        <v>потенциал</v>
      </c>
      <c r="AT152" s="26">
        <f t="shared" si="14"/>
        <v>3453565.6652334267</v>
      </c>
      <c r="AU152">
        <v>6</v>
      </c>
    </row>
    <row r="153" spans="1:47" x14ac:dyDescent="0.2">
      <c r="A153">
        <v>152</v>
      </c>
      <c r="B153" s="3" t="s">
        <v>78</v>
      </c>
      <c r="C153" s="3" t="s">
        <v>80</v>
      </c>
      <c r="D153" s="3" t="s">
        <v>760</v>
      </c>
      <c r="E153" s="20">
        <v>109156</v>
      </c>
      <c r="F153" s="5">
        <v>0</v>
      </c>
      <c r="G153" s="5">
        <v>0</v>
      </c>
      <c r="H153" s="5">
        <v>1</v>
      </c>
      <c r="I153" s="20">
        <v>6239</v>
      </c>
      <c r="J153" s="20">
        <v>368</v>
      </c>
      <c r="K153" s="20">
        <v>35</v>
      </c>
      <c r="L153" s="20">
        <v>236</v>
      </c>
      <c r="M153" s="20">
        <v>434</v>
      </c>
      <c r="N153" s="20">
        <v>986</v>
      </c>
      <c r="O153" s="20">
        <v>143</v>
      </c>
      <c r="P153" s="20">
        <v>450</v>
      </c>
      <c r="Q153" s="20">
        <v>37</v>
      </c>
      <c r="R153" s="20">
        <v>23</v>
      </c>
      <c r="S153" s="20">
        <v>3682</v>
      </c>
      <c r="T153" s="20">
        <v>6718</v>
      </c>
      <c r="U153" s="20">
        <v>1040384.72091317</v>
      </c>
      <c r="V153" s="20">
        <v>5668477.3650000002</v>
      </c>
      <c r="W153" s="4">
        <v>24806</v>
      </c>
      <c r="X153" s="6">
        <v>69.599999999999994</v>
      </c>
      <c r="Y153" s="6">
        <v>5</v>
      </c>
      <c r="Z153" s="12">
        <v>0.92869901756475137</v>
      </c>
      <c r="AA153" s="12">
        <v>5.4778207799940457E-2</v>
      </c>
      <c r="AB153" s="12">
        <v>5.2098838940160758E-3</v>
      </c>
      <c r="AC153" s="12">
        <v>6.4095600217273216E-2</v>
      </c>
      <c r="AD153" s="12">
        <v>0.11787072243346007</v>
      </c>
      <c r="AE153" s="12">
        <v>0.26778924497555678</v>
      </c>
      <c r="AF153" s="12">
        <v>3.8837588267246065E-2</v>
      </c>
      <c r="AG153" s="12">
        <v>0.12221618685497013</v>
      </c>
      <c r="AH153" s="12">
        <v>1.0048886474741989E-2</v>
      </c>
      <c r="AI153" s="12">
        <v>6.2466051059206955E-3</v>
      </c>
      <c r="AJ153" s="12">
        <v>3.3731540181025324E-2</v>
      </c>
      <c r="AK153" s="12">
        <v>6.154494484957309E-2</v>
      </c>
      <c r="AL153" s="12">
        <v>9.5311730084756672</v>
      </c>
      <c r="AM153" s="12">
        <v>51.930057578145039</v>
      </c>
      <c r="AN153" s="13">
        <v>24806</v>
      </c>
      <c r="AO153">
        <f t="shared" si="10"/>
        <v>0.69599999999999995</v>
      </c>
      <c r="AP153">
        <f t="shared" si="11"/>
        <v>0.05</v>
      </c>
      <c r="AQ153" s="24">
        <f t="shared" si="12"/>
        <v>3.3731540181025324E-2</v>
      </c>
      <c r="AR153" s="24" t="str">
        <f>IF(AND(F153=0,G153=0,H153=0),AVERAGEIFS($AQ$2:$AQ$1126,$AU$2:$AU$1126,AU153),"не потенциал")</f>
        <v>не потенциал</v>
      </c>
      <c r="AS153" s="4">
        <f t="shared" si="13"/>
        <v>282.55967433817762</v>
      </c>
      <c r="AT153" s="26">
        <f t="shared" si="14"/>
        <v>0</v>
      </c>
      <c r="AU153">
        <v>5</v>
      </c>
    </row>
    <row r="154" spans="1:47" x14ac:dyDescent="0.2">
      <c r="A154">
        <v>153</v>
      </c>
      <c r="B154" s="3" t="s">
        <v>234</v>
      </c>
      <c r="C154" s="3" t="s">
        <v>236</v>
      </c>
      <c r="D154" s="3" t="s">
        <v>1122</v>
      </c>
      <c r="E154" s="20">
        <v>108466</v>
      </c>
      <c r="F154" s="5">
        <v>0</v>
      </c>
      <c r="G154" s="5">
        <v>0</v>
      </c>
      <c r="H154" s="5">
        <v>0</v>
      </c>
      <c r="I154" s="20">
        <v>9056</v>
      </c>
      <c r="J154" s="20">
        <v>621</v>
      </c>
      <c r="K154" s="20">
        <v>69</v>
      </c>
      <c r="L154" s="20">
        <v>560</v>
      </c>
      <c r="M154" s="20">
        <v>667</v>
      </c>
      <c r="N154" s="20">
        <v>797</v>
      </c>
      <c r="O154" s="20">
        <v>250</v>
      </c>
      <c r="P154" s="20">
        <v>856</v>
      </c>
      <c r="Q154" s="20">
        <v>93</v>
      </c>
      <c r="R154" s="20">
        <v>46</v>
      </c>
      <c r="S154" s="20">
        <v>4620</v>
      </c>
      <c r="T154" s="20">
        <v>9796</v>
      </c>
      <c r="U154" s="20">
        <v>1803772.4572033801</v>
      </c>
      <c r="V154" s="20">
        <v>14230520.439999999</v>
      </c>
      <c r="W154" s="4">
        <v>21549</v>
      </c>
      <c r="X154" s="6">
        <v>67</v>
      </c>
      <c r="Y154" s="6">
        <v>7.6</v>
      </c>
      <c r="Z154" s="12">
        <v>0.92445896284197626</v>
      </c>
      <c r="AA154" s="12">
        <v>6.3393221723152302E-2</v>
      </c>
      <c r="AB154" s="12">
        <v>7.0436913025724787E-3</v>
      </c>
      <c r="AC154" s="12">
        <v>0.12121212121212122</v>
      </c>
      <c r="AD154" s="12">
        <v>0.14437229437229437</v>
      </c>
      <c r="AE154" s="12">
        <v>0.1725108225108225</v>
      </c>
      <c r="AF154" s="12">
        <v>5.4112554112554112E-2</v>
      </c>
      <c r="AG154" s="12">
        <v>0.18528138528138527</v>
      </c>
      <c r="AH154" s="12">
        <v>2.012987012987013E-2</v>
      </c>
      <c r="AI154" s="12">
        <v>9.9567099567099571E-3</v>
      </c>
      <c r="AJ154" s="12">
        <v>4.2593992587538952E-2</v>
      </c>
      <c r="AK154" s="12">
        <v>9.0314015451846655E-2</v>
      </c>
      <c r="AL154" s="12">
        <v>16.629842136737597</v>
      </c>
      <c r="AM154" s="12">
        <v>131.19798314679255</v>
      </c>
      <c r="AN154" s="13">
        <v>21549</v>
      </c>
      <c r="AO154">
        <f t="shared" si="10"/>
        <v>0.67</v>
      </c>
      <c r="AP154">
        <f t="shared" si="11"/>
        <v>7.5999999999999998E-2</v>
      </c>
      <c r="AQ154" s="24" t="str">
        <f t="shared" si="12"/>
        <v>потенциал</v>
      </c>
      <c r="AR154" s="24">
        <f>IF(AND(F154=0,G154=0,H154=0),AVERAGEIFS($AQ$2:$AQ$1126,$AU$2:$AU$1126,AU154),"не потенциал")</f>
        <v>4.8991176808558419E-2</v>
      </c>
      <c r="AS154" s="4" t="str">
        <f t="shared" si="13"/>
        <v>потенциал</v>
      </c>
      <c r="AT154" s="26">
        <f t="shared" si="14"/>
        <v>2049028.3199481454</v>
      </c>
      <c r="AU154">
        <v>1</v>
      </c>
    </row>
    <row r="155" spans="1:47" x14ac:dyDescent="0.2">
      <c r="A155">
        <v>154</v>
      </c>
      <c r="B155" s="3" t="s">
        <v>208</v>
      </c>
      <c r="C155" s="3" t="s">
        <v>210</v>
      </c>
      <c r="D155" s="3" t="s">
        <v>209</v>
      </c>
      <c r="E155" s="20">
        <v>108449</v>
      </c>
      <c r="F155" s="5">
        <v>0</v>
      </c>
      <c r="G155" s="5">
        <v>0</v>
      </c>
      <c r="H155" s="5">
        <v>0</v>
      </c>
      <c r="I155" s="20">
        <v>8201</v>
      </c>
      <c r="J155" s="20">
        <v>460</v>
      </c>
      <c r="K155" s="20">
        <v>39</v>
      </c>
      <c r="L155" s="20">
        <v>296</v>
      </c>
      <c r="M155" s="20">
        <v>381</v>
      </c>
      <c r="N155" s="20">
        <v>513</v>
      </c>
      <c r="O155" s="20">
        <v>246</v>
      </c>
      <c r="P155" s="20">
        <v>1038</v>
      </c>
      <c r="Q155" s="20">
        <v>55</v>
      </c>
      <c r="R155" s="20">
        <v>25</v>
      </c>
      <c r="S155" s="20">
        <v>3425</v>
      </c>
      <c r="T155" s="20">
        <v>8753</v>
      </c>
      <c r="U155" s="20">
        <v>3191593.8374022101</v>
      </c>
      <c r="V155" s="20">
        <v>18551705.085000001</v>
      </c>
      <c r="W155" s="4">
        <v>26062</v>
      </c>
      <c r="X155" s="6">
        <v>70.400000000000006</v>
      </c>
      <c r="Y155" s="6">
        <v>3</v>
      </c>
      <c r="Z155" s="12">
        <v>0.93693590768879242</v>
      </c>
      <c r="AA155" s="12">
        <v>5.2553410259339656E-2</v>
      </c>
      <c r="AB155" s="12">
        <v>4.4556152176396663E-3</v>
      </c>
      <c r="AC155" s="12">
        <v>8.6423357664233577E-2</v>
      </c>
      <c r="AD155" s="12">
        <v>0.11124087591240876</v>
      </c>
      <c r="AE155" s="12">
        <v>0.14978102189781023</v>
      </c>
      <c r="AF155" s="12">
        <v>7.182481751824818E-2</v>
      </c>
      <c r="AG155" s="12">
        <v>0.30306569343065692</v>
      </c>
      <c r="AH155" s="12">
        <v>1.6058394160583942E-2</v>
      </c>
      <c r="AI155" s="12">
        <v>7.2992700729927005E-3</v>
      </c>
      <c r="AJ155" s="12">
        <v>3.1581665114477776E-2</v>
      </c>
      <c r="AK155" s="12">
        <v>8.0710748831247861E-2</v>
      </c>
      <c r="AL155" s="12">
        <v>29.429444599786169</v>
      </c>
      <c r="AM155" s="12">
        <v>171.06386490424072</v>
      </c>
      <c r="AN155" s="13">
        <v>26062</v>
      </c>
      <c r="AO155">
        <f t="shared" si="10"/>
        <v>0.70400000000000007</v>
      </c>
      <c r="AP155">
        <f t="shared" si="11"/>
        <v>0.03</v>
      </c>
      <c r="AQ155" s="24" t="str">
        <f t="shared" si="12"/>
        <v>потенциал</v>
      </c>
      <c r="AR155" s="24">
        <f>IF(AND(F155=0,G155=0,H155=0),AVERAGEIFS($AQ$2:$AQ$1126,$AU$2:$AU$1126,AU155),"не потенциал")</f>
        <v>3.8691512280848654E-2</v>
      </c>
      <c r="AS155" s="4" t="str">
        <f t="shared" si="13"/>
        <v>потенциал</v>
      </c>
      <c r="AT155" s="26">
        <f t="shared" si="14"/>
        <v>1808622.2297880617</v>
      </c>
      <c r="AU155">
        <v>5</v>
      </c>
    </row>
    <row r="156" spans="1:47" x14ac:dyDescent="0.2">
      <c r="A156">
        <v>155</v>
      </c>
      <c r="B156" s="3" t="s">
        <v>150</v>
      </c>
      <c r="C156" s="3" t="s">
        <v>152</v>
      </c>
      <c r="D156" s="3" t="s">
        <v>944</v>
      </c>
      <c r="E156" s="20">
        <v>108404</v>
      </c>
      <c r="F156" s="5">
        <v>0</v>
      </c>
      <c r="G156" s="5">
        <v>0</v>
      </c>
      <c r="H156" s="5">
        <v>0</v>
      </c>
      <c r="I156" s="20">
        <v>3484</v>
      </c>
      <c r="J156" s="20">
        <v>87</v>
      </c>
      <c r="K156" s="20">
        <v>14</v>
      </c>
      <c r="L156" s="20">
        <v>66</v>
      </c>
      <c r="M156" s="20">
        <v>174</v>
      </c>
      <c r="N156" s="20">
        <v>229</v>
      </c>
      <c r="O156" s="20">
        <v>26</v>
      </c>
      <c r="P156" s="20">
        <v>465</v>
      </c>
      <c r="Q156" s="20">
        <v>14</v>
      </c>
      <c r="R156" s="20">
        <v>8</v>
      </c>
      <c r="S156" s="20">
        <v>1639</v>
      </c>
      <c r="T156" s="20">
        <v>3602</v>
      </c>
      <c r="U156" s="20">
        <v>528399.53634987597</v>
      </c>
      <c r="V156" s="20">
        <v>7258307.7249999996</v>
      </c>
      <c r="W156" s="4">
        <v>25263</v>
      </c>
      <c r="X156" s="6">
        <v>67.400000000000006</v>
      </c>
      <c r="Y156" s="6">
        <v>3.7</v>
      </c>
      <c r="Z156" s="12">
        <v>0.96724042198778459</v>
      </c>
      <c r="AA156" s="12">
        <v>2.4153248195446973E-2</v>
      </c>
      <c r="AB156" s="12">
        <v>3.886729594669628E-3</v>
      </c>
      <c r="AC156" s="12">
        <v>4.0268456375838924E-2</v>
      </c>
      <c r="AD156" s="12">
        <v>0.10616229408175717</v>
      </c>
      <c r="AE156" s="12">
        <v>0.13971934106162295</v>
      </c>
      <c r="AF156" s="12">
        <v>1.5863331299572909E-2</v>
      </c>
      <c r="AG156" s="12">
        <v>0.28370957901159244</v>
      </c>
      <c r="AH156" s="12">
        <v>8.5417937766931063E-3</v>
      </c>
      <c r="AI156" s="12">
        <v>4.881025015253203E-3</v>
      </c>
      <c r="AJ156" s="12">
        <v>1.5119368288993027E-2</v>
      </c>
      <c r="AK156" s="12">
        <v>3.3227556178738793E-2</v>
      </c>
      <c r="AL156" s="12">
        <v>4.8743546026887934</v>
      </c>
      <c r="AM156" s="12">
        <v>66.956087644367358</v>
      </c>
      <c r="AN156" s="13">
        <v>25263</v>
      </c>
      <c r="AO156">
        <f t="shared" si="10"/>
        <v>0.67400000000000004</v>
      </c>
      <c r="AP156">
        <f t="shared" si="11"/>
        <v>3.7000000000000005E-2</v>
      </c>
      <c r="AQ156" s="24" t="str">
        <f t="shared" si="12"/>
        <v>потенциал</v>
      </c>
      <c r="AR156" s="24">
        <f>IF(AND(F156=0,G156=0,H156=0),AVERAGEIFS($AQ$2:$AQ$1126,$AU$2:$AU$1126,AU156),"не потенциал")</f>
        <v>3.8691512280848654E-2</v>
      </c>
      <c r="AS156" s="4" t="str">
        <f t="shared" si="13"/>
        <v>потенциал</v>
      </c>
      <c r="AT156" s="26">
        <f t="shared" si="14"/>
        <v>1807871.7572125609</v>
      </c>
      <c r="AU156">
        <v>5</v>
      </c>
    </row>
    <row r="157" spans="1:47" x14ac:dyDescent="0.2">
      <c r="A157">
        <v>156</v>
      </c>
      <c r="B157" s="3" t="s">
        <v>174</v>
      </c>
      <c r="C157" s="3" t="s">
        <v>176</v>
      </c>
      <c r="D157" s="3" t="s">
        <v>1097</v>
      </c>
      <c r="E157" s="20">
        <v>106367</v>
      </c>
      <c r="F157" s="5">
        <v>0</v>
      </c>
      <c r="G157" s="5">
        <v>0</v>
      </c>
      <c r="H157" s="5">
        <v>0</v>
      </c>
      <c r="I157" s="20">
        <v>5491</v>
      </c>
      <c r="J157" s="20">
        <v>196</v>
      </c>
      <c r="K157" s="20">
        <v>24</v>
      </c>
      <c r="L157" s="20">
        <v>74</v>
      </c>
      <c r="M157" s="20">
        <v>300</v>
      </c>
      <c r="N157" s="20">
        <v>618</v>
      </c>
      <c r="O157" s="20">
        <v>75</v>
      </c>
      <c r="P157" s="20">
        <v>490</v>
      </c>
      <c r="Q157" s="20">
        <v>19</v>
      </c>
      <c r="R157" s="20">
        <v>20</v>
      </c>
      <c r="S157" s="20">
        <v>2428</v>
      </c>
      <c r="T157" s="20">
        <v>5775</v>
      </c>
      <c r="U157" s="20">
        <v>1178739.90443902</v>
      </c>
      <c r="V157" s="20">
        <v>8934699.5299999993</v>
      </c>
      <c r="W157" s="4">
        <v>27930</v>
      </c>
      <c r="X157" s="6">
        <v>70.400000000000006</v>
      </c>
      <c r="Y157" s="6">
        <v>4.2</v>
      </c>
      <c r="Z157" s="12">
        <v>0.95082251082251079</v>
      </c>
      <c r="AA157" s="12">
        <v>3.3939393939393943E-2</v>
      </c>
      <c r="AB157" s="12">
        <v>4.1558441558441558E-3</v>
      </c>
      <c r="AC157" s="12">
        <v>3.0477759472817133E-2</v>
      </c>
      <c r="AD157" s="12">
        <v>0.12355848434925865</v>
      </c>
      <c r="AE157" s="12">
        <v>0.2545304777594728</v>
      </c>
      <c r="AF157" s="12">
        <v>3.0889621087314661E-2</v>
      </c>
      <c r="AG157" s="12">
        <v>0.20181219110378912</v>
      </c>
      <c r="AH157" s="12">
        <v>7.8253706754530476E-3</v>
      </c>
      <c r="AI157" s="12">
        <v>8.2372322899505763E-3</v>
      </c>
      <c r="AJ157" s="12">
        <v>2.2826628559609652E-2</v>
      </c>
      <c r="AK157" s="12">
        <v>5.4293154831855747E-2</v>
      </c>
      <c r="AL157" s="12">
        <v>11.08181959102936</v>
      </c>
      <c r="AM157" s="12">
        <v>83.998792200588525</v>
      </c>
      <c r="AN157" s="13">
        <v>27930</v>
      </c>
      <c r="AO157">
        <f t="shared" si="10"/>
        <v>0.70400000000000007</v>
      </c>
      <c r="AP157">
        <f t="shared" si="11"/>
        <v>4.2000000000000003E-2</v>
      </c>
      <c r="AQ157" s="24" t="str">
        <f t="shared" si="12"/>
        <v>потенциал</v>
      </c>
      <c r="AR157" s="24">
        <f>IF(AND(F157=0,G157=0,H157=0),AVERAGEIFS($AQ$2:$AQ$1126,$AU$2:$AU$1126,AU157),"не потенциал")</f>
        <v>3.8691512280848654E-2</v>
      </c>
      <c r="AS157" s="4" t="str">
        <f t="shared" si="13"/>
        <v>потенциал</v>
      </c>
      <c r="AT157" s="26">
        <f t="shared" si="14"/>
        <v>1773900.3652949012</v>
      </c>
      <c r="AU157">
        <v>5</v>
      </c>
    </row>
    <row r="158" spans="1:47" x14ac:dyDescent="0.2">
      <c r="A158">
        <v>157</v>
      </c>
      <c r="B158" s="3" t="s">
        <v>276</v>
      </c>
      <c r="C158" s="3" t="s">
        <v>278</v>
      </c>
      <c r="D158" s="3" t="s">
        <v>738</v>
      </c>
      <c r="E158" s="20">
        <v>105915</v>
      </c>
      <c r="F158" s="5">
        <v>0</v>
      </c>
      <c r="G158" s="5">
        <v>0</v>
      </c>
      <c r="H158" s="5">
        <v>0</v>
      </c>
      <c r="I158" s="20">
        <v>83</v>
      </c>
      <c r="J158" s="20">
        <v>16</v>
      </c>
      <c r="K158" s="20">
        <v>6</v>
      </c>
      <c r="L158" s="20">
        <v>1</v>
      </c>
      <c r="M158" s="20">
        <v>0</v>
      </c>
      <c r="N158" s="20">
        <v>0</v>
      </c>
      <c r="O158" s="20">
        <v>1</v>
      </c>
      <c r="P158" s="20">
        <v>41</v>
      </c>
      <c r="Q158" s="20">
        <v>3</v>
      </c>
      <c r="R158" s="20">
        <v>0</v>
      </c>
      <c r="S158" s="20">
        <v>42</v>
      </c>
      <c r="T158" s="20">
        <v>106</v>
      </c>
      <c r="U158" s="20">
        <v>65183.464164260702</v>
      </c>
      <c r="V158" s="20">
        <v>878281.32499999995</v>
      </c>
      <c r="W158" s="4">
        <v>0</v>
      </c>
      <c r="X158" s="6">
        <v>0</v>
      </c>
      <c r="Y158" s="6">
        <v>0</v>
      </c>
      <c r="Z158" s="12">
        <v>0.78301886792452835</v>
      </c>
      <c r="AA158" s="12">
        <v>0.15094339622641509</v>
      </c>
      <c r="AB158" s="12">
        <v>5.6603773584905662E-2</v>
      </c>
      <c r="AC158" s="12">
        <v>2.3809523809523808E-2</v>
      </c>
      <c r="AD158" s="12">
        <v>0</v>
      </c>
      <c r="AE158" s="12">
        <v>0</v>
      </c>
      <c r="AF158" s="12">
        <v>2.3809523809523808E-2</v>
      </c>
      <c r="AG158" s="12">
        <v>0.97619047619047616</v>
      </c>
      <c r="AH158" s="12">
        <v>7.1428571428571425E-2</v>
      </c>
      <c r="AI158" s="12">
        <v>0</v>
      </c>
      <c r="AJ158" s="12">
        <v>3.9654439881036681E-4</v>
      </c>
      <c r="AK158" s="12">
        <v>1.0008025303309257E-3</v>
      </c>
      <c r="AL158" s="12">
        <v>0.61543184784271066</v>
      </c>
      <c r="AM158" s="12">
        <v>8.2923223811546993</v>
      </c>
      <c r="AN158" s="13">
        <v>0</v>
      </c>
      <c r="AO158">
        <f t="shared" si="10"/>
        <v>0</v>
      </c>
      <c r="AP158">
        <f t="shared" si="11"/>
        <v>0</v>
      </c>
      <c r="AQ158" s="24" t="str">
        <f t="shared" si="12"/>
        <v>потенциал</v>
      </c>
      <c r="AR158" s="24" t="e">
        <f>IF(AND(F158=0,G158=0,H158=0),AVERAGEIFS($AQ$2:$AQ$1126,$AU$2:$AU$1126,AU158),"не потенциал")</f>
        <v>#DIV/0!</v>
      </c>
      <c r="AS158" s="4" t="str">
        <f t="shared" si="13"/>
        <v>потенциал</v>
      </c>
      <c r="AT158" s="26">
        <f t="shared" si="14"/>
        <v>0</v>
      </c>
      <c r="AU158">
        <v>2</v>
      </c>
    </row>
    <row r="159" spans="1:47" x14ac:dyDescent="0.2">
      <c r="A159">
        <v>158</v>
      </c>
      <c r="B159" s="3" t="s">
        <v>128</v>
      </c>
      <c r="C159" s="3" t="s">
        <v>130</v>
      </c>
      <c r="D159" s="3" t="s">
        <v>929</v>
      </c>
      <c r="E159" s="20">
        <v>104798</v>
      </c>
      <c r="F159" s="5">
        <v>0</v>
      </c>
      <c r="G159" s="5">
        <v>0</v>
      </c>
      <c r="H159" s="5">
        <v>0</v>
      </c>
      <c r="I159" s="20">
        <v>3654</v>
      </c>
      <c r="J159" s="20">
        <v>264</v>
      </c>
      <c r="K159" s="20">
        <v>44</v>
      </c>
      <c r="L159" s="20">
        <v>105</v>
      </c>
      <c r="M159" s="20">
        <v>203</v>
      </c>
      <c r="N159" s="20">
        <v>439</v>
      </c>
      <c r="O159" s="20">
        <v>57</v>
      </c>
      <c r="P159" s="20">
        <v>677</v>
      </c>
      <c r="Q159" s="20">
        <v>82</v>
      </c>
      <c r="R159" s="20">
        <v>48</v>
      </c>
      <c r="S159" s="20">
        <v>1827</v>
      </c>
      <c r="T159" s="20">
        <v>4009</v>
      </c>
      <c r="U159" s="20">
        <v>1017917.16545123</v>
      </c>
      <c r="V159" s="20">
        <v>21051849.57</v>
      </c>
      <c r="W159" s="4">
        <v>24984</v>
      </c>
      <c r="X159" s="6">
        <v>69.400000000000006</v>
      </c>
      <c r="Y159" s="6">
        <v>4.2</v>
      </c>
      <c r="Z159" s="12">
        <v>0.91144923921177345</v>
      </c>
      <c r="AA159" s="12">
        <v>6.5851833374906465E-2</v>
      </c>
      <c r="AB159" s="12">
        <v>1.0975305562484411E-2</v>
      </c>
      <c r="AC159" s="12">
        <v>5.7471264367816091E-2</v>
      </c>
      <c r="AD159" s="12">
        <v>0.1111111111111111</v>
      </c>
      <c r="AE159" s="12">
        <v>0.24028461959496442</v>
      </c>
      <c r="AF159" s="12">
        <v>3.1198686371100164E-2</v>
      </c>
      <c r="AG159" s="12">
        <v>0.37055281882868091</v>
      </c>
      <c r="AH159" s="12">
        <v>4.4882320744389713E-2</v>
      </c>
      <c r="AI159" s="12">
        <v>2.6272577996715927E-2</v>
      </c>
      <c r="AJ159" s="12">
        <v>1.7433538807992519E-2</v>
      </c>
      <c r="AK159" s="12">
        <v>3.8254546842496996E-2</v>
      </c>
      <c r="AL159" s="12">
        <v>9.7131354171952715</v>
      </c>
      <c r="AM159" s="12">
        <v>200.88026078741962</v>
      </c>
      <c r="AN159" s="13">
        <v>24984</v>
      </c>
      <c r="AO159">
        <f t="shared" si="10"/>
        <v>0.69400000000000006</v>
      </c>
      <c r="AP159">
        <f t="shared" si="11"/>
        <v>4.2000000000000003E-2</v>
      </c>
      <c r="AQ159" s="24" t="str">
        <f t="shared" si="12"/>
        <v>потенциал</v>
      </c>
      <c r="AR159" s="24">
        <f>IF(AND(F159=0,G159=0,H159=0),AVERAGEIFS($AQ$2:$AQ$1126,$AU$2:$AU$1126,AU159),"не потенциал")</f>
        <v>3.8691512280848654E-2</v>
      </c>
      <c r="AS159" s="4" t="str">
        <f t="shared" si="13"/>
        <v>потенциал</v>
      </c>
      <c r="AT159" s="26">
        <f t="shared" si="14"/>
        <v>1747733.8881624476</v>
      </c>
      <c r="AU159">
        <v>5</v>
      </c>
    </row>
    <row r="160" spans="1:47" x14ac:dyDescent="0.2">
      <c r="A160">
        <v>159</v>
      </c>
      <c r="B160" s="3" t="s">
        <v>273</v>
      </c>
      <c r="C160" s="3" t="s">
        <v>275</v>
      </c>
      <c r="D160" s="3" t="s">
        <v>583</v>
      </c>
      <c r="E160" s="20">
        <v>104144</v>
      </c>
      <c r="F160" s="5">
        <v>0</v>
      </c>
      <c r="G160" s="5">
        <v>0</v>
      </c>
      <c r="H160" s="5">
        <v>0</v>
      </c>
      <c r="I160" s="20">
        <v>4354</v>
      </c>
      <c r="J160" s="20">
        <v>1109</v>
      </c>
      <c r="K160" s="20">
        <v>136</v>
      </c>
      <c r="L160" s="20">
        <v>603</v>
      </c>
      <c r="M160" s="20">
        <v>307</v>
      </c>
      <c r="N160" s="20">
        <v>681</v>
      </c>
      <c r="O160" s="20">
        <v>235</v>
      </c>
      <c r="P160" s="20">
        <v>523</v>
      </c>
      <c r="Q160" s="20">
        <v>54</v>
      </c>
      <c r="R160" s="20">
        <v>74</v>
      </c>
      <c r="S160" s="20">
        <v>3129</v>
      </c>
      <c r="T160" s="20">
        <v>5650</v>
      </c>
      <c r="U160" s="20">
        <v>1685860.4288155299</v>
      </c>
      <c r="V160" s="20">
        <v>6316974.8499999996</v>
      </c>
      <c r="W160" s="4">
        <v>61252</v>
      </c>
      <c r="X160" s="6">
        <v>77.5</v>
      </c>
      <c r="Y160" s="6">
        <v>3.1</v>
      </c>
      <c r="Z160" s="12">
        <v>0.77061946902654865</v>
      </c>
      <c r="AA160" s="12">
        <v>0.19628318584070797</v>
      </c>
      <c r="AB160" s="12">
        <v>2.4070796460176992E-2</v>
      </c>
      <c r="AC160" s="12">
        <v>0.19271332694151486</v>
      </c>
      <c r="AD160" s="12">
        <v>9.8114413550655158E-2</v>
      </c>
      <c r="AE160" s="12">
        <v>0.21764141898370087</v>
      </c>
      <c r="AF160" s="12">
        <v>7.5103867050175771E-2</v>
      </c>
      <c r="AG160" s="12">
        <v>0.16714605305209332</v>
      </c>
      <c r="AH160" s="12">
        <v>1.725790987535954E-2</v>
      </c>
      <c r="AI160" s="12">
        <v>2.3649728347714925E-2</v>
      </c>
      <c r="AJ160" s="12">
        <v>3.0044937778460592E-2</v>
      </c>
      <c r="AK160" s="12">
        <v>5.4251805192809956E-2</v>
      </c>
      <c r="AL160" s="12">
        <v>16.187782578118085</v>
      </c>
      <c r="AM160" s="12">
        <v>60.656157339837144</v>
      </c>
      <c r="AN160" s="13">
        <v>61252</v>
      </c>
      <c r="AO160">
        <f t="shared" si="10"/>
        <v>0.77500000000000002</v>
      </c>
      <c r="AP160">
        <f t="shared" si="11"/>
        <v>3.1E-2</v>
      </c>
      <c r="AQ160" s="24" t="str">
        <f t="shared" si="12"/>
        <v>потенциал</v>
      </c>
      <c r="AR160" s="24" t="e">
        <f>IF(AND(F160=0,G160=0,H160=0),AVERAGEIFS($AQ$2:$AQ$1126,$AU$2:$AU$1126,AU160),"не потенциал")</f>
        <v>#DIV/0!</v>
      </c>
      <c r="AS160" s="4" t="str">
        <f t="shared" si="13"/>
        <v>потенциал</v>
      </c>
      <c r="AT160" s="26">
        <f t="shared" si="14"/>
        <v>0</v>
      </c>
      <c r="AU160">
        <v>7</v>
      </c>
    </row>
    <row r="161" spans="1:47" x14ac:dyDescent="0.2">
      <c r="A161">
        <v>160</v>
      </c>
      <c r="B161" s="3" t="s">
        <v>26</v>
      </c>
      <c r="C161" s="3" t="s">
        <v>28</v>
      </c>
      <c r="D161" s="3" t="s">
        <v>746</v>
      </c>
      <c r="E161" s="20">
        <v>103914</v>
      </c>
      <c r="F161" s="5">
        <v>0</v>
      </c>
      <c r="G161" s="5">
        <v>0</v>
      </c>
      <c r="H161" s="5">
        <v>0</v>
      </c>
      <c r="I161" s="20">
        <v>1009</v>
      </c>
      <c r="J161" s="20">
        <v>56</v>
      </c>
      <c r="K161" s="20">
        <v>3</v>
      </c>
      <c r="L161" s="20">
        <v>1</v>
      </c>
      <c r="M161" s="20">
        <v>2</v>
      </c>
      <c r="N161" s="20">
        <v>581</v>
      </c>
      <c r="O161" s="20">
        <v>2</v>
      </c>
      <c r="P161" s="20">
        <v>75</v>
      </c>
      <c r="Q161" s="20">
        <v>5</v>
      </c>
      <c r="R161" s="20">
        <v>2</v>
      </c>
      <c r="S161" s="20">
        <v>664</v>
      </c>
      <c r="T161" s="20">
        <v>1105</v>
      </c>
      <c r="U161" s="20">
        <v>313775.154345844</v>
      </c>
      <c r="V161" s="20">
        <v>2070630.4550000001</v>
      </c>
      <c r="W161" s="4">
        <v>23423</v>
      </c>
      <c r="X161" s="6">
        <v>63.1</v>
      </c>
      <c r="Y161" s="6">
        <v>10.199999999999999</v>
      </c>
      <c r="Z161" s="12">
        <v>0.91312217194570133</v>
      </c>
      <c r="AA161" s="12">
        <v>5.0678733031674209E-2</v>
      </c>
      <c r="AB161" s="12">
        <v>2.7149321266968325E-3</v>
      </c>
      <c r="AC161" s="12">
        <v>1.5060240963855422E-3</v>
      </c>
      <c r="AD161" s="12">
        <v>3.0120481927710845E-3</v>
      </c>
      <c r="AE161" s="12">
        <v>0.875</v>
      </c>
      <c r="AF161" s="12">
        <v>3.0120481927710845E-3</v>
      </c>
      <c r="AG161" s="12">
        <v>0.11295180722891567</v>
      </c>
      <c r="AH161" s="12">
        <v>7.5301204819277108E-3</v>
      </c>
      <c r="AI161" s="12">
        <v>3.0120481927710845E-3</v>
      </c>
      <c r="AJ161" s="12">
        <v>6.3898993398387128E-3</v>
      </c>
      <c r="AK161" s="12">
        <v>1.0633793329099063E-2</v>
      </c>
      <c r="AL161" s="12">
        <v>3.0195657403799681</v>
      </c>
      <c r="AM161" s="12">
        <v>19.92638580941933</v>
      </c>
      <c r="AN161" s="13">
        <v>23423</v>
      </c>
      <c r="AO161">
        <f t="shared" si="10"/>
        <v>0.63100000000000001</v>
      </c>
      <c r="AP161">
        <f t="shared" si="11"/>
        <v>0.10199999999999999</v>
      </c>
      <c r="AQ161" s="24" t="str">
        <f t="shared" si="12"/>
        <v>потенциал</v>
      </c>
      <c r="AR161" s="24">
        <f>IF(AND(F161=0,G161=0,H161=0),AVERAGEIFS($AQ$2:$AQ$1126,$AU$2:$AU$1126,AU161),"не потенциал")</f>
        <v>6.4049399508168792E-2</v>
      </c>
      <c r="AS161" s="4" t="str">
        <f t="shared" si="13"/>
        <v>потенциал</v>
      </c>
      <c r="AT161" s="26">
        <f t="shared" si="14"/>
        <v>3448777.8781031785</v>
      </c>
      <c r="AU161">
        <v>9</v>
      </c>
    </row>
    <row r="162" spans="1:47" x14ac:dyDescent="0.2">
      <c r="A162">
        <v>161</v>
      </c>
      <c r="B162" s="3" t="s">
        <v>286</v>
      </c>
      <c r="C162" s="3" t="s">
        <v>288</v>
      </c>
      <c r="D162" s="3" t="s">
        <v>287</v>
      </c>
      <c r="E162" s="20">
        <v>103728</v>
      </c>
      <c r="F162" s="5">
        <v>0</v>
      </c>
      <c r="G162" s="5">
        <v>1</v>
      </c>
      <c r="H162" s="5">
        <v>0</v>
      </c>
      <c r="I162" s="20">
        <v>11603</v>
      </c>
      <c r="J162" s="20">
        <v>197</v>
      </c>
      <c r="K162" s="20">
        <v>25</v>
      </c>
      <c r="L162" s="20">
        <v>42</v>
      </c>
      <c r="M162" s="20">
        <v>694</v>
      </c>
      <c r="N162" s="20">
        <v>692</v>
      </c>
      <c r="O162" s="20">
        <v>92</v>
      </c>
      <c r="P162" s="20">
        <v>274</v>
      </c>
      <c r="Q162" s="20">
        <v>14</v>
      </c>
      <c r="R162" s="20">
        <v>11</v>
      </c>
      <c r="S162" s="20">
        <v>4176</v>
      </c>
      <c r="T162" s="20">
        <v>11884</v>
      </c>
      <c r="U162" s="20">
        <v>2123144.4202486901</v>
      </c>
      <c r="V162" s="20">
        <v>4036549.69</v>
      </c>
      <c r="W162" s="4">
        <v>12398</v>
      </c>
      <c r="X162" s="6">
        <v>69.099999999999994</v>
      </c>
      <c r="Y162" s="6">
        <v>10.9</v>
      </c>
      <c r="Z162" s="12">
        <v>0.97635476270615951</v>
      </c>
      <c r="AA162" s="12">
        <v>1.6576910131268933E-2</v>
      </c>
      <c r="AB162" s="12">
        <v>2.1036687983843824E-3</v>
      </c>
      <c r="AC162" s="12">
        <v>1.0057471264367816E-2</v>
      </c>
      <c r="AD162" s="12">
        <v>0.16618773946360152</v>
      </c>
      <c r="AE162" s="12">
        <v>0.16570881226053641</v>
      </c>
      <c r="AF162" s="12">
        <v>2.2030651340996167E-2</v>
      </c>
      <c r="AG162" s="12">
        <v>6.561302681992337E-2</v>
      </c>
      <c r="AH162" s="12">
        <v>3.3524904214559388E-3</v>
      </c>
      <c r="AI162" s="12">
        <v>2.6340996168582377E-3</v>
      </c>
      <c r="AJ162" s="12">
        <v>4.0259139287366963E-2</v>
      </c>
      <c r="AK162" s="12">
        <v>0.11456887243560081</v>
      </c>
      <c r="AL162" s="12">
        <v>20.468382888407085</v>
      </c>
      <c r="AM162" s="12">
        <v>38.914754839580439</v>
      </c>
      <c r="AN162" s="13">
        <v>12398</v>
      </c>
      <c r="AO162">
        <f t="shared" si="10"/>
        <v>0.69099999999999995</v>
      </c>
      <c r="AP162">
        <f t="shared" si="11"/>
        <v>0.109</v>
      </c>
      <c r="AQ162" s="24" t="str">
        <f t="shared" si="12"/>
        <v>потенциал</v>
      </c>
      <c r="AR162" s="24" t="str">
        <f>IF(AND(F162=0,G162=0,H162=0),AVERAGEIFS($AQ$2:$AQ$1126,$AU$2:$AU$1126,AU162),"не потенциал")</f>
        <v>не потенциал</v>
      </c>
      <c r="AS162" s="4" t="str">
        <f t="shared" si="13"/>
        <v>потенциал</v>
      </c>
      <c r="AT162" s="26">
        <f t="shared" si="14"/>
        <v>0</v>
      </c>
      <c r="AU162">
        <v>9</v>
      </c>
    </row>
    <row r="163" spans="1:47" x14ac:dyDescent="0.2">
      <c r="A163">
        <v>162</v>
      </c>
      <c r="B163" s="3" t="s">
        <v>157</v>
      </c>
      <c r="C163" s="3" t="s">
        <v>159</v>
      </c>
      <c r="D163" s="3" t="s">
        <v>1088</v>
      </c>
      <c r="E163" s="20">
        <v>102840</v>
      </c>
      <c r="F163" s="5">
        <v>0</v>
      </c>
      <c r="G163" s="5">
        <v>0</v>
      </c>
      <c r="H163" s="5">
        <v>0</v>
      </c>
      <c r="I163" s="20">
        <v>7634</v>
      </c>
      <c r="J163" s="20">
        <v>995</v>
      </c>
      <c r="K163" s="20">
        <v>156</v>
      </c>
      <c r="L163" s="20">
        <v>920</v>
      </c>
      <c r="M163" s="20">
        <v>510</v>
      </c>
      <c r="N163" s="20">
        <v>525</v>
      </c>
      <c r="O163" s="20">
        <v>350</v>
      </c>
      <c r="P163" s="20">
        <v>2163</v>
      </c>
      <c r="Q163" s="20">
        <v>319</v>
      </c>
      <c r="R163" s="20">
        <v>250</v>
      </c>
      <c r="S163" s="20">
        <v>4637</v>
      </c>
      <c r="T163" s="20">
        <v>8855</v>
      </c>
      <c r="U163" s="20">
        <v>4079679.6973451101</v>
      </c>
      <c r="V163" s="20">
        <v>52864159.744999997</v>
      </c>
      <c r="W163" s="4">
        <v>34948</v>
      </c>
      <c r="X163" s="6">
        <v>71</v>
      </c>
      <c r="Y163" s="6">
        <v>2.7</v>
      </c>
      <c r="Z163" s="12">
        <v>0.86211180124223608</v>
      </c>
      <c r="AA163" s="12">
        <v>0.11236589497459062</v>
      </c>
      <c r="AB163" s="12">
        <v>1.7617165443252401E-2</v>
      </c>
      <c r="AC163" s="12">
        <v>0.19840414060815181</v>
      </c>
      <c r="AD163" s="12">
        <v>0.10998490403277981</v>
      </c>
      <c r="AE163" s="12">
        <v>0.11321975415139099</v>
      </c>
      <c r="AF163" s="12">
        <v>7.5479836100927331E-2</v>
      </c>
      <c r="AG163" s="12">
        <v>0.46646538710373087</v>
      </c>
      <c r="AH163" s="12">
        <v>6.8794479189130897E-2</v>
      </c>
      <c r="AI163" s="12">
        <v>5.3914168643519514E-2</v>
      </c>
      <c r="AJ163" s="12">
        <v>4.5089459354336836E-2</v>
      </c>
      <c r="AK163" s="12">
        <v>8.6104628549202644E-2</v>
      </c>
      <c r="AL163" s="12">
        <v>39.670164307128651</v>
      </c>
      <c r="AM163" s="12">
        <v>514.04278242901592</v>
      </c>
      <c r="AN163" s="13">
        <v>34948</v>
      </c>
      <c r="AO163">
        <f t="shared" si="10"/>
        <v>0.71</v>
      </c>
      <c r="AP163">
        <f t="shared" si="11"/>
        <v>2.7000000000000003E-2</v>
      </c>
      <c r="AQ163" s="24" t="str">
        <f t="shared" si="12"/>
        <v>потенциал</v>
      </c>
      <c r="AR163" s="24">
        <f>IF(AND(F163=0,G163=0,H163=0),AVERAGEIFS($AQ$2:$AQ$1126,$AU$2:$AU$1126,AU163),"не потенциал")</f>
        <v>7.2420036803003074E-2</v>
      </c>
      <c r="AS163" s="4" t="str">
        <f t="shared" si="13"/>
        <v>потенциал</v>
      </c>
      <c r="AT163" s="26">
        <f t="shared" si="14"/>
        <v>3520515.5995385917</v>
      </c>
      <c r="AU163">
        <v>3</v>
      </c>
    </row>
    <row r="164" spans="1:47" x14ac:dyDescent="0.2">
      <c r="A164">
        <v>163</v>
      </c>
      <c r="B164" s="3" t="s">
        <v>157</v>
      </c>
      <c r="C164" s="3" t="s">
        <v>159</v>
      </c>
      <c r="D164" s="3" t="s">
        <v>673</v>
      </c>
      <c r="E164" s="20">
        <v>102729</v>
      </c>
      <c r="F164" s="5">
        <v>0</v>
      </c>
      <c r="G164" s="5">
        <v>0</v>
      </c>
      <c r="H164" s="5">
        <v>0</v>
      </c>
      <c r="I164" s="20">
        <v>6192</v>
      </c>
      <c r="J164" s="20">
        <v>811</v>
      </c>
      <c r="K164" s="20">
        <v>146</v>
      </c>
      <c r="L164" s="20">
        <v>669</v>
      </c>
      <c r="M164" s="20">
        <v>347</v>
      </c>
      <c r="N164" s="20">
        <v>395</v>
      </c>
      <c r="O164" s="20">
        <v>208</v>
      </c>
      <c r="P164" s="20">
        <v>1766</v>
      </c>
      <c r="Q164" s="20">
        <v>279</v>
      </c>
      <c r="R164" s="20">
        <v>182</v>
      </c>
      <c r="S164" s="20">
        <v>3934</v>
      </c>
      <c r="T164" s="20">
        <v>7190</v>
      </c>
      <c r="U164" s="20">
        <v>4477890.0752579002</v>
      </c>
      <c r="V164" s="20">
        <v>57474847.383850001</v>
      </c>
      <c r="W164" s="4">
        <v>34948</v>
      </c>
      <c r="X164" s="6">
        <v>71</v>
      </c>
      <c r="Y164" s="6">
        <v>2.7</v>
      </c>
      <c r="Z164" s="12">
        <v>0.86119610570236438</v>
      </c>
      <c r="AA164" s="12">
        <v>0.11279554937413074</v>
      </c>
      <c r="AB164" s="12">
        <v>2.0305980528511822E-2</v>
      </c>
      <c r="AC164" s="12">
        <v>0.17005592272496187</v>
      </c>
      <c r="AD164" s="12">
        <v>8.8205388917132685E-2</v>
      </c>
      <c r="AE164" s="12">
        <v>0.10040671072699542</v>
      </c>
      <c r="AF164" s="12">
        <v>5.2872394509405188E-2</v>
      </c>
      <c r="AG164" s="12">
        <v>0.4489069649211998</v>
      </c>
      <c r="AH164" s="12">
        <v>7.0920183019827152E-2</v>
      </c>
      <c r="AI164" s="12">
        <v>4.6263345195729534E-2</v>
      </c>
      <c r="AJ164" s="12">
        <v>3.8294931324163575E-2</v>
      </c>
      <c r="AK164" s="12">
        <v>6.998997361991259E-2</v>
      </c>
      <c r="AL164" s="12">
        <v>43.589347460385092</v>
      </c>
      <c r="AM164" s="12">
        <v>559.48025760836765</v>
      </c>
      <c r="AN164" s="13">
        <v>34948</v>
      </c>
      <c r="AO164">
        <f t="shared" si="10"/>
        <v>0.71</v>
      </c>
      <c r="AP164">
        <f t="shared" si="11"/>
        <v>2.7000000000000003E-2</v>
      </c>
      <c r="AQ164" s="24" t="str">
        <f t="shared" si="12"/>
        <v>потенциал</v>
      </c>
      <c r="AR164" s="24">
        <f>IF(AND(F164=0,G164=0,H164=0),AVERAGEIFS($AQ$2:$AQ$1126,$AU$2:$AU$1126,AU164),"не потенциал")</f>
        <v>7.2420036803003074E-2</v>
      </c>
      <c r="AS164" s="4" t="str">
        <f t="shared" si="13"/>
        <v>потенциал</v>
      </c>
      <c r="AT164" s="26">
        <f t="shared" si="14"/>
        <v>3516715.743144691</v>
      </c>
      <c r="AU164">
        <v>3</v>
      </c>
    </row>
    <row r="165" spans="1:47" x14ac:dyDescent="0.2">
      <c r="A165">
        <v>164</v>
      </c>
      <c r="B165" s="3" t="s">
        <v>86</v>
      </c>
      <c r="C165" s="3" t="s">
        <v>88</v>
      </c>
      <c r="D165" s="3" t="s">
        <v>317</v>
      </c>
      <c r="E165" s="20">
        <v>102636</v>
      </c>
      <c r="F165" s="5">
        <v>0</v>
      </c>
      <c r="G165" s="5">
        <v>0</v>
      </c>
      <c r="H165" s="5">
        <v>0</v>
      </c>
      <c r="I165" s="20">
        <v>6648</v>
      </c>
      <c r="J165" s="20">
        <v>744</v>
      </c>
      <c r="K165" s="20">
        <v>102</v>
      </c>
      <c r="L165" s="20">
        <v>348</v>
      </c>
      <c r="M165" s="20">
        <v>446</v>
      </c>
      <c r="N165" s="20">
        <v>980</v>
      </c>
      <c r="O165" s="20">
        <v>307</v>
      </c>
      <c r="P165" s="20">
        <v>1414</v>
      </c>
      <c r="Q165" s="20">
        <v>71</v>
      </c>
      <c r="R165" s="20">
        <v>37</v>
      </c>
      <c r="S165" s="20">
        <v>4052</v>
      </c>
      <c r="T165" s="20">
        <v>7552</v>
      </c>
      <c r="U165" s="20">
        <v>3043501.2007346898</v>
      </c>
      <c r="V165" s="20">
        <v>32077340.262449998</v>
      </c>
      <c r="W165" s="4">
        <v>28340</v>
      </c>
      <c r="X165" s="6">
        <v>69</v>
      </c>
      <c r="Y165" s="6">
        <v>6.9</v>
      </c>
      <c r="Z165" s="12">
        <v>0.88029661016949157</v>
      </c>
      <c r="AA165" s="12">
        <v>9.8516949152542374E-2</v>
      </c>
      <c r="AB165" s="12">
        <v>1.350635593220339E-2</v>
      </c>
      <c r="AC165" s="12">
        <v>8.5883514313919052E-2</v>
      </c>
      <c r="AD165" s="12">
        <v>0.11006910167818361</v>
      </c>
      <c r="AE165" s="12">
        <v>0.2418558736426456</v>
      </c>
      <c r="AF165" s="12">
        <v>7.576505429417571E-2</v>
      </c>
      <c r="AG165" s="12">
        <v>0.34896347482724582</v>
      </c>
      <c r="AH165" s="12">
        <v>1.7522211253701875E-2</v>
      </c>
      <c r="AI165" s="12">
        <v>9.1312931885488644E-3</v>
      </c>
      <c r="AJ165" s="12">
        <v>3.9479324993179778E-2</v>
      </c>
      <c r="AK165" s="12">
        <v>7.3580420125492027E-2</v>
      </c>
      <c r="AL165" s="12">
        <v>29.653349709017206</v>
      </c>
      <c r="AM165" s="12">
        <v>312.53498053753066</v>
      </c>
      <c r="AN165" s="13">
        <v>28340</v>
      </c>
      <c r="AO165">
        <f t="shared" si="10"/>
        <v>0.69</v>
      </c>
      <c r="AP165">
        <f t="shared" si="11"/>
        <v>6.9000000000000006E-2</v>
      </c>
      <c r="AQ165" s="24" t="str">
        <f t="shared" si="12"/>
        <v>потенциал</v>
      </c>
      <c r="AR165" s="24">
        <f>IF(AND(F165=0,G165=0,H165=0),AVERAGEIFS($AQ$2:$AQ$1126,$AU$2:$AU$1126,AU165),"не потенциал")</f>
        <v>4.8275651381683389E-2</v>
      </c>
      <c r="AS165" s="4" t="str">
        <f t="shared" si="13"/>
        <v>потенциал</v>
      </c>
      <c r="AT165" s="26">
        <f t="shared" si="14"/>
        <v>3240660.1414978923</v>
      </c>
      <c r="AU165">
        <v>6</v>
      </c>
    </row>
    <row r="166" spans="1:47" x14ac:dyDescent="0.2">
      <c r="A166">
        <v>165</v>
      </c>
      <c r="B166" s="3" t="s">
        <v>357</v>
      </c>
      <c r="C166" s="3" t="s">
        <v>359</v>
      </c>
      <c r="D166" s="3" t="s">
        <v>1077</v>
      </c>
      <c r="E166" s="20">
        <v>101995</v>
      </c>
      <c r="F166" s="5">
        <v>0</v>
      </c>
      <c r="G166" s="5">
        <v>0</v>
      </c>
      <c r="H166" s="5">
        <v>0</v>
      </c>
      <c r="I166" s="20">
        <v>7122</v>
      </c>
      <c r="J166" s="20">
        <v>419</v>
      </c>
      <c r="K166" s="20">
        <v>32</v>
      </c>
      <c r="L166" s="20">
        <v>186</v>
      </c>
      <c r="M166" s="20">
        <v>494</v>
      </c>
      <c r="N166" s="20">
        <v>815</v>
      </c>
      <c r="O166" s="20">
        <v>94</v>
      </c>
      <c r="P166" s="20">
        <v>476</v>
      </c>
      <c r="Q166" s="20">
        <v>22</v>
      </c>
      <c r="R166" s="20">
        <v>14</v>
      </c>
      <c r="S166" s="20">
        <v>3982</v>
      </c>
      <c r="T166" s="20">
        <v>7620</v>
      </c>
      <c r="U166" s="20">
        <v>819704.82606057497</v>
      </c>
      <c r="V166" s="20">
        <v>6762068.21</v>
      </c>
      <c r="W166" s="4">
        <v>20193</v>
      </c>
      <c r="X166" s="6">
        <v>67.900000000000006</v>
      </c>
      <c r="Y166" s="6">
        <v>6.2</v>
      </c>
      <c r="Z166" s="12">
        <v>0.93464566929133863</v>
      </c>
      <c r="AA166" s="12">
        <v>5.498687664041995E-2</v>
      </c>
      <c r="AB166" s="12">
        <v>4.1994750656167978E-3</v>
      </c>
      <c r="AC166" s="12">
        <v>4.6710195881466597E-2</v>
      </c>
      <c r="AD166" s="12">
        <v>0.12405826217980914</v>
      </c>
      <c r="AE166" s="12">
        <v>0.20467101958814665</v>
      </c>
      <c r="AF166" s="12">
        <v>2.3606228026117528E-2</v>
      </c>
      <c r="AG166" s="12">
        <v>0.11953792064289302</v>
      </c>
      <c r="AH166" s="12">
        <v>5.5248618784530384E-3</v>
      </c>
      <c r="AI166" s="12">
        <v>3.5158211953792064E-3</v>
      </c>
      <c r="AJ166" s="12">
        <v>3.9041129467130745E-2</v>
      </c>
      <c r="AK166" s="12">
        <v>7.47095445855189E-2</v>
      </c>
      <c r="AL166" s="12">
        <v>8.036715780779204</v>
      </c>
      <c r="AM166" s="12">
        <v>66.298036276288059</v>
      </c>
      <c r="AN166" s="13">
        <v>20193</v>
      </c>
      <c r="AO166">
        <f t="shared" si="10"/>
        <v>0.67900000000000005</v>
      </c>
      <c r="AP166">
        <f t="shared" si="11"/>
        <v>6.2E-2</v>
      </c>
      <c r="AQ166" s="24" t="str">
        <f t="shared" si="12"/>
        <v>потенциал</v>
      </c>
      <c r="AR166" s="24">
        <f>IF(AND(F166=0,G166=0,H166=0),AVERAGEIFS($AQ$2:$AQ$1126,$AU$2:$AU$1126,AU166),"не потенциал")</f>
        <v>4.8991176808558419E-2</v>
      </c>
      <c r="AS166" s="4" t="str">
        <f t="shared" si="13"/>
        <v>потенциал</v>
      </c>
      <c r="AT166" s="26">
        <f t="shared" si="14"/>
        <v>1926784.8311278289</v>
      </c>
      <c r="AU166">
        <v>1</v>
      </c>
    </row>
    <row r="167" spans="1:47" x14ac:dyDescent="0.2">
      <c r="A167">
        <v>166</v>
      </c>
      <c r="B167" s="3" t="s">
        <v>357</v>
      </c>
      <c r="C167" s="3" t="s">
        <v>359</v>
      </c>
      <c r="D167" s="3" t="s">
        <v>498</v>
      </c>
      <c r="E167" s="20">
        <v>101666</v>
      </c>
      <c r="F167" s="5">
        <v>0</v>
      </c>
      <c r="G167" s="5">
        <v>0</v>
      </c>
      <c r="H167" s="5">
        <v>0</v>
      </c>
      <c r="I167" s="20">
        <v>6976</v>
      </c>
      <c r="J167" s="20">
        <v>328</v>
      </c>
      <c r="K167" s="20">
        <v>49</v>
      </c>
      <c r="L167" s="20">
        <v>181</v>
      </c>
      <c r="M167" s="20">
        <v>269</v>
      </c>
      <c r="N167" s="20">
        <v>661</v>
      </c>
      <c r="O167" s="20">
        <v>260</v>
      </c>
      <c r="P167" s="20">
        <v>690</v>
      </c>
      <c r="Q167" s="20">
        <v>31</v>
      </c>
      <c r="R167" s="20">
        <v>11</v>
      </c>
      <c r="S167" s="20">
        <v>3317</v>
      </c>
      <c r="T167" s="20">
        <v>7398</v>
      </c>
      <c r="U167" s="20">
        <v>1018693.76430931</v>
      </c>
      <c r="V167" s="20">
        <v>24820044.719999999</v>
      </c>
      <c r="W167" s="4">
        <v>20193</v>
      </c>
      <c r="X167" s="6">
        <v>67.900000000000006</v>
      </c>
      <c r="Y167" s="6">
        <v>6.2</v>
      </c>
      <c r="Z167" s="12">
        <v>0.94295755609624221</v>
      </c>
      <c r="AA167" s="12">
        <v>4.4336307110029741E-2</v>
      </c>
      <c r="AB167" s="12">
        <v>6.6234117329007844E-3</v>
      </c>
      <c r="AC167" s="12">
        <v>5.4567380162797711E-2</v>
      </c>
      <c r="AD167" s="12">
        <v>8.1097377148025326E-2</v>
      </c>
      <c r="AE167" s="12">
        <v>0.1992764546276756</v>
      </c>
      <c r="AF167" s="12">
        <v>7.8384082001808866E-2</v>
      </c>
      <c r="AG167" s="12">
        <v>0.20801929454326198</v>
      </c>
      <c r="AH167" s="12">
        <v>9.3457943925233638E-3</v>
      </c>
      <c r="AI167" s="12">
        <v>3.3162496231534519E-3</v>
      </c>
      <c r="AJ167" s="12">
        <v>3.2626443452088212E-2</v>
      </c>
      <c r="AK167" s="12">
        <v>7.2767690279936265E-2</v>
      </c>
      <c r="AL167" s="12">
        <v>10.020004370284166</v>
      </c>
      <c r="AM167" s="12">
        <v>244.13318828320183</v>
      </c>
      <c r="AN167" s="13">
        <v>20193</v>
      </c>
      <c r="AO167">
        <f t="shared" si="10"/>
        <v>0.67900000000000005</v>
      </c>
      <c r="AP167">
        <f t="shared" si="11"/>
        <v>6.2E-2</v>
      </c>
      <c r="AQ167" s="24" t="str">
        <f t="shared" si="12"/>
        <v>потенциал</v>
      </c>
      <c r="AR167" s="24">
        <f>IF(AND(F167=0,G167=0,H167=0),AVERAGEIFS($AQ$2:$AQ$1126,$AU$2:$AU$1126,AU167),"не потенциал")</f>
        <v>4.8991176808558419E-2</v>
      </c>
      <c r="AS167" s="4" t="str">
        <f t="shared" si="13"/>
        <v>потенциал</v>
      </c>
      <c r="AT167" s="26">
        <f t="shared" si="14"/>
        <v>1920569.7008818262</v>
      </c>
      <c r="AU167">
        <v>1</v>
      </c>
    </row>
    <row r="168" spans="1:47" x14ac:dyDescent="0.2">
      <c r="A168">
        <v>167</v>
      </c>
      <c r="B168" s="3" t="s">
        <v>459</v>
      </c>
      <c r="C168" s="3" t="s">
        <v>461</v>
      </c>
      <c r="D168" s="3" t="s">
        <v>602</v>
      </c>
      <c r="E168" s="20">
        <v>101390</v>
      </c>
      <c r="F168" s="5">
        <v>0</v>
      </c>
      <c r="G168" s="5">
        <v>0</v>
      </c>
      <c r="H168" s="5">
        <v>0</v>
      </c>
      <c r="I168" s="20">
        <v>5761</v>
      </c>
      <c r="J168" s="20">
        <v>187</v>
      </c>
      <c r="K168" s="20">
        <v>18</v>
      </c>
      <c r="L168" s="20">
        <v>127</v>
      </c>
      <c r="M168" s="20">
        <v>303</v>
      </c>
      <c r="N168" s="20">
        <v>372</v>
      </c>
      <c r="O168" s="20">
        <v>84</v>
      </c>
      <c r="P168" s="20">
        <v>392</v>
      </c>
      <c r="Q168" s="20">
        <v>39</v>
      </c>
      <c r="R168" s="20">
        <v>9</v>
      </c>
      <c r="S168" s="20">
        <v>3354</v>
      </c>
      <c r="T168" s="20">
        <v>6012</v>
      </c>
      <c r="U168" s="20">
        <v>974272.16227340105</v>
      </c>
      <c r="V168" s="20">
        <v>5807151.9199999999</v>
      </c>
      <c r="W168" s="4">
        <v>21197</v>
      </c>
      <c r="X168" s="6">
        <v>71.8</v>
      </c>
      <c r="Y168" s="6">
        <v>5.0999999999999996</v>
      </c>
      <c r="Z168" s="12">
        <v>0.95825016633399862</v>
      </c>
      <c r="AA168" s="12">
        <v>3.1104457751164338E-2</v>
      </c>
      <c r="AB168" s="12">
        <v>2.9940119760479044E-3</v>
      </c>
      <c r="AC168" s="12">
        <v>3.7865235539654145E-2</v>
      </c>
      <c r="AD168" s="12">
        <v>9.0339892665474056E-2</v>
      </c>
      <c r="AE168" s="12">
        <v>0.11091234347048301</v>
      </c>
      <c r="AF168" s="12">
        <v>2.5044722719141325E-2</v>
      </c>
      <c r="AG168" s="12">
        <v>0.11687537268932618</v>
      </c>
      <c r="AH168" s="12">
        <v>1.1627906976744186E-2</v>
      </c>
      <c r="AI168" s="12">
        <v>2.6833631484794273E-3</v>
      </c>
      <c r="AJ168" s="12">
        <v>3.3080185422625502E-2</v>
      </c>
      <c r="AK168" s="12">
        <v>5.929578853930368E-2</v>
      </c>
      <c r="AL168" s="12">
        <v>9.6091543768951677</v>
      </c>
      <c r="AM168" s="12">
        <v>57.275391261465629</v>
      </c>
      <c r="AN168" s="13">
        <v>21197</v>
      </c>
      <c r="AO168">
        <f t="shared" si="10"/>
        <v>0.71799999999999997</v>
      </c>
      <c r="AP168">
        <f t="shared" si="11"/>
        <v>5.0999999999999997E-2</v>
      </c>
      <c r="AQ168" s="24" t="str">
        <f t="shared" si="12"/>
        <v>потенциал</v>
      </c>
      <c r="AR168" s="24">
        <f>IF(AND(F168=0,G168=0,H168=0),AVERAGEIFS($AQ$2:$AQ$1126,$AU$2:$AU$1126,AU168),"не потенциал")</f>
        <v>6.2447674634600124E-2</v>
      </c>
      <c r="AS168" s="4" t="str">
        <f t="shared" si="13"/>
        <v>потенциал</v>
      </c>
      <c r="AT168" s="26">
        <f t="shared" si="14"/>
        <v>2697166.6059458279</v>
      </c>
      <c r="AU168">
        <v>13</v>
      </c>
    </row>
    <row r="169" spans="1:47" x14ac:dyDescent="0.2">
      <c r="A169">
        <v>168</v>
      </c>
      <c r="B169" s="3" t="s">
        <v>89</v>
      </c>
      <c r="C169" s="3" t="s">
        <v>91</v>
      </c>
      <c r="D169" s="3" t="s">
        <v>1044</v>
      </c>
      <c r="E169" s="20">
        <v>100969</v>
      </c>
      <c r="F169" s="5">
        <v>0</v>
      </c>
      <c r="G169" s="5">
        <v>0</v>
      </c>
      <c r="H169" s="5">
        <v>0</v>
      </c>
      <c r="I169" s="20">
        <v>3962</v>
      </c>
      <c r="J169" s="20">
        <v>109</v>
      </c>
      <c r="K169" s="20">
        <v>12</v>
      </c>
      <c r="L169" s="20">
        <v>48</v>
      </c>
      <c r="M169" s="20">
        <v>275</v>
      </c>
      <c r="N169" s="20">
        <v>388</v>
      </c>
      <c r="O169" s="20">
        <v>35</v>
      </c>
      <c r="P169" s="20">
        <v>178</v>
      </c>
      <c r="Q169" s="20">
        <v>10</v>
      </c>
      <c r="R169" s="20">
        <v>8</v>
      </c>
      <c r="S169" s="20">
        <v>2357</v>
      </c>
      <c r="T169" s="20">
        <v>4128</v>
      </c>
      <c r="U169" s="20">
        <v>206386.56232835201</v>
      </c>
      <c r="V169" s="20">
        <v>3619695.5550000002</v>
      </c>
      <c r="W169" s="4">
        <v>21590</v>
      </c>
      <c r="X169" s="6">
        <v>65</v>
      </c>
      <c r="Y169" s="6">
        <v>5.3</v>
      </c>
      <c r="Z169" s="12">
        <v>0.9597868217054264</v>
      </c>
      <c r="AA169" s="12">
        <v>2.6405038759689921E-2</v>
      </c>
      <c r="AB169" s="12">
        <v>2.9069767441860465E-3</v>
      </c>
      <c r="AC169" s="12">
        <v>2.0364870598218072E-2</v>
      </c>
      <c r="AD169" s="12">
        <v>0.11667373780229105</v>
      </c>
      <c r="AE169" s="12">
        <v>0.1646160373355961</v>
      </c>
      <c r="AF169" s="12">
        <v>1.4849384811200678E-2</v>
      </c>
      <c r="AG169" s="12">
        <v>7.5519728468392028E-2</v>
      </c>
      <c r="AH169" s="12">
        <v>4.2426813746287654E-3</v>
      </c>
      <c r="AI169" s="12">
        <v>3.3941450997030122E-3</v>
      </c>
      <c r="AJ169" s="12">
        <v>2.3343798591646942E-2</v>
      </c>
      <c r="AK169" s="12">
        <v>4.0883835632718954E-2</v>
      </c>
      <c r="AL169" s="12">
        <v>2.0440586945334904</v>
      </c>
      <c r="AM169" s="12">
        <v>35.849573185829314</v>
      </c>
      <c r="AN169" s="13">
        <v>21590</v>
      </c>
      <c r="AO169">
        <f t="shared" si="10"/>
        <v>0.65</v>
      </c>
      <c r="AP169">
        <f t="shared" si="11"/>
        <v>5.2999999999999999E-2</v>
      </c>
      <c r="AQ169" s="24" t="str">
        <f t="shared" si="12"/>
        <v>потенциал</v>
      </c>
      <c r="AR169" s="24">
        <f>IF(AND(F169=0,G169=0,H169=0),AVERAGEIFS($AQ$2:$AQ$1126,$AU$2:$AU$1126,AU169),"не потенциал")</f>
        <v>6.2447674634600124E-2</v>
      </c>
      <c r="AS169" s="4" t="str">
        <f t="shared" si="13"/>
        <v>потенциал</v>
      </c>
      <c r="AT169" s="26">
        <f t="shared" si="14"/>
        <v>2685967.2061913824</v>
      </c>
      <c r="AU169">
        <v>13</v>
      </c>
    </row>
    <row r="170" spans="1:47" x14ac:dyDescent="0.2">
      <c r="A170">
        <v>169</v>
      </c>
      <c r="B170" s="3" t="s">
        <v>459</v>
      </c>
      <c r="C170" s="3" t="s">
        <v>461</v>
      </c>
      <c r="D170" s="3" t="s">
        <v>603</v>
      </c>
      <c r="E170" s="20">
        <v>100034</v>
      </c>
      <c r="F170" s="5">
        <v>0</v>
      </c>
      <c r="G170" s="5">
        <v>0</v>
      </c>
      <c r="H170" s="5">
        <v>0</v>
      </c>
      <c r="I170" s="20">
        <v>7453</v>
      </c>
      <c r="J170" s="20">
        <v>233</v>
      </c>
      <c r="K170" s="20">
        <v>42</v>
      </c>
      <c r="L170" s="20">
        <v>155</v>
      </c>
      <c r="M170" s="20">
        <v>321</v>
      </c>
      <c r="N170" s="20">
        <v>554</v>
      </c>
      <c r="O170" s="20">
        <v>95</v>
      </c>
      <c r="P170" s="20">
        <v>393</v>
      </c>
      <c r="Q170" s="20">
        <v>40</v>
      </c>
      <c r="R170" s="20">
        <v>9</v>
      </c>
      <c r="S170" s="20">
        <v>4075</v>
      </c>
      <c r="T170" s="20">
        <v>7761</v>
      </c>
      <c r="U170" s="20">
        <v>3894132.4302201001</v>
      </c>
      <c r="V170" s="20">
        <v>7724593.1050000004</v>
      </c>
      <c r="W170" s="4">
        <v>21197</v>
      </c>
      <c r="X170" s="6">
        <v>71.8</v>
      </c>
      <c r="Y170" s="6">
        <v>5.0999999999999996</v>
      </c>
      <c r="Z170" s="12">
        <v>0.96031439247519645</v>
      </c>
      <c r="AA170" s="12">
        <v>3.002190439376369E-2</v>
      </c>
      <c r="AB170" s="12">
        <v>5.4116737533822963E-3</v>
      </c>
      <c r="AC170" s="12">
        <v>3.8036809815950923E-2</v>
      </c>
      <c r="AD170" s="12">
        <v>7.877300613496932E-2</v>
      </c>
      <c r="AE170" s="12">
        <v>0.13595092024539876</v>
      </c>
      <c r="AF170" s="12">
        <v>2.3312883435582823E-2</v>
      </c>
      <c r="AG170" s="12">
        <v>9.6441717791411044E-2</v>
      </c>
      <c r="AH170" s="12">
        <v>9.8159509202453993E-3</v>
      </c>
      <c r="AI170" s="12">
        <v>2.2085889570552146E-3</v>
      </c>
      <c r="AJ170" s="12">
        <v>4.0736149709098904E-2</v>
      </c>
      <c r="AK170" s="12">
        <v>7.7583621568666647E-2</v>
      </c>
      <c r="AL170" s="12">
        <v>38.92808875202531</v>
      </c>
      <c r="AM170" s="12">
        <v>77.219676360037596</v>
      </c>
      <c r="AN170" s="13">
        <v>21197</v>
      </c>
      <c r="AO170">
        <f t="shared" si="10"/>
        <v>0.71799999999999997</v>
      </c>
      <c r="AP170">
        <f t="shared" si="11"/>
        <v>5.0999999999999997E-2</v>
      </c>
      <c r="AQ170" s="24" t="str">
        <f t="shared" si="12"/>
        <v>потенциал</v>
      </c>
      <c r="AR170" s="24">
        <f>IF(AND(F170=0,G170=0,H170=0),AVERAGEIFS($AQ$2:$AQ$1126,$AU$2:$AU$1126,AU170),"не потенциал")</f>
        <v>6.2447674634600124E-2</v>
      </c>
      <c r="AS170" s="4" t="str">
        <f t="shared" si="13"/>
        <v>потенциал</v>
      </c>
      <c r="AT170" s="26">
        <f t="shared" si="14"/>
        <v>2661094.4300146461</v>
      </c>
      <c r="AU170">
        <v>13</v>
      </c>
    </row>
    <row r="171" spans="1:47" x14ac:dyDescent="0.2">
      <c r="A171">
        <v>170</v>
      </c>
      <c r="B171" s="3" t="s">
        <v>157</v>
      </c>
      <c r="C171" s="3" t="s">
        <v>159</v>
      </c>
      <c r="D171" s="3" t="s">
        <v>1231</v>
      </c>
      <c r="E171" s="20">
        <v>99762</v>
      </c>
      <c r="F171" s="5">
        <v>0</v>
      </c>
      <c r="G171" s="5">
        <v>0</v>
      </c>
      <c r="H171" s="5">
        <v>0</v>
      </c>
      <c r="I171" s="20">
        <v>5974</v>
      </c>
      <c r="J171" s="20">
        <v>391</v>
      </c>
      <c r="K171" s="20">
        <v>52</v>
      </c>
      <c r="L171" s="20">
        <v>395</v>
      </c>
      <c r="M171" s="20">
        <v>285</v>
      </c>
      <c r="N171" s="20">
        <v>398</v>
      </c>
      <c r="O171" s="20">
        <v>177</v>
      </c>
      <c r="P171" s="20">
        <v>1428</v>
      </c>
      <c r="Q171" s="20">
        <v>99</v>
      </c>
      <c r="R171" s="20">
        <v>64</v>
      </c>
      <c r="S171" s="20">
        <v>3074</v>
      </c>
      <c r="T171" s="20">
        <v>6459</v>
      </c>
      <c r="U171" s="20">
        <v>2757953.8019845202</v>
      </c>
      <c r="V171" s="20">
        <v>36226313.784999996</v>
      </c>
      <c r="W171" s="4">
        <v>34948</v>
      </c>
      <c r="X171" s="6">
        <v>71</v>
      </c>
      <c r="Y171" s="6">
        <v>2.7</v>
      </c>
      <c r="Z171" s="12">
        <v>0.92491097693141355</v>
      </c>
      <c r="AA171" s="12">
        <v>6.0535686638798575E-2</v>
      </c>
      <c r="AB171" s="12">
        <v>8.0507818547762809E-3</v>
      </c>
      <c r="AC171" s="12">
        <v>0.12849707221860768</v>
      </c>
      <c r="AD171" s="12">
        <v>9.2713077423552379E-2</v>
      </c>
      <c r="AE171" s="12">
        <v>0.12947299934938192</v>
      </c>
      <c r="AF171" s="12">
        <v>5.7579700715679895E-2</v>
      </c>
      <c r="AG171" s="12">
        <v>0.46454131424853612</v>
      </c>
      <c r="AH171" s="12">
        <v>3.220559531554977E-2</v>
      </c>
      <c r="AI171" s="12">
        <v>2.0819778789850359E-2</v>
      </c>
      <c r="AJ171" s="12">
        <v>3.0813335739058961E-2</v>
      </c>
      <c r="AK171" s="12">
        <v>6.4744090936428703E-2</v>
      </c>
      <c r="AL171" s="12">
        <v>27.64533391456186</v>
      </c>
      <c r="AM171" s="12">
        <v>363.12738101681998</v>
      </c>
      <c r="AN171" s="13">
        <v>34948</v>
      </c>
      <c r="AO171">
        <f t="shared" si="10"/>
        <v>0.71</v>
      </c>
      <c r="AP171">
        <f t="shared" si="11"/>
        <v>2.7000000000000003E-2</v>
      </c>
      <c r="AQ171" s="24" t="str">
        <f t="shared" si="12"/>
        <v>потенциал</v>
      </c>
      <c r="AR171" s="24">
        <f>IF(AND(F171=0,G171=0,H171=0),AVERAGEIFS($AQ$2:$AQ$1126,$AU$2:$AU$1126,AU171),"не потенциал")</f>
        <v>7.2420036803003074E-2</v>
      </c>
      <c r="AS171" s="4" t="str">
        <f t="shared" si="13"/>
        <v>потенциал</v>
      </c>
      <c r="AT171" s="26">
        <f t="shared" si="14"/>
        <v>3415146.6087239301</v>
      </c>
      <c r="AU171">
        <v>3</v>
      </c>
    </row>
    <row r="172" spans="1:47" x14ac:dyDescent="0.2">
      <c r="A172">
        <v>171</v>
      </c>
      <c r="B172" s="3" t="s">
        <v>720</v>
      </c>
      <c r="C172" s="3" t="s">
        <v>722</v>
      </c>
      <c r="D172" s="3" t="s">
        <v>999</v>
      </c>
      <c r="E172" s="20">
        <v>99698</v>
      </c>
      <c r="F172" s="5">
        <v>0</v>
      </c>
      <c r="G172" s="5">
        <v>0</v>
      </c>
      <c r="H172" s="5">
        <v>0</v>
      </c>
      <c r="I172" s="20">
        <v>4732</v>
      </c>
      <c r="J172" s="20">
        <v>106</v>
      </c>
      <c r="K172" s="20">
        <v>22</v>
      </c>
      <c r="L172" s="20">
        <v>110</v>
      </c>
      <c r="M172" s="20">
        <v>204</v>
      </c>
      <c r="N172" s="20">
        <v>452</v>
      </c>
      <c r="O172" s="20">
        <v>112</v>
      </c>
      <c r="P172" s="20">
        <v>459</v>
      </c>
      <c r="Q172" s="20">
        <v>29</v>
      </c>
      <c r="R172" s="20">
        <v>10</v>
      </c>
      <c r="S172" s="20">
        <v>2555</v>
      </c>
      <c r="T172" s="20">
        <v>4913</v>
      </c>
      <c r="U172" s="20">
        <v>-106247.345979836</v>
      </c>
      <c r="V172" s="20">
        <v>12428695.984999999</v>
      </c>
      <c r="W172" s="4">
        <v>38523</v>
      </c>
      <c r="X172" s="6">
        <v>71.8</v>
      </c>
      <c r="Y172" s="6">
        <v>4.7</v>
      </c>
      <c r="Z172" s="12">
        <v>0.96315896600854878</v>
      </c>
      <c r="AA172" s="12">
        <v>2.157541217178913E-2</v>
      </c>
      <c r="AB172" s="12">
        <v>4.4779157337675552E-3</v>
      </c>
      <c r="AC172" s="12">
        <v>4.3052837573385516E-2</v>
      </c>
      <c r="AD172" s="12">
        <v>7.9843444227005872E-2</v>
      </c>
      <c r="AE172" s="12">
        <v>0.17690802348336596</v>
      </c>
      <c r="AF172" s="12">
        <v>4.3835616438356165E-2</v>
      </c>
      <c r="AG172" s="12">
        <v>0.1796477495107632</v>
      </c>
      <c r="AH172" s="12">
        <v>1.1350293542074364E-2</v>
      </c>
      <c r="AI172" s="12">
        <v>3.9138943248532287E-3</v>
      </c>
      <c r="AJ172" s="12">
        <v>2.5627394732090913E-2</v>
      </c>
      <c r="AK172" s="12">
        <v>4.927882204256856E-2</v>
      </c>
      <c r="AL172" s="12">
        <v>-1.0656918491828924</v>
      </c>
      <c r="AM172" s="12">
        <v>124.66344344921663</v>
      </c>
      <c r="AN172" s="13">
        <v>38523</v>
      </c>
      <c r="AO172">
        <f t="shared" si="10"/>
        <v>0.71799999999999997</v>
      </c>
      <c r="AP172">
        <f t="shared" si="11"/>
        <v>4.7E-2</v>
      </c>
      <c r="AQ172" s="24" t="str">
        <f t="shared" si="12"/>
        <v>потенциал</v>
      </c>
      <c r="AR172" s="24">
        <f>IF(AND(F172=0,G172=0,H172=0),AVERAGEIFS($AQ$2:$AQ$1126,$AU$2:$AU$1126,AU172),"не потенциал")</f>
        <v>9.4586223681889375E-2</v>
      </c>
      <c r="AS172" s="4" t="str">
        <f t="shared" si="13"/>
        <v>потенциал</v>
      </c>
      <c r="AT172" s="26">
        <f t="shared" si="14"/>
        <v>10444933.007506168</v>
      </c>
      <c r="AU172">
        <v>14</v>
      </c>
    </row>
    <row r="173" spans="1:47" x14ac:dyDescent="0.2">
      <c r="A173">
        <v>172</v>
      </c>
      <c r="B173" s="3" t="s">
        <v>42</v>
      </c>
      <c r="C173" s="3" t="s">
        <v>44</v>
      </c>
      <c r="D173" s="3" t="s">
        <v>292</v>
      </c>
      <c r="E173" s="20">
        <v>99642</v>
      </c>
      <c r="F173" s="5">
        <v>0</v>
      </c>
      <c r="G173" s="5">
        <v>0</v>
      </c>
      <c r="H173" s="5">
        <v>0</v>
      </c>
      <c r="I173" s="20">
        <v>2838</v>
      </c>
      <c r="J173" s="20">
        <v>165</v>
      </c>
      <c r="K173" s="20">
        <v>18</v>
      </c>
      <c r="L173" s="20">
        <v>18</v>
      </c>
      <c r="M173" s="20">
        <v>167</v>
      </c>
      <c r="N173" s="20">
        <v>507</v>
      </c>
      <c r="O173" s="20">
        <v>5</v>
      </c>
      <c r="P173" s="20">
        <v>207</v>
      </c>
      <c r="Q173" s="20">
        <v>14</v>
      </c>
      <c r="R173" s="20">
        <v>10</v>
      </c>
      <c r="S173" s="20">
        <v>1572</v>
      </c>
      <c r="T173" s="20">
        <v>3065</v>
      </c>
      <c r="U173" s="20">
        <v>789458.18102875596</v>
      </c>
      <c r="V173" s="20">
        <v>4693142.26</v>
      </c>
      <c r="W173" s="4">
        <v>30844</v>
      </c>
      <c r="X173" s="6">
        <v>69.900000000000006</v>
      </c>
      <c r="Y173" s="6">
        <v>6</v>
      </c>
      <c r="Z173" s="12">
        <v>0.92593800978792817</v>
      </c>
      <c r="AA173" s="12">
        <v>5.3833605220228384E-2</v>
      </c>
      <c r="AB173" s="12">
        <v>5.872756933115824E-3</v>
      </c>
      <c r="AC173" s="12">
        <v>1.1450381679389313E-2</v>
      </c>
      <c r="AD173" s="12">
        <v>0.10623409669211197</v>
      </c>
      <c r="AE173" s="12">
        <v>0.32251908396946566</v>
      </c>
      <c r="AF173" s="12">
        <v>3.1806615776081423E-3</v>
      </c>
      <c r="AG173" s="12">
        <v>0.1316793893129771</v>
      </c>
      <c r="AH173" s="12">
        <v>8.9058524173027988E-3</v>
      </c>
      <c r="AI173" s="12">
        <v>6.3613231552162846E-3</v>
      </c>
      <c r="AJ173" s="12">
        <v>1.5776479797675678E-2</v>
      </c>
      <c r="AK173" s="12">
        <v>3.0760121234017782E-2</v>
      </c>
      <c r="AL173" s="12">
        <v>7.9229459568129501</v>
      </c>
      <c r="AM173" s="12">
        <v>47.10004074587021</v>
      </c>
      <c r="AN173" s="13">
        <v>30844</v>
      </c>
      <c r="AO173">
        <f t="shared" si="10"/>
        <v>0.69900000000000007</v>
      </c>
      <c r="AP173">
        <f t="shared" si="11"/>
        <v>0.06</v>
      </c>
      <c r="AQ173" s="24" t="str">
        <f t="shared" si="12"/>
        <v>потенциал</v>
      </c>
      <c r="AR173" s="24">
        <f>IF(AND(F173=0,G173=0,H173=0),AVERAGEIFS($AQ$2:$AQ$1126,$AU$2:$AU$1126,AU173),"не потенциал")</f>
        <v>5.6072747445950068E-2</v>
      </c>
      <c r="AS173" s="4" t="str">
        <f t="shared" si="13"/>
        <v>потенциал</v>
      </c>
      <c r="AT173" s="26">
        <f t="shared" si="14"/>
        <v>3136599.6944318088</v>
      </c>
      <c r="AU173">
        <v>12</v>
      </c>
    </row>
    <row r="174" spans="1:47" x14ac:dyDescent="0.2">
      <c r="A174">
        <v>173</v>
      </c>
      <c r="B174" s="3" t="s">
        <v>218</v>
      </c>
      <c r="C174" s="3" t="s">
        <v>220</v>
      </c>
      <c r="D174" s="3" t="s">
        <v>708</v>
      </c>
      <c r="E174" s="20">
        <v>99381</v>
      </c>
      <c r="F174" s="5">
        <v>0</v>
      </c>
      <c r="G174" s="5">
        <v>1</v>
      </c>
      <c r="H174" s="5">
        <v>0</v>
      </c>
      <c r="I174" s="20">
        <v>5391</v>
      </c>
      <c r="J174" s="20">
        <v>141</v>
      </c>
      <c r="K174" s="20">
        <v>12</v>
      </c>
      <c r="L174" s="20">
        <v>79</v>
      </c>
      <c r="M174" s="20">
        <v>238</v>
      </c>
      <c r="N174" s="20">
        <v>661</v>
      </c>
      <c r="O174" s="20">
        <v>148</v>
      </c>
      <c r="P174" s="20">
        <v>210</v>
      </c>
      <c r="Q174" s="20">
        <v>13</v>
      </c>
      <c r="R174" s="20">
        <v>4</v>
      </c>
      <c r="S174" s="20">
        <v>3225</v>
      </c>
      <c r="T174" s="20">
        <v>5643</v>
      </c>
      <c r="U174" s="20">
        <v>758501.38100217399</v>
      </c>
      <c r="V174" s="20">
        <v>3692868.585</v>
      </c>
      <c r="W174" s="4">
        <v>32157</v>
      </c>
      <c r="X174" s="6">
        <v>69.400000000000006</v>
      </c>
      <c r="Y174" s="6">
        <v>6.1</v>
      </c>
      <c r="Z174" s="12">
        <v>0.95534290271132372</v>
      </c>
      <c r="AA174" s="12">
        <v>2.4986709197235512E-2</v>
      </c>
      <c r="AB174" s="12">
        <v>2.1265284423179162E-3</v>
      </c>
      <c r="AC174" s="12">
        <v>2.4496124031007753E-2</v>
      </c>
      <c r="AD174" s="12">
        <v>7.3798449612403103E-2</v>
      </c>
      <c r="AE174" s="12">
        <v>0.20496124031007751</v>
      </c>
      <c r="AF174" s="12">
        <v>4.5891472868217056E-2</v>
      </c>
      <c r="AG174" s="12">
        <v>6.5116279069767441E-2</v>
      </c>
      <c r="AH174" s="12">
        <v>4.0310077519379846E-3</v>
      </c>
      <c r="AI174" s="12">
        <v>1.2403100775193799E-3</v>
      </c>
      <c r="AJ174" s="12">
        <v>3.2450870890814137E-2</v>
      </c>
      <c r="AK174" s="12">
        <v>5.6781477344764089E-2</v>
      </c>
      <c r="AL174" s="12">
        <v>7.6322574838467512</v>
      </c>
      <c r="AM174" s="12">
        <v>37.158698191807289</v>
      </c>
      <c r="AN174" s="13">
        <v>32157</v>
      </c>
      <c r="AO174">
        <f t="shared" si="10"/>
        <v>0.69400000000000006</v>
      </c>
      <c r="AP174">
        <f t="shared" si="11"/>
        <v>6.0999999999999999E-2</v>
      </c>
      <c r="AQ174" s="24" t="str">
        <f t="shared" si="12"/>
        <v>потенциал</v>
      </c>
      <c r="AR174" s="24" t="str">
        <f>IF(AND(F174=0,G174=0,H174=0),AVERAGEIFS($AQ$2:$AQ$1126,$AU$2:$AU$1126,AU174),"не потенциал")</f>
        <v>не потенциал</v>
      </c>
      <c r="AS174" s="4" t="str">
        <f t="shared" si="13"/>
        <v>потенциал</v>
      </c>
      <c r="AT174" s="26">
        <f t="shared" si="14"/>
        <v>0</v>
      </c>
      <c r="AU174">
        <v>12</v>
      </c>
    </row>
    <row r="175" spans="1:47" x14ac:dyDescent="0.2">
      <c r="A175">
        <v>174</v>
      </c>
      <c r="B175" s="3" t="s">
        <v>400</v>
      </c>
      <c r="C175" s="3" t="s">
        <v>402</v>
      </c>
      <c r="D175" s="3" t="s">
        <v>699</v>
      </c>
      <c r="E175" s="20">
        <v>98778</v>
      </c>
      <c r="F175" s="5">
        <v>0</v>
      </c>
      <c r="G175" s="5">
        <v>0</v>
      </c>
      <c r="H175" s="5">
        <v>0</v>
      </c>
      <c r="I175" s="20">
        <v>2616</v>
      </c>
      <c r="J175" s="20">
        <v>39</v>
      </c>
      <c r="K175" s="20">
        <v>7</v>
      </c>
      <c r="L175" s="20">
        <v>14</v>
      </c>
      <c r="M175" s="20">
        <v>124</v>
      </c>
      <c r="N175" s="20">
        <v>150</v>
      </c>
      <c r="O175" s="20">
        <v>10</v>
      </c>
      <c r="P175" s="20">
        <v>241</v>
      </c>
      <c r="Q175" s="20">
        <v>18</v>
      </c>
      <c r="R175" s="20">
        <v>10</v>
      </c>
      <c r="S175" s="20">
        <v>1437</v>
      </c>
      <c r="T175" s="20">
        <v>2681</v>
      </c>
      <c r="U175" s="20">
        <v>284983.79160545999</v>
      </c>
      <c r="V175" s="20">
        <v>3482622.84</v>
      </c>
      <c r="W175" s="4">
        <v>19500</v>
      </c>
      <c r="X175" s="6">
        <v>67.7</v>
      </c>
      <c r="Y175" s="6">
        <v>6.5</v>
      </c>
      <c r="Z175" s="12">
        <v>0.97575531518090264</v>
      </c>
      <c r="AA175" s="12">
        <v>1.4546810891458411E-2</v>
      </c>
      <c r="AB175" s="12">
        <v>2.6109660574412533E-3</v>
      </c>
      <c r="AC175" s="12">
        <v>9.7425191370911629E-3</v>
      </c>
      <c r="AD175" s="12">
        <v>8.6290883785664574E-2</v>
      </c>
      <c r="AE175" s="12">
        <v>0.10438413361169102</v>
      </c>
      <c r="AF175" s="12">
        <v>6.9589422407794017E-3</v>
      </c>
      <c r="AG175" s="12">
        <v>0.16771050800278359</v>
      </c>
      <c r="AH175" s="12">
        <v>1.2526096033402923E-2</v>
      </c>
      <c r="AI175" s="12">
        <v>6.9589422407794017E-3</v>
      </c>
      <c r="AJ175" s="12">
        <v>1.4547773795784487E-2</v>
      </c>
      <c r="AK175" s="12">
        <v>2.7141671222336957E-2</v>
      </c>
      <c r="AL175" s="12">
        <v>2.8850937618240904</v>
      </c>
      <c r="AM175" s="12">
        <v>35.257069792868855</v>
      </c>
      <c r="AN175" s="13">
        <v>19500</v>
      </c>
      <c r="AO175">
        <f t="shared" si="10"/>
        <v>0.67700000000000005</v>
      </c>
      <c r="AP175">
        <f t="shared" si="11"/>
        <v>6.5000000000000002E-2</v>
      </c>
      <c r="AQ175" s="24" t="str">
        <f t="shared" si="12"/>
        <v>потенциал</v>
      </c>
      <c r="AR175" s="24">
        <f>IF(AND(F175=0,G175=0,H175=0),AVERAGEIFS($AQ$2:$AQ$1126,$AU$2:$AU$1126,AU175),"не потенциал")</f>
        <v>4.8991176808558419E-2</v>
      </c>
      <c r="AS175" s="4" t="str">
        <f t="shared" si="13"/>
        <v>потенциал</v>
      </c>
      <c r="AT175" s="26">
        <f t="shared" si="14"/>
        <v>1866012.5697254245</v>
      </c>
      <c r="AU175">
        <v>1</v>
      </c>
    </row>
    <row r="176" spans="1:47" x14ac:dyDescent="0.2">
      <c r="A176">
        <v>175</v>
      </c>
      <c r="B176" s="3" t="s">
        <v>562</v>
      </c>
      <c r="C176" s="3" t="s">
        <v>564</v>
      </c>
      <c r="D176" s="3" t="s">
        <v>993</v>
      </c>
      <c r="E176" s="20">
        <v>98758</v>
      </c>
      <c r="F176" s="5">
        <v>0</v>
      </c>
      <c r="G176" s="5">
        <v>1</v>
      </c>
      <c r="H176" s="5">
        <v>0</v>
      </c>
      <c r="I176" s="20">
        <v>1287</v>
      </c>
      <c r="J176" s="20">
        <v>40</v>
      </c>
      <c r="K176" s="20">
        <v>9</v>
      </c>
      <c r="L176" s="20">
        <v>14</v>
      </c>
      <c r="M176" s="20">
        <v>20</v>
      </c>
      <c r="N176" s="20">
        <v>50</v>
      </c>
      <c r="O176" s="20">
        <v>2</v>
      </c>
      <c r="P176" s="20">
        <v>151</v>
      </c>
      <c r="Q176" s="20">
        <v>5</v>
      </c>
      <c r="R176" s="20">
        <v>1</v>
      </c>
      <c r="S176" s="20">
        <v>369</v>
      </c>
      <c r="T176" s="20">
        <v>1343</v>
      </c>
      <c r="U176" s="20">
        <v>124327.897743344</v>
      </c>
      <c r="V176" s="20">
        <v>2600337.9249999998</v>
      </c>
      <c r="W176" s="4">
        <v>22377</v>
      </c>
      <c r="X176" s="6">
        <v>63.8</v>
      </c>
      <c r="Y176" s="6">
        <v>4.3</v>
      </c>
      <c r="Z176" s="12">
        <v>0.95830230826507823</v>
      </c>
      <c r="AA176" s="12">
        <v>2.9784065524944156E-2</v>
      </c>
      <c r="AB176" s="12">
        <v>6.7014147431124346E-3</v>
      </c>
      <c r="AC176" s="12">
        <v>3.7940379403794036E-2</v>
      </c>
      <c r="AD176" s="12">
        <v>5.4200542005420058E-2</v>
      </c>
      <c r="AE176" s="12">
        <v>0.13550135501355012</v>
      </c>
      <c r="AF176" s="12">
        <v>5.4200542005420054E-3</v>
      </c>
      <c r="AG176" s="12">
        <v>0.40921409214092141</v>
      </c>
      <c r="AH176" s="12">
        <v>1.3550135501355014E-2</v>
      </c>
      <c r="AI176" s="12">
        <v>2.7100271002710027E-3</v>
      </c>
      <c r="AJ176" s="12">
        <v>3.7364061645638836E-3</v>
      </c>
      <c r="AK176" s="12">
        <v>1.3598898317098361E-2</v>
      </c>
      <c r="AL176" s="12">
        <v>1.2589146979823811</v>
      </c>
      <c r="AM176" s="12">
        <v>26.330402853439718</v>
      </c>
      <c r="AN176" s="13">
        <v>22377</v>
      </c>
      <c r="AO176">
        <f t="shared" si="10"/>
        <v>0.63800000000000001</v>
      </c>
      <c r="AP176">
        <f t="shared" si="11"/>
        <v>4.2999999999999997E-2</v>
      </c>
      <c r="AQ176" s="24" t="str">
        <f t="shared" si="12"/>
        <v>потенциал</v>
      </c>
      <c r="AR176" s="24" t="str">
        <f>IF(AND(F176=0,G176=0,H176=0),AVERAGEIFS($AQ$2:$AQ$1126,$AU$2:$AU$1126,AU176),"не потенциал")</f>
        <v>не потенциал</v>
      </c>
      <c r="AS176" s="4" t="str">
        <f t="shared" si="13"/>
        <v>потенциал</v>
      </c>
      <c r="AT176" s="26">
        <f t="shared" si="14"/>
        <v>0</v>
      </c>
      <c r="AU176">
        <v>13</v>
      </c>
    </row>
    <row r="177" spans="1:47" x14ac:dyDescent="0.2">
      <c r="A177">
        <v>176</v>
      </c>
      <c r="B177" s="3" t="s">
        <v>357</v>
      </c>
      <c r="C177" s="3" t="s">
        <v>359</v>
      </c>
      <c r="D177" s="3" t="s">
        <v>933</v>
      </c>
      <c r="E177" s="20">
        <v>98382</v>
      </c>
      <c r="F177" s="5">
        <v>0</v>
      </c>
      <c r="G177" s="5">
        <v>0</v>
      </c>
      <c r="H177" s="5">
        <v>0</v>
      </c>
      <c r="I177" s="20">
        <v>13033</v>
      </c>
      <c r="J177" s="20">
        <v>445</v>
      </c>
      <c r="K177" s="20">
        <v>45</v>
      </c>
      <c r="L177" s="20">
        <v>311</v>
      </c>
      <c r="M177" s="20">
        <v>409</v>
      </c>
      <c r="N177" s="20">
        <v>1167</v>
      </c>
      <c r="O177" s="20">
        <v>446</v>
      </c>
      <c r="P177" s="20">
        <v>1255</v>
      </c>
      <c r="Q177" s="20">
        <v>23</v>
      </c>
      <c r="R177" s="20">
        <v>7</v>
      </c>
      <c r="S177" s="20">
        <v>5646</v>
      </c>
      <c r="T177" s="20">
        <v>13615</v>
      </c>
      <c r="U177" s="20">
        <v>2099734.3778674901</v>
      </c>
      <c r="V177" s="20">
        <v>32460408.574999999</v>
      </c>
      <c r="W177" s="4">
        <v>20193</v>
      </c>
      <c r="X177" s="6">
        <v>67.900000000000006</v>
      </c>
      <c r="Y177" s="6">
        <v>6.2</v>
      </c>
      <c r="Z177" s="12">
        <v>0.95725302974660298</v>
      </c>
      <c r="AA177" s="12">
        <v>3.2684539111274329E-2</v>
      </c>
      <c r="AB177" s="12">
        <v>3.3051781123760557E-3</v>
      </c>
      <c r="AC177" s="12">
        <v>5.508324477506199E-2</v>
      </c>
      <c r="AD177" s="12">
        <v>7.2440665958200492E-2</v>
      </c>
      <c r="AE177" s="12">
        <v>0.20669500531349627</v>
      </c>
      <c r="AF177" s="12">
        <v>7.8993978037548707E-2</v>
      </c>
      <c r="AG177" s="12">
        <v>0.22228126106978391</v>
      </c>
      <c r="AH177" s="12">
        <v>4.0736804817569959E-3</v>
      </c>
      <c r="AI177" s="12">
        <v>1.2398157987956076E-3</v>
      </c>
      <c r="AJ177" s="12">
        <v>5.7388546685369274E-2</v>
      </c>
      <c r="AK177" s="12">
        <v>0.13838913622410604</v>
      </c>
      <c r="AL177" s="12">
        <v>21.342668149331079</v>
      </c>
      <c r="AM177" s="12">
        <v>329.94255631111383</v>
      </c>
      <c r="AN177" s="13">
        <v>20193</v>
      </c>
      <c r="AO177">
        <f t="shared" si="10"/>
        <v>0.67900000000000005</v>
      </c>
      <c r="AP177">
        <f t="shared" si="11"/>
        <v>6.2E-2</v>
      </c>
      <c r="AQ177" s="24" t="str">
        <f t="shared" si="12"/>
        <v>потенциал</v>
      </c>
      <c r="AR177" s="24">
        <f>IF(AND(F177=0,G177=0,H177=0),AVERAGEIFS($AQ$2:$AQ$1126,$AU$2:$AU$1126,AU177),"не потенциал")</f>
        <v>4.8991176808558419E-2</v>
      </c>
      <c r="AS177" s="4" t="str">
        <f t="shared" si="13"/>
        <v>потенциал</v>
      </c>
      <c r="AT177" s="26">
        <f t="shared" si="14"/>
        <v>1858531.7442621507</v>
      </c>
      <c r="AU177">
        <v>1</v>
      </c>
    </row>
    <row r="178" spans="1:47" x14ac:dyDescent="0.2">
      <c r="A178">
        <v>177</v>
      </c>
      <c r="B178" s="3" t="s">
        <v>185</v>
      </c>
      <c r="C178" s="3" t="s">
        <v>187</v>
      </c>
      <c r="D178" s="3" t="s">
        <v>689</v>
      </c>
      <c r="E178" s="20">
        <v>98184</v>
      </c>
      <c r="F178" s="5">
        <v>0</v>
      </c>
      <c r="G178" s="5">
        <v>0</v>
      </c>
      <c r="H178" s="5">
        <v>1</v>
      </c>
      <c r="I178" s="20">
        <v>35822</v>
      </c>
      <c r="J178" s="20">
        <v>1975</v>
      </c>
      <c r="K178" s="20">
        <v>237</v>
      </c>
      <c r="L178" s="20">
        <v>2134</v>
      </c>
      <c r="M178" s="20">
        <v>883</v>
      </c>
      <c r="N178" s="20">
        <v>743</v>
      </c>
      <c r="O178" s="20">
        <v>2266</v>
      </c>
      <c r="P178" s="20">
        <v>10601</v>
      </c>
      <c r="Q178" s="20">
        <v>407</v>
      </c>
      <c r="R178" s="20">
        <v>500</v>
      </c>
      <c r="S178" s="20">
        <v>16830</v>
      </c>
      <c r="T178" s="20">
        <v>38193</v>
      </c>
      <c r="U178" s="20">
        <v>5843837.7094048196</v>
      </c>
      <c r="V178" s="20">
        <v>131166374.01875</v>
      </c>
      <c r="W178" s="4">
        <v>20724</v>
      </c>
      <c r="X178" s="6">
        <v>68.8</v>
      </c>
      <c r="Y178" s="6">
        <v>4.4000000000000004</v>
      </c>
      <c r="Z178" s="12">
        <v>0.93792056135941138</v>
      </c>
      <c r="AA178" s="12">
        <v>5.171104652685047E-2</v>
      </c>
      <c r="AB178" s="12">
        <v>6.205325583222056E-3</v>
      </c>
      <c r="AC178" s="12">
        <v>0.12679738562091503</v>
      </c>
      <c r="AD178" s="12">
        <v>5.2465834818775994E-2</v>
      </c>
      <c r="AE178" s="12">
        <v>4.4147355912061793E-2</v>
      </c>
      <c r="AF178" s="12">
        <v>0.13464052287581699</v>
      </c>
      <c r="AG178" s="12">
        <v>0.62988710635769463</v>
      </c>
      <c r="AH178" s="12">
        <v>2.4183006535947713E-2</v>
      </c>
      <c r="AI178" s="12">
        <v>2.9708853238265002E-2</v>
      </c>
      <c r="AJ178" s="12">
        <v>0.17141285749205573</v>
      </c>
      <c r="AK178" s="12">
        <v>0.38899413346370082</v>
      </c>
      <c r="AL178" s="12">
        <v>59.519246612531774</v>
      </c>
      <c r="AM178" s="12">
        <v>1335.9241222475148</v>
      </c>
      <c r="AN178" s="13">
        <v>20724</v>
      </c>
      <c r="AO178">
        <f t="shared" si="10"/>
        <v>0.68799999999999994</v>
      </c>
      <c r="AP178">
        <f t="shared" si="11"/>
        <v>4.4000000000000004E-2</v>
      </c>
      <c r="AQ178" s="24">
        <f t="shared" si="12"/>
        <v>0.17141285749205573</v>
      </c>
      <c r="AR178" s="24" t="str">
        <f>IF(AND(F178=0,G178=0,H178=0),AVERAGEIFS($AQ$2:$AQ$1126,$AU$2:$AU$1126,AU178),"не потенциал")</f>
        <v>не потенциал</v>
      </c>
      <c r="AS178" s="4">
        <f t="shared" si="13"/>
        <v>347.22743371389305</v>
      </c>
      <c r="AT178" s="26">
        <f t="shared" si="14"/>
        <v>0</v>
      </c>
      <c r="AU178">
        <v>13</v>
      </c>
    </row>
    <row r="179" spans="1:47" x14ac:dyDescent="0.2">
      <c r="A179">
        <v>178</v>
      </c>
      <c r="B179" s="3" t="s">
        <v>56</v>
      </c>
      <c r="C179" s="3" t="s">
        <v>58</v>
      </c>
      <c r="D179" s="3" t="s">
        <v>300</v>
      </c>
      <c r="E179" s="20">
        <v>97651</v>
      </c>
      <c r="F179" s="5">
        <v>0</v>
      </c>
      <c r="G179" s="5">
        <v>0</v>
      </c>
      <c r="H179" s="5">
        <v>0</v>
      </c>
      <c r="I179" s="20">
        <v>4427</v>
      </c>
      <c r="J179" s="20">
        <v>289</v>
      </c>
      <c r="K179" s="20">
        <v>36</v>
      </c>
      <c r="L179" s="20">
        <v>206</v>
      </c>
      <c r="M179" s="20">
        <v>198</v>
      </c>
      <c r="N179" s="20">
        <v>566</v>
      </c>
      <c r="O179" s="20">
        <v>118</v>
      </c>
      <c r="P179" s="20">
        <v>521</v>
      </c>
      <c r="Q179" s="20">
        <v>57</v>
      </c>
      <c r="R179" s="20">
        <v>11</v>
      </c>
      <c r="S179" s="20">
        <v>2741</v>
      </c>
      <c r="T179" s="20">
        <v>4802</v>
      </c>
      <c r="U179" s="20">
        <v>495488.24173721398</v>
      </c>
      <c r="V179" s="20">
        <v>8986498.25</v>
      </c>
      <c r="W179" s="4">
        <v>29830</v>
      </c>
      <c r="X179" s="6">
        <v>70.900000000000006</v>
      </c>
      <c r="Y179" s="6">
        <v>3.9</v>
      </c>
      <c r="Z179" s="12">
        <v>0.92190753852561436</v>
      </c>
      <c r="AA179" s="12">
        <v>6.018325697625989E-2</v>
      </c>
      <c r="AB179" s="12">
        <v>7.4968763015410243E-3</v>
      </c>
      <c r="AC179" s="12">
        <v>7.5155052900401309E-2</v>
      </c>
      <c r="AD179" s="12">
        <v>7.2236410069317761E-2</v>
      </c>
      <c r="AE179" s="12">
        <v>0.20649398029916088</v>
      </c>
      <c r="AF179" s="12">
        <v>4.3049981758482306E-2</v>
      </c>
      <c r="AG179" s="12">
        <v>0.19007661437431594</v>
      </c>
      <c r="AH179" s="12">
        <v>2.0795330171470266E-2</v>
      </c>
      <c r="AI179" s="12">
        <v>4.0131338927398763E-3</v>
      </c>
      <c r="AJ179" s="12">
        <v>2.8069349008202682E-2</v>
      </c>
      <c r="AK179" s="12">
        <v>4.9175123654647671E-2</v>
      </c>
      <c r="AL179" s="12">
        <v>5.0740723775200864</v>
      </c>
      <c r="AM179" s="12">
        <v>92.026689434824021</v>
      </c>
      <c r="AN179" s="13">
        <v>29830</v>
      </c>
      <c r="AO179">
        <f t="shared" si="10"/>
        <v>0.70900000000000007</v>
      </c>
      <c r="AP179">
        <f t="shared" si="11"/>
        <v>3.9E-2</v>
      </c>
      <c r="AQ179" s="24" t="str">
        <f t="shared" si="12"/>
        <v>потенциал</v>
      </c>
      <c r="AR179" s="24">
        <f>IF(AND(F179=0,G179=0,H179=0),AVERAGEIFS($AQ$2:$AQ$1126,$AU$2:$AU$1126,AU179),"не потенциал")</f>
        <v>7.2420036803003074E-2</v>
      </c>
      <c r="AS179" s="4" t="str">
        <f t="shared" si="13"/>
        <v>потенциал</v>
      </c>
      <c r="AT179" s="26">
        <f t="shared" si="14"/>
        <v>3342880.8713588389</v>
      </c>
      <c r="AU179">
        <v>3</v>
      </c>
    </row>
    <row r="180" spans="1:47" x14ac:dyDescent="0.2">
      <c r="A180">
        <v>179</v>
      </c>
      <c r="B180" s="3" t="s">
        <v>179</v>
      </c>
      <c r="C180" s="3" t="s">
        <v>181</v>
      </c>
      <c r="D180" s="3" t="s">
        <v>835</v>
      </c>
      <c r="E180" s="20">
        <v>97288</v>
      </c>
      <c r="F180" s="5">
        <v>0</v>
      </c>
      <c r="G180" s="5">
        <v>0</v>
      </c>
      <c r="H180" s="5">
        <v>1</v>
      </c>
      <c r="I180" s="20">
        <v>10703</v>
      </c>
      <c r="J180" s="20">
        <v>1678</v>
      </c>
      <c r="K180" s="20">
        <v>235</v>
      </c>
      <c r="L180" s="20">
        <v>1512</v>
      </c>
      <c r="M180" s="20">
        <v>732</v>
      </c>
      <c r="N180" s="20">
        <v>831</v>
      </c>
      <c r="O180" s="20">
        <v>762</v>
      </c>
      <c r="P180" s="20">
        <v>2962</v>
      </c>
      <c r="Q180" s="20">
        <v>308</v>
      </c>
      <c r="R180" s="20">
        <v>186</v>
      </c>
      <c r="S180" s="20">
        <v>7090</v>
      </c>
      <c r="T180" s="20">
        <v>12721</v>
      </c>
      <c r="U180" s="20">
        <v>3198075.82539663</v>
      </c>
      <c r="V180" s="20">
        <v>39862329.5471</v>
      </c>
      <c r="W180" s="4">
        <v>23110</v>
      </c>
      <c r="X180" s="6">
        <v>68.599999999999994</v>
      </c>
      <c r="Y180" s="6">
        <v>5.0999999999999996</v>
      </c>
      <c r="Z180" s="12">
        <v>0.84136467258863301</v>
      </c>
      <c r="AA180" s="12">
        <v>0.13190786887823283</v>
      </c>
      <c r="AB180" s="12">
        <v>1.8473390456725101E-2</v>
      </c>
      <c r="AC180" s="12">
        <v>0.21325811001410439</v>
      </c>
      <c r="AD180" s="12">
        <v>0.10324400564174895</v>
      </c>
      <c r="AE180" s="12">
        <v>0.11720733427362483</v>
      </c>
      <c r="AF180" s="12">
        <v>0.10747531734837799</v>
      </c>
      <c r="AG180" s="12">
        <v>0.417771509167842</v>
      </c>
      <c r="AH180" s="12">
        <v>4.3441466854724962E-2</v>
      </c>
      <c r="AI180" s="12">
        <v>2.6234132581100141E-2</v>
      </c>
      <c r="AJ180" s="12">
        <v>7.2876408190115941E-2</v>
      </c>
      <c r="AK180" s="12">
        <v>0.13075610558342241</v>
      </c>
      <c r="AL180" s="12">
        <v>32.872253776381775</v>
      </c>
      <c r="AM180" s="12">
        <v>409.73531727551187</v>
      </c>
      <c r="AN180" s="13">
        <v>23110</v>
      </c>
      <c r="AO180">
        <f t="shared" si="10"/>
        <v>0.68599999999999994</v>
      </c>
      <c r="AP180">
        <f t="shared" si="11"/>
        <v>5.0999999999999997E-2</v>
      </c>
      <c r="AQ180" s="24">
        <f t="shared" si="12"/>
        <v>7.2876408190115941E-2</v>
      </c>
      <c r="AR180" s="24" t="str">
        <f>IF(AND(F180=0,G180=0,H180=0),AVERAGEIFS($AQ$2:$AQ$1126,$AU$2:$AU$1126,AU180),"не потенциал")</f>
        <v>не потенциал</v>
      </c>
      <c r="AS180" s="4">
        <f t="shared" si="13"/>
        <v>451.06852262293796</v>
      </c>
      <c r="AT180" s="26">
        <f t="shared" si="14"/>
        <v>0</v>
      </c>
      <c r="AU180">
        <v>5</v>
      </c>
    </row>
    <row r="181" spans="1:47" x14ac:dyDescent="0.2">
      <c r="A181">
        <v>180</v>
      </c>
      <c r="B181" s="3" t="s">
        <v>198</v>
      </c>
      <c r="C181" s="3" t="s">
        <v>200</v>
      </c>
      <c r="D181" s="3" t="s">
        <v>534</v>
      </c>
      <c r="E181" s="20">
        <v>97239</v>
      </c>
      <c r="F181" s="5">
        <v>0</v>
      </c>
      <c r="G181" s="5">
        <v>1</v>
      </c>
      <c r="H181" s="5">
        <v>0</v>
      </c>
      <c r="I181" s="20">
        <v>3980</v>
      </c>
      <c r="J181" s="20">
        <v>116</v>
      </c>
      <c r="K181" s="20">
        <v>17</v>
      </c>
      <c r="L181" s="20">
        <v>106</v>
      </c>
      <c r="M181" s="20">
        <v>266</v>
      </c>
      <c r="N181" s="20">
        <v>421</v>
      </c>
      <c r="O181" s="20">
        <v>70</v>
      </c>
      <c r="P181" s="20">
        <v>190</v>
      </c>
      <c r="Q181" s="20">
        <v>15</v>
      </c>
      <c r="R181" s="20">
        <v>10</v>
      </c>
      <c r="S181" s="20">
        <v>2181</v>
      </c>
      <c r="T181" s="20">
        <v>4151</v>
      </c>
      <c r="U181" s="20">
        <v>380785.39546497999</v>
      </c>
      <c r="V181" s="20">
        <v>3594200.69</v>
      </c>
      <c r="W181" s="4">
        <v>28315</v>
      </c>
      <c r="X181" s="6">
        <v>64.5</v>
      </c>
      <c r="Y181" s="6">
        <v>5.8</v>
      </c>
      <c r="Z181" s="12">
        <v>0.95880510720308354</v>
      </c>
      <c r="AA181" s="12">
        <v>2.7945073476270777E-2</v>
      </c>
      <c r="AB181" s="12">
        <v>4.0953986991086487E-3</v>
      </c>
      <c r="AC181" s="12">
        <v>4.8601558917927556E-2</v>
      </c>
      <c r="AD181" s="12">
        <v>0.12196240256762952</v>
      </c>
      <c r="AE181" s="12">
        <v>0.19303071985327833</v>
      </c>
      <c r="AF181" s="12">
        <v>3.2095369096744611E-2</v>
      </c>
      <c r="AG181" s="12">
        <v>8.7116001834021087E-2</v>
      </c>
      <c r="AH181" s="12">
        <v>6.8775790921595595E-3</v>
      </c>
      <c r="AI181" s="12">
        <v>4.585052728106373E-3</v>
      </c>
      <c r="AJ181" s="12">
        <v>2.2429272205596519E-2</v>
      </c>
      <c r="AK181" s="12">
        <v>4.2688633161591542E-2</v>
      </c>
      <c r="AL181" s="12">
        <v>3.9159739966986495</v>
      </c>
      <c r="AM181" s="12">
        <v>36.962542704059068</v>
      </c>
      <c r="AN181" s="13">
        <v>28315</v>
      </c>
      <c r="AO181">
        <f t="shared" si="10"/>
        <v>0.64500000000000002</v>
      </c>
      <c r="AP181">
        <f t="shared" si="11"/>
        <v>5.7999999999999996E-2</v>
      </c>
      <c r="AQ181" s="24" t="str">
        <f t="shared" si="12"/>
        <v>потенциал</v>
      </c>
      <c r="AR181" s="24" t="str">
        <f>IF(AND(F181=0,G181=0,H181=0),AVERAGEIFS($AQ$2:$AQ$1126,$AU$2:$AU$1126,AU181),"не потенциал")</f>
        <v>не потенциал</v>
      </c>
      <c r="AS181" s="4" t="str">
        <f t="shared" si="13"/>
        <v>потенциал</v>
      </c>
      <c r="AT181" s="26">
        <f t="shared" si="14"/>
        <v>0</v>
      </c>
      <c r="AU181">
        <v>6</v>
      </c>
    </row>
    <row r="182" spans="1:47" x14ac:dyDescent="0.2">
      <c r="A182">
        <v>181</v>
      </c>
      <c r="B182" s="3" t="s">
        <v>157</v>
      </c>
      <c r="C182" s="3" t="s">
        <v>159</v>
      </c>
      <c r="D182" s="3" t="s">
        <v>948</v>
      </c>
      <c r="E182" s="20">
        <v>96355</v>
      </c>
      <c r="F182" s="5">
        <v>0</v>
      </c>
      <c r="G182" s="5">
        <v>0</v>
      </c>
      <c r="H182" s="5">
        <v>0</v>
      </c>
      <c r="I182" s="20">
        <v>6200</v>
      </c>
      <c r="J182" s="20">
        <v>712</v>
      </c>
      <c r="K182" s="20">
        <v>84</v>
      </c>
      <c r="L182" s="20">
        <v>614</v>
      </c>
      <c r="M182" s="20">
        <v>379</v>
      </c>
      <c r="N182" s="20">
        <v>477</v>
      </c>
      <c r="O182" s="20">
        <v>245</v>
      </c>
      <c r="P182" s="20">
        <v>1655</v>
      </c>
      <c r="Q182" s="20">
        <v>192</v>
      </c>
      <c r="R182" s="20">
        <v>155</v>
      </c>
      <c r="S182" s="20">
        <v>3528</v>
      </c>
      <c r="T182" s="20">
        <v>7049</v>
      </c>
      <c r="U182" s="20">
        <v>-2891319.4128545299</v>
      </c>
      <c r="V182" s="20">
        <v>48207235.549999997</v>
      </c>
      <c r="W182" s="4">
        <v>34948</v>
      </c>
      <c r="X182" s="6">
        <v>71</v>
      </c>
      <c r="Y182" s="6">
        <v>2.7</v>
      </c>
      <c r="Z182" s="12">
        <v>0.87955738402610295</v>
      </c>
      <c r="AA182" s="12">
        <v>0.10100723506880409</v>
      </c>
      <c r="AB182" s="12">
        <v>1.1916583912611719E-2</v>
      </c>
      <c r="AC182" s="12">
        <v>0.17403628117913833</v>
      </c>
      <c r="AD182" s="12">
        <v>0.10742630385487528</v>
      </c>
      <c r="AE182" s="12">
        <v>0.13520408163265307</v>
      </c>
      <c r="AF182" s="12">
        <v>6.9444444444444448E-2</v>
      </c>
      <c r="AG182" s="12">
        <v>0.46910430839002265</v>
      </c>
      <c r="AH182" s="12">
        <v>5.4421768707482991E-2</v>
      </c>
      <c r="AI182" s="12">
        <v>4.3934240362811794E-2</v>
      </c>
      <c r="AJ182" s="12">
        <v>3.6614602252088631E-2</v>
      </c>
      <c r="AK182" s="12">
        <v>7.3156556483835816E-2</v>
      </c>
      <c r="AL182" s="12">
        <v>-30.006947359810386</v>
      </c>
      <c r="AM182" s="12">
        <v>500.30860412018058</v>
      </c>
      <c r="AN182" s="13">
        <v>34948</v>
      </c>
      <c r="AO182">
        <f t="shared" si="10"/>
        <v>0.71</v>
      </c>
      <c r="AP182">
        <f t="shared" si="11"/>
        <v>2.7000000000000003E-2</v>
      </c>
      <c r="AQ182" s="24" t="str">
        <f t="shared" si="12"/>
        <v>потенциал</v>
      </c>
      <c r="AR182" s="24">
        <f>IF(AND(F182=0,G182=0,H182=0),AVERAGEIFS($AQ$2:$AQ$1126,$AU$2:$AU$1126,AU182),"не потенциал")</f>
        <v>7.2420036803003074E-2</v>
      </c>
      <c r="AS182" s="4" t="str">
        <f t="shared" si="13"/>
        <v>потенциал</v>
      </c>
      <c r="AT182" s="26">
        <f t="shared" si="14"/>
        <v>3298514.9804895082</v>
      </c>
      <c r="AU182">
        <v>3</v>
      </c>
    </row>
    <row r="183" spans="1:47" x14ac:dyDescent="0.2">
      <c r="A183">
        <v>182</v>
      </c>
      <c r="B183" s="3" t="s">
        <v>157</v>
      </c>
      <c r="C183" s="3" t="s">
        <v>159</v>
      </c>
      <c r="D183" s="3" t="s">
        <v>514</v>
      </c>
      <c r="E183" s="20">
        <v>96123</v>
      </c>
      <c r="F183" s="5">
        <v>0</v>
      </c>
      <c r="G183" s="5">
        <v>0</v>
      </c>
      <c r="H183" s="5">
        <v>0</v>
      </c>
      <c r="I183" s="20">
        <v>10933</v>
      </c>
      <c r="J183" s="20">
        <v>1347</v>
      </c>
      <c r="K183" s="20">
        <v>167</v>
      </c>
      <c r="L183" s="20">
        <v>1149</v>
      </c>
      <c r="M183" s="20">
        <v>721</v>
      </c>
      <c r="N183" s="20">
        <v>844</v>
      </c>
      <c r="O183" s="20">
        <v>557</v>
      </c>
      <c r="P183" s="20">
        <v>3149</v>
      </c>
      <c r="Q183" s="20">
        <v>322</v>
      </c>
      <c r="R183" s="20">
        <v>262</v>
      </c>
      <c r="S183" s="20">
        <v>6810</v>
      </c>
      <c r="T183" s="20">
        <v>12520</v>
      </c>
      <c r="U183" s="20">
        <v>7608641.1371621098</v>
      </c>
      <c r="V183" s="20">
        <v>88438900.379999995</v>
      </c>
      <c r="W183" s="4">
        <v>34948</v>
      </c>
      <c r="X183" s="6">
        <v>71</v>
      </c>
      <c r="Y183" s="6">
        <v>2.7</v>
      </c>
      <c r="Z183" s="12">
        <v>0.87324281150159744</v>
      </c>
      <c r="AA183" s="12">
        <v>0.10758785942492012</v>
      </c>
      <c r="AB183" s="12">
        <v>1.3338658146964857E-2</v>
      </c>
      <c r="AC183" s="12">
        <v>0.16872246696035242</v>
      </c>
      <c r="AD183" s="12">
        <v>0.10587371512481644</v>
      </c>
      <c r="AE183" s="12">
        <v>0.12393538913362702</v>
      </c>
      <c r="AF183" s="12">
        <v>8.1791483113069011E-2</v>
      </c>
      <c r="AG183" s="12">
        <v>0.46240822320117475</v>
      </c>
      <c r="AH183" s="12">
        <v>4.728340675477239E-2</v>
      </c>
      <c r="AI183" s="12">
        <v>3.8472834067547722E-2</v>
      </c>
      <c r="AJ183" s="12">
        <v>7.0846727630223774E-2</v>
      </c>
      <c r="AK183" s="12">
        <v>0.13024978413074914</v>
      </c>
      <c r="AL183" s="12">
        <v>79.155260834161538</v>
      </c>
      <c r="AM183" s="12">
        <v>920.05971910989035</v>
      </c>
      <c r="AN183" s="13">
        <v>34948</v>
      </c>
      <c r="AO183">
        <f t="shared" si="10"/>
        <v>0.71</v>
      </c>
      <c r="AP183">
        <f t="shared" si="11"/>
        <v>2.7000000000000003E-2</v>
      </c>
      <c r="AQ183" s="24" t="str">
        <f t="shared" si="12"/>
        <v>потенциал</v>
      </c>
      <c r="AR183" s="24">
        <f>IF(AND(F183=0,G183=0,H183=0),AVERAGEIFS($AQ$2:$AQ$1126,$AU$2:$AU$1126,AU183),"не потенциал")</f>
        <v>7.2420036803003074E-2</v>
      </c>
      <c r="AS183" s="4" t="str">
        <f t="shared" si="13"/>
        <v>потенциал</v>
      </c>
      <c r="AT183" s="26">
        <f t="shared" si="14"/>
        <v>3290572.9382968498</v>
      </c>
      <c r="AU183">
        <v>3</v>
      </c>
    </row>
    <row r="184" spans="1:47" x14ac:dyDescent="0.2">
      <c r="A184">
        <v>183</v>
      </c>
      <c r="B184" s="3" t="s">
        <v>154</v>
      </c>
      <c r="C184" s="3" t="s">
        <v>156</v>
      </c>
      <c r="D184" s="3" t="s">
        <v>155</v>
      </c>
      <c r="E184" s="20">
        <v>95925</v>
      </c>
      <c r="F184" s="5">
        <v>0</v>
      </c>
      <c r="G184" s="5">
        <v>0</v>
      </c>
      <c r="H184" s="5">
        <v>0</v>
      </c>
      <c r="I184" s="20">
        <v>492</v>
      </c>
      <c r="J184" s="20">
        <v>42</v>
      </c>
      <c r="K184" s="20">
        <v>6</v>
      </c>
      <c r="L184" s="20">
        <v>3</v>
      </c>
      <c r="M184" s="20">
        <v>2</v>
      </c>
      <c r="N184" s="20">
        <v>0</v>
      </c>
      <c r="O184" s="20">
        <v>1</v>
      </c>
      <c r="P184" s="20">
        <v>91</v>
      </c>
      <c r="Q184" s="20">
        <v>7</v>
      </c>
      <c r="R184" s="20">
        <v>5</v>
      </c>
      <c r="S184" s="20">
        <v>101</v>
      </c>
      <c r="T184" s="20">
        <v>542</v>
      </c>
      <c r="U184" s="20">
        <v>139502.70535185401</v>
      </c>
      <c r="V184" s="20">
        <v>1959109.29</v>
      </c>
      <c r="W184" s="4">
        <v>45846</v>
      </c>
      <c r="X184" s="6">
        <v>76.8</v>
      </c>
      <c r="Y184" s="6">
        <v>3.1</v>
      </c>
      <c r="Z184" s="12">
        <v>0.90774907749077494</v>
      </c>
      <c r="AA184" s="12">
        <v>7.7490774907749083E-2</v>
      </c>
      <c r="AB184" s="12">
        <v>1.107011070110701E-2</v>
      </c>
      <c r="AC184" s="12">
        <v>2.9702970297029702E-2</v>
      </c>
      <c r="AD184" s="12">
        <v>1.9801980198019802E-2</v>
      </c>
      <c r="AE184" s="12">
        <v>0</v>
      </c>
      <c r="AF184" s="12">
        <v>9.9009900990099011E-3</v>
      </c>
      <c r="AG184" s="12">
        <v>0.90099009900990101</v>
      </c>
      <c r="AH184" s="12">
        <v>6.9306930693069313E-2</v>
      </c>
      <c r="AI184" s="12">
        <v>4.9504950495049507E-2</v>
      </c>
      <c r="AJ184" s="12">
        <v>1.0529059160802711E-3</v>
      </c>
      <c r="AK184" s="12">
        <v>5.650247589262445E-3</v>
      </c>
      <c r="AL184" s="12">
        <v>1.4542893442987126</v>
      </c>
      <c r="AM184" s="12">
        <v>20.423344175136826</v>
      </c>
      <c r="AN184" s="13">
        <v>45846</v>
      </c>
      <c r="AO184">
        <f t="shared" si="10"/>
        <v>0.76800000000000002</v>
      </c>
      <c r="AP184">
        <f t="shared" si="11"/>
        <v>3.1E-2</v>
      </c>
      <c r="AQ184" s="24" t="str">
        <f t="shared" si="12"/>
        <v>потенциал</v>
      </c>
      <c r="AR184" s="24">
        <f>IF(AND(F184=0,G184=0,H184=0),AVERAGEIFS($AQ$2:$AQ$1126,$AU$2:$AU$1126,AU184),"не потенциал")</f>
        <v>9.4586223681889375E-2</v>
      </c>
      <c r="AS184" s="4" t="str">
        <f t="shared" si="13"/>
        <v>потенциал</v>
      </c>
      <c r="AT184" s="26">
        <f t="shared" si="14"/>
        <v>10049651.93629791</v>
      </c>
      <c r="AU184">
        <v>14</v>
      </c>
    </row>
    <row r="185" spans="1:47" x14ac:dyDescent="0.2">
      <c r="A185">
        <v>184</v>
      </c>
      <c r="B185" s="3" t="s">
        <v>459</v>
      </c>
      <c r="C185" s="3" t="s">
        <v>461</v>
      </c>
      <c r="D185" s="3" t="s">
        <v>892</v>
      </c>
      <c r="E185" s="20">
        <v>95835</v>
      </c>
      <c r="F185" s="5">
        <v>0</v>
      </c>
      <c r="G185" s="5">
        <v>0</v>
      </c>
      <c r="H185" s="5">
        <v>1</v>
      </c>
      <c r="I185" s="20">
        <v>17095</v>
      </c>
      <c r="J185" s="20">
        <v>1274</v>
      </c>
      <c r="K185" s="20">
        <v>147</v>
      </c>
      <c r="L185" s="20">
        <v>1940</v>
      </c>
      <c r="M185" s="20">
        <v>361</v>
      </c>
      <c r="N185" s="20">
        <v>422</v>
      </c>
      <c r="O185" s="20">
        <v>1100</v>
      </c>
      <c r="P185" s="20">
        <v>3559</v>
      </c>
      <c r="Q185" s="20">
        <v>329</v>
      </c>
      <c r="R185" s="20">
        <v>375</v>
      </c>
      <c r="S185" s="20">
        <v>7324</v>
      </c>
      <c r="T185" s="20">
        <v>18563</v>
      </c>
      <c r="U185" s="20">
        <v>3023100.36831728</v>
      </c>
      <c r="V185" s="20">
        <v>61647554.468000002</v>
      </c>
      <c r="W185" s="4">
        <v>21197</v>
      </c>
      <c r="X185" s="6">
        <v>71.8</v>
      </c>
      <c r="Y185" s="6">
        <v>5.0999999999999996</v>
      </c>
      <c r="Z185" s="12">
        <v>0.9209179550719172</v>
      </c>
      <c r="AA185" s="12">
        <v>6.8631147982545923E-2</v>
      </c>
      <c r="AB185" s="12">
        <v>7.9189786133706842E-3</v>
      </c>
      <c r="AC185" s="12">
        <v>0.26488257782632441</v>
      </c>
      <c r="AD185" s="12">
        <v>4.929000546149645E-2</v>
      </c>
      <c r="AE185" s="12">
        <v>5.7618787547788097E-2</v>
      </c>
      <c r="AF185" s="12">
        <v>0.15019115237575095</v>
      </c>
      <c r="AG185" s="12">
        <v>0.48593664664117969</v>
      </c>
      <c r="AH185" s="12">
        <v>4.4920808301474602E-2</v>
      </c>
      <c r="AI185" s="12">
        <v>5.120152921900601E-2</v>
      </c>
      <c r="AJ185" s="12">
        <v>7.6423018730109038E-2</v>
      </c>
      <c r="AK185" s="12">
        <v>0.19369750091302759</v>
      </c>
      <c r="AL185" s="12">
        <v>31.544846541631763</v>
      </c>
      <c r="AM185" s="12">
        <v>643.2676419679658</v>
      </c>
      <c r="AN185" s="13">
        <v>21197</v>
      </c>
      <c r="AO185">
        <f t="shared" si="10"/>
        <v>0.71799999999999997</v>
      </c>
      <c r="AP185">
        <f t="shared" si="11"/>
        <v>5.0999999999999997E-2</v>
      </c>
      <c r="AQ185" s="24">
        <f t="shared" si="12"/>
        <v>7.6423018730109038E-2</v>
      </c>
      <c r="AR185" s="24" t="str">
        <f>IF(AND(F185=0,G185=0,H185=0),AVERAGEIFS($AQ$2:$AQ$1126,$AU$2:$AU$1126,AU185),"не потенциал")</f>
        <v>не потенциал</v>
      </c>
      <c r="AS185" s="4">
        <f t="shared" si="13"/>
        <v>412.76629824102673</v>
      </c>
      <c r="AT185" s="26">
        <f t="shared" si="14"/>
        <v>0</v>
      </c>
      <c r="AU185">
        <v>13</v>
      </c>
    </row>
    <row r="186" spans="1:47" x14ac:dyDescent="0.2">
      <c r="A186">
        <v>185</v>
      </c>
      <c r="B186" s="3" t="s">
        <v>404</v>
      </c>
      <c r="C186" s="3" t="s">
        <v>406</v>
      </c>
      <c r="D186" s="3" t="s">
        <v>1253</v>
      </c>
      <c r="E186" s="20">
        <v>95306</v>
      </c>
      <c r="F186" s="5">
        <v>0</v>
      </c>
      <c r="G186" s="5">
        <v>0</v>
      </c>
      <c r="H186" s="5">
        <v>0</v>
      </c>
      <c r="I186" s="20">
        <v>3250</v>
      </c>
      <c r="J186" s="20">
        <v>101</v>
      </c>
      <c r="K186" s="20">
        <v>5</v>
      </c>
      <c r="L186" s="20">
        <v>49</v>
      </c>
      <c r="M186" s="20">
        <v>167</v>
      </c>
      <c r="N186" s="20">
        <v>356</v>
      </c>
      <c r="O186" s="20">
        <v>34</v>
      </c>
      <c r="P186" s="20">
        <v>218</v>
      </c>
      <c r="Q186" s="20">
        <v>14</v>
      </c>
      <c r="R186" s="20">
        <v>4</v>
      </c>
      <c r="S186" s="20">
        <v>1729</v>
      </c>
      <c r="T186" s="20">
        <v>3389</v>
      </c>
      <c r="U186" s="20">
        <v>168126.038342585</v>
      </c>
      <c r="V186" s="20">
        <v>3759551.62</v>
      </c>
      <c r="W186" s="4">
        <v>23355</v>
      </c>
      <c r="X186" s="6">
        <v>65.599999999999994</v>
      </c>
      <c r="Y186" s="6">
        <v>5.9</v>
      </c>
      <c r="Z186" s="12">
        <v>0.95898495131307171</v>
      </c>
      <c r="AA186" s="12">
        <v>2.9802301563883152E-2</v>
      </c>
      <c r="AB186" s="12">
        <v>1.4753614635585719E-3</v>
      </c>
      <c r="AC186" s="12">
        <v>2.8340080971659919E-2</v>
      </c>
      <c r="AD186" s="12">
        <v>9.6587622903412371E-2</v>
      </c>
      <c r="AE186" s="12">
        <v>0.20589936379410065</v>
      </c>
      <c r="AF186" s="12">
        <v>1.9664545980335454E-2</v>
      </c>
      <c r="AG186" s="12">
        <v>0.12608444187391557</v>
      </c>
      <c r="AH186" s="12">
        <v>8.0971659919028341E-3</v>
      </c>
      <c r="AI186" s="12">
        <v>2.3134759976865238E-3</v>
      </c>
      <c r="AJ186" s="12">
        <v>1.8141565064109289E-2</v>
      </c>
      <c r="AK186" s="12">
        <v>3.5559146328667662E-2</v>
      </c>
      <c r="AL186" s="12">
        <v>1.7640656238073678</v>
      </c>
      <c r="AM186" s="12">
        <v>39.447166180513292</v>
      </c>
      <c r="AN186" s="13">
        <v>23355</v>
      </c>
      <c r="AO186">
        <f t="shared" si="10"/>
        <v>0.65599999999999992</v>
      </c>
      <c r="AP186">
        <f t="shared" si="11"/>
        <v>5.9000000000000004E-2</v>
      </c>
      <c r="AQ186" s="24" t="str">
        <f t="shared" si="12"/>
        <v>потенциал</v>
      </c>
      <c r="AR186" s="24">
        <f>IF(AND(F186=0,G186=0,H186=0),AVERAGEIFS($AQ$2:$AQ$1126,$AU$2:$AU$1126,AU186),"не потенциал")</f>
        <v>4.8991176808558419E-2</v>
      </c>
      <c r="AS186" s="4" t="str">
        <f t="shared" si="13"/>
        <v>потенциал</v>
      </c>
      <c r="AT186" s="26">
        <f t="shared" si="14"/>
        <v>1800423.1101080335</v>
      </c>
      <c r="AU186">
        <v>1</v>
      </c>
    </row>
    <row r="187" spans="1:47" x14ac:dyDescent="0.2">
      <c r="A187">
        <v>186</v>
      </c>
      <c r="B187" s="3" t="s">
        <v>142</v>
      </c>
      <c r="C187" s="3" t="s">
        <v>144</v>
      </c>
      <c r="D187" s="3" t="s">
        <v>467</v>
      </c>
      <c r="E187" s="20">
        <v>95057</v>
      </c>
      <c r="F187" s="5">
        <v>0</v>
      </c>
      <c r="G187" s="5">
        <v>0</v>
      </c>
      <c r="H187" s="5">
        <v>1</v>
      </c>
      <c r="I187" s="20">
        <v>4886</v>
      </c>
      <c r="J187" s="20">
        <v>72</v>
      </c>
      <c r="K187" s="20">
        <v>23</v>
      </c>
      <c r="L187" s="20">
        <v>28</v>
      </c>
      <c r="M187" s="20">
        <v>344</v>
      </c>
      <c r="N187" s="20">
        <v>700</v>
      </c>
      <c r="O187" s="20">
        <v>18</v>
      </c>
      <c r="P187" s="20">
        <v>220</v>
      </c>
      <c r="Q187" s="20">
        <v>21</v>
      </c>
      <c r="R187" s="20">
        <v>10</v>
      </c>
      <c r="S187" s="20">
        <v>2633</v>
      </c>
      <c r="T187" s="20">
        <v>5043</v>
      </c>
      <c r="U187" s="20">
        <v>843052.656651314</v>
      </c>
      <c r="V187" s="20">
        <v>4456169.8150000004</v>
      </c>
      <c r="W187" s="4">
        <v>23188</v>
      </c>
      <c r="X187" s="6">
        <v>67.099999999999994</v>
      </c>
      <c r="Y187" s="6">
        <v>3.9</v>
      </c>
      <c r="Z187" s="12">
        <v>0.96886773745786237</v>
      </c>
      <c r="AA187" s="12">
        <v>1.4277215942891136E-2</v>
      </c>
      <c r="AB187" s="12">
        <v>4.5607773150902241E-3</v>
      </c>
      <c r="AC187" s="12">
        <v>1.0634257500949488E-2</v>
      </c>
      <c r="AD187" s="12">
        <v>0.13064944929737943</v>
      </c>
      <c r="AE187" s="12">
        <v>0.26585643752373717</v>
      </c>
      <c r="AF187" s="12">
        <v>6.8363083934675278E-3</v>
      </c>
      <c r="AG187" s="12">
        <v>8.355488036460311E-2</v>
      </c>
      <c r="AH187" s="12">
        <v>7.975693125712115E-3</v>
      </c>
      <c r="AI187" s="12">
        <v>3.7979491074819596E-3</v>
      </c>
      <c r="AJ187" s="12">
        <v>2.7699169971701191E-2</v>
      </c>
      <c r="AK187" s="12">
        <v>5.3052379098856475E-2</v>
      </c>
      <c r="AL187" s="12">
        <v>8.8689171407819938</v>
      </c>
      <c r="AM187" s="12">
        <v>46.878923330212402</v>
      </c>
      <c r="AN187" s="13">
        <v>23188</v>
      </c>
      <c r="AO187">
        <f t="shared" si="10"/>
        <v>0.67099999999999993</v>
      </c>
      <c r="AP187">
        <f t="shared" si="11"/>
        <v>3.9E-2</v>
      </c>
      <c r="AQ187" s="24">
        <f t="shared" si="12"/>
        <v>2.7699169971701191E-2</v>
      </c>
      <c r="AR187" s="24" t="str">
        <f>IF(AND(F187=0,G187=0,H187=0),AVERAGEIFS($AQ$2:$AQ$1126,$AU$2:$AU$1126,AU187),"не потенциал")</f>
        <v>не потенциал</v>
      </c>
      <c r="AS187" s="4">
        <f t="shared" si="13"/>
        <v>320.18710848891533</v>
      </c>
      <c r="AT187" s="26">
        <f t="shared" si="14"/>
        <v>0</v>
      </c>
      <c r="AU187">
        <v>5</v>
      </c>
    </row>
    <row r="188" spans="1:47" x14ac:dyDescent="0.2">
      <c r="A188">
        <v>187</v>
      </c>
      <c r="B188" s="3" t="s">
        <v>78</v>
      </c>
      <c r="C188" s="3" t="s">
        <v>80</v>
      </c>
      <c r="D188" s="3" t="s">
        <v>759</v>
      </c>
      <c r="E188" s="20">
        <v>94230</v>
      </c>
      <c r="F188" s="5">
        <v>0</v>
      </c>
      <c r="G188" s="5">
        <v>0</v>
      </c>
      <c r="H188" s="5">
        <v>0</v>
      </c>
      <c r="I188" s="20">
        <v>2724</v>
      </c>
      <c r="J188" s="20">
        <v>142</v>
      </c>
      <c r="K188" s="20">
        <v>9</v>
      </c>
      <c r="L188" s="20">
        <v>43</v>
      </c>
      <c r="M188" s="20">
        <v>117</v>
      </c>
      <c r="N188" s="20">
        <v>296</v>
      </c>
      <c r="O188" s="20">
        <v>21</v>
      </c>
      <c r="P188" s="20">
        <v>194</v>
      </c>
      <c r="Q188" s="20">
        <v>12</v>
      </c>
      <c r="R188" s="20">
        <v>6</v>
      </c>
      <c r="S188" s="20">
        <v>1338</v>
      </c>
      <c r="T188" s="20">
        <v>2891</v>
      </c>
      <c r="U188" s="20">
        <v>323072.10975641501</v>
      </c>
      <c r="V188" s="20">
        <v>2222748.88</v>
      </c>
      <c r="W188" s="4">
        <v>24806</v>
      </c>
      <c r="X188" s="6">
        <v>69.599999999999994</v>
      </c>
      <c r="Y188" s="6">
        <v>5</v>
      </c>
      <c r="Z188" s="12">
        <v>0.94223452092701487</v>
      </c>
      <c r="AA188" s="12">
        <v>4.9117952265652021E-2</v>
      </c>
      <c r="AB188" s="12">
        <v>3.1131096506399171E-3</v>
      </c>
      <c r="AC188" s="12">
        <v>3.2137518684603884E-2</v>
      </c>
      <c r="AD188" s="12">
        <v>8.744394618834081E-2</v>
      </c>
      <c r="AE188" s="12">
        <v>0.22122571001494767</v>
      </c>
      <c r="AF188" s="12">
        <v>1.5695067264573991E-2</v>
      </c>
      <c r="AG188" s="12">
        <v>0.14499252615844543</v>
      </c>
      <c r="AH188" s="12">
        <v>8.9686098654708519E-3</v>
      </c>
      <c r="AI188" s="12">
        <v>4.4843049327354259E-3</v>
      </c>
      <c r="AJ188" s="12">
        <v>1.419929958611907E-2</v>
      </c>
      <c r="AK188" s="12">
        <v>3.0680250451024089E-2</v>
      </c>
      <c r="AL188" s="12">
        <v>3.428548336585111</v>
      </c>
      <c r="AM188" s="12">
        <v>23.588548020800168</v>
      </c>
      <c r="AN188" s="13">
        <v>24806</v>
      </c>
      <c r="AO188">
        <f t="shared" si="10"/>
        <v>0.69599999999999995</v>
      </c>
      <c r="AP188">
        <f t="shared" si="11"/>
        <v>0.05</v>
      </c>
      <c r="AQ188" s="24" t="str">
        <f t="shared" si="12"/>
        <v>потенциал</v>
      </c>
      <c r="AR188" s="24">
        <f>IF(AND(F188=0,G188=0,H188=0),AVERAGEIFS($AQ$2:$AQ$1126,$AU$2:$AU$1126,AU188),"не потенциал")</f>
        <v>3.8691512280848654E-2</v>
      </c>
      <c r="AS188" s="4" t="str">
        <f t="shared" si="13"/>
        <v>потенциал</v>
      </c>
      <c r="AT188" s="26">
        <f t="shared" si="14"/>
        <v>1571489.5730982216</v>
      </c>
      <c r="AU188">
        <v>5</v>
      </c>
    </row>
    <row r="189" spans="1:47" x14ac:dyDescent="0.2">
      <c r="A189">
        <v>188</v>
      </c>
      <c r="B189" s="3" t="s">
        <v>880</v>
      </c>
      <c r="C189" s="3" t="s">
        <v>882</v>
      </c>
      <c r="D189" s="3" t="s">
        <v>881</v>
      </c>
      <c r="E189" s="20">
        <v>93357</v>
      </c>
      <c r="F189" s="5">
        <v>0</v>
      </c>
      <c r="G189" s="5">
        <v>0</v>
      </c>
      <c r="H189" s="5">
        <v>0</v>
      </c>
      <c r="I189" s="20">
        <v>92</v>
      </c>
      <c r="J189" s="20">
        <v>12</v>
      </c>
      <c r="K189" s="20">
        <v>2</v>
      </c>
      <c r="L189" s="20">
        <v>0</v>
      </c>
      <c r="M189" s="20">
        <v>0</v>
      </c>
      <c r="N189" s="20">
        <v>1</v>
      </c>
      <c r="O189" s="20">
        <v>0</v>
      </c>
      <c r="P189" s="20">
        <v>26</v>
      </c>
      <c r="Q189" s="20">
        <v>3</v>
      </c>
      <c r="R189" s="20">
        <v>0</v>
      </c>
      <c r="S189" s="20">
        <v>28</v>
      </c>
      <c r="T189" s="20">
        <v>106</v>
      </c>
      <c r="U189" s="20">
        <v>43257.304682609698</v>
      </c>
      <c r="V189" s="20">
        <v>391266.58500000002</v>
      </c>
      <c r="W189" s="4">
        <v>14346</v>
      </c>
      <c r="X189" s="6">
        <v>70.400000000000006</v>
      </c>
      <c r="Y189" s="6">
        <v>29.8</v>
      </c>
      <c r="Z189" s="12">
        <v>0.86792452830188682</v>
      </c>
      <c r="AA189" s="12">
        <v>0.11320754716981132</v>
      </c>
      <c r="AB189" s="12">
        <v>1.8867924528301886E-2</v>
      </c>
      <c r="AC189" s="12">
        <v>0</v>
      </c>
      <c r="AD189" s="12">
        <v>0</v>
      </c>
      <c r="AE189" s="12">
        <v>3.5714285714285712E-2</v>
      </c>
      <c r="AF189" s="12">
        <v>0</v>
      </c>
      <c r="AG189" s="12">
        <v>0.9285714285714286</v>
      </c>
      <c r="AH189" s="12">
        <v>0.10714285714285714</v>
      </c>
      <c r="AI189" s="12">
        <v>0</v>
      </c>
      <c r="AJ189" s="12">
        <v>2.9992394785607933E-4</v>
      </c>
      <c r="AK189" s="12">
        <v>1.1354263740265861E-3</v>
      </c>
      <c r="AL189" s="12">
        <v>0.46335362835791316</v>
      </c>
      <c r="AM189" s="12">
        <v>4.191079244191652</v>
      </c>
      <c r="AN189" s="13">
        <v>14346</v>
      </c>
      <c r="AO189">
        <f t="shared" si="10"/>
        <v>0.70400000000000007</v>
      </c>
      <c r="AP189">
        <f t="shared" si="11"/>
        <v>0.29799999999999999</v>
      </c>
      <c r="AQ189" s="24" t="str">
        <f t="shared" si="12"/>
        <v>потенциал</v>
      </c>
      <c r="AR189" s="24" t="e">
        <f>IF(AND(F189=0,G189=0,H189=0),AVERAGEIFS($AQ$2:$AQ$1126,$AU$2:$AU$1126,AU189),"не потенциал")</f>
        <v>#DIV/0!</v>
      </c>
      <c r="AS189" s="4" t="str">
        <f t="shared" si="13"/>
        <v>потенциал</v>
      </c>
      <c r="AT189" s="26">
        <f t="shared" si="14"/>
        <v>0</v>
      </c>
      <c r="AU189">
        <v>0</v>
      </c>
    </row>
    <row r="190" spans="1:47" x14ac:dyDescent="0.2">
      <c r="A190">
        <v>189</v>
      </c>
      <c r="B190" s="3" t="s">
        <v>256</v>
      </c>
      <c r="C190" s="3" t="s">
        <v>258</v>
      </c>
      <c r="D190" s="3" t="s">
        <v>257</v>
      </c>
      <c r="E190" s="20">
        <v>92721</v>
      </c>
      <c r="F190" s="5">
        <v>0</v>
      </c>
      <c r="G190" s="5">
        <v>0</v>
      </c>
      <c r="H190" s="5">
        <v>0</v>
      </c>
      <c r="I190" s="20">
        <v>5170</v>
      </c>
      <c r="J190" s="20">
        <v>567</v>
      </c>
      <c r="K190" s="20">
        <v>118</v>
      </c>
      <c r="L190" s="20">
        <v>586</v>
      </c>
      <c r="M190" s="20">
        <v>363</v>
      </c>
      <c r="N190" s="20">
        <v>316</v>
      </c>
      <c r="O190" s="20">
        <v>248</v>
      </c>
      <c r="P190" s="20">
        <v>1383</v>
      </c>
      <c r="Q190" s="20">
        <v>217</v>
      </c>
      <c r="R190" s="20">
        <v>182</v>
      </c>
      <c r="S190" s="20">
        <v>2992</v>
      </c>
      <c r="T190" s="20">
        <v>5885</v>
      </c>
      <c r="U190" s="20">
        <v>3628690.2638805602</v>
      </c>
      <c r="V190" s="20">
        <v>30895626.799600001</v>
      </c>
      <c r="W190" s="4">
        <v>34724</v>
      </c>
      <c r="X190" s="6">
        <v>72.8</v>
      </c>
      <c r="Y190" s="6">
        <v>1.4</v>
      </c>
      <c r="Z190" s="12">
        <v>0.87850467289719625</v>
      </c>
      <c r="AA190" s="12">
        <v>9.6346644010195409E-2</v>
      </c>
      <c r="AB190" s="12">
        <v>2.0050977060322855E-2</v>
      </c>
      <c r="AC190" s="12">
        <v>0.19585561497326204</v>
      </c>
      <c r="AD190" s="12">
        <v>0.12132352941176471</v>
      </c>
      <c r="AE190" s="12">
        <v>0.10561497326203209</v>
      </c>
      <c r="AF190" s="12">
        <v>8.2887700534759357E-2</v>
      </c>
      <c r="AG190" s="12">
        <v>0.4622326203208556</v>
      </c>
      <c r="AH190" s="12">
        <v>7.2526737967914437E-2</v>
      </c>
      <c r="AI190" s="12">
        <v>6.0828877005347594E-2</v>
      </c>
      <c r="AJ190" s="12">
        <v>3.2268849559430983E-2</v>
      </c>
      <c r="AK190" s="12">
        <v>6.3469979831969031E-2</v>
      </c>
      <c r="AL190" s="12">
        <v>39.135581625312064</v>
      </c>
      <c r="AM190" s="12">
        <v>333.21067287453758</v>
      </c>
      <c r="AN190" s="13">
        <v>34724</v>
      </c>
      <c r="AO190">
        <f t="shared" si="10"/>
        <v>0.72799999999999998</v>
      </c>
      <c r="AP190">
        <f t="shared" si="11"/>
        <v>1.3999999999999999E-2</v>
      </c>
      <c r="AQ190" s="24" t="str">
        <f t="shared" si="12"/>
        <v>потенциал</v>
      </c>
      <c r="AR190" s="24">
        <f>IF(AND(F190=0,G190=0,H190=0),AVERAGEIFS($AQ$2:$AQ$1126,$AU$2:$AU$1126,AU190),"не потенциал")</f>
        <v>7.2420036803003074E-2</v>
      </c>
      <c r="AS190" s="4" t="str">
        <f t="shared" si="13"/>
        <v>потенциал</v>
      </c>
      <c r="AT190" s="26">
        <f t="shared" si="14"/>
        <v>3174112.4747648556</v>
      </c>
      <c r="AU190">
        <v>3</v>
      </c>
    </row>
    <row r="191" spans="1:47" x14ac:dyDescent="0.2">
      <c r="A191">
        <v>190</v>
      </c>
      <c r="B191" s="3" t="s">
        <v>145</v>
      </c>
      <c r="C191" s="3" t="s">
        <v>147</v>
      </c>
      <c r="D191" s="3" t="s">
        <v>378</v>
      </c>
      <c r="E191" s="20">
        <v>92566</v>
      </c>
      <c r="F191" s="5">
        <v>0</v>
      </c>
      <c r="G191" s="5">
        <v>0</v>
      </c>
      <c r="H191" s="5">
        <v>0</v>
      </c>
      <c r="I191" s="20">
        <v>3863</v>
      </c>
      <c r="J191" s="20">
        <v>297</v>
      </c>
      <c r="K191" s="20">
        <v>58</v>
      </c>
      <c r="L191" s="20">
        <v>371</v>
      </c>
      <c r="M191" s="20">
        <v>300</v>
      </c>
      <c r="N191" s="20">
        <v>237</v>
      </c>
      <c r="O191" s="20">
        <v>166</v>
      </c>
      <c r="P191" s="20">
        <v>908</v>
      </c>
      <c r="Q191" s="20">
        <v>150</v>
      </c>
      <c r="R191" s="20">
        <v>86</v>
      </c>
      <c r="S191" s="20">
        <v>2060</v>
      </c>
      <c r="T191" s="20">
        <v>4250</v>
      </c>
      <c r="U191" s="20">
        <v>1026977.0281768</v>
      </c>
      <c r="V191" s="20">
        <v>17136698.895</v>
      </c>
      <c r="W191" s="4">
        <v>20932</v>
      </c>
      <c r="X191" s="6">
        <v>69.7</v>
      </c>
      <c r="Y191" s="6">
        <v>4.5</v>
      </c>
      <c r="Z191" s="12">
        <v>0.90894117647058825</v>
      </c>
      <c r="AA191" s="12">
        <v>6.9882352941176465E-2</v>
      </c>
      <c r="AB191" s="12">
        <v>1.3647058823529411E-2</v>
      </c>
      <c r="AC191" s="12">
        <v>0.18009708737864077</v>
      </c>
      <c r="AD191" s="12">
        <v>0.14563106796116504</v>
      </c>
      <c r="AE191" s="12">
        <v>0.11504854368932038</v>
      </c>
      <c r="AF191" s="12">
        <v>8.058252427184466E-2</v>
      </c>
      <c r="AG191" s="12">
        <v>0.4407766990291262</v>
      </c>
      <c r="AH191" s="12">
        <v>7.281553398058252E-2</v>
      </c>
      <c r="AI191" s="12">
        <v>4.1747572815533977E-2</v>
      </c>
      <c r="AJ191" s="12">
        <v>2.2254391461227666E-2</v>
      </c>
      <c r="AK191" s="12">
        <v>4.591318626709591E-2</v>
      </c>
      <c r="AL191" s="12">
        <v>11.094538255696476</v>
      </c>
      <c r="AM191" s="12">
        <v>185.12951726335803</v>
      </c>
      <c r="AN191" s="13">
        <v>20932</v>
      </c>
      <c r="AO191">
        <f t="shared" si="10"/>
        <v>0.69700000000000006</v>
      </c>
      <c r="AP191">
        <f t="shared" si="11"/>
        <v>4.4999999999999998E-2</v>
      </c>
      <c r="AQ191" s="24" t="str">
        <f t="shared" si="12"/>
        <v>потенциал</v>
      </c>
      <c r="AR191" s="24">
        <f>IF(AND(F191=0,G191=0,H191=0),AVERAGEIFS($AQ$2:$AQ$1126,$AU$2:$AU$1126,AU191),"не потенциал")</f>
        <v>6.2447674634600124E-2</v>
      </c>
      <c r="AS191" s="4" t="str">
        <f t="shared" si="13"/>
        <v>потенциал</v>
      </c>
      <c r="AT191" s="26">
        <f t="shared" si="14"/>
        <v>2462431.4433966023</v>
      </c>
      <c r="AU191">
        <v>13</v>
      </c>
    </row>
    <row r="192" spans="1:47" x14ac:dyDescent="0.2">
      <c r="A192">
        <v>191</v>
      </c>
      <c r="B192" s="3" t="s">
        <v>174</v>
      </c>
      <c r="C192" s="3" t="s">
        <v>176</v>
      </c>
      <c r="D192" s="3" t="s">
        <v>956</v>
      </c>
      <c r="E192" s="20">
        <v>92073</v>
      </c>
      <c r="F192" s="5">
        <v>0</v>
      </c>
      <c r="G192" s="5">
        <v>0</v>
      </c>
      <c r="H192" s="5">
        <v>0</v>
      </c>
      <c r="I192" s="20">
        <v>1887</v>
      </c>
      <c r="J192" s="20">
        <v>162</v>
      </c>
      <c r="K192" s="20">
        <v>23</v>
      </c>
      <c r="L192" s="20">
        <v>68</v>
      </c>
      <c r="M192" s="20">
        <v>83</v>
      </c>
      <c r="N192" s="20">
        <v>159</v>
      </c>
      <c r="O192" s="20">
        <v>20</v>
      </c>
      <c r="P192" s="20">
        <v>271</v>
      </c>
      <c r="Q192" s="20">
        <v>34</v>
      </c>
      <c r="R192" s="20">
        <v>25</v>
      </c>
      <c r="S192" s="20">
        <v>1043</v>
      </c>
      <c r="T192" s="20">
        <v>2099</v>
      </c>
      <c r="U192" s="20">
        <v>969000.02896229795</v>
      </c>
      <c r="V192" s="20">
        <v>5406307.5999999996</v>
      </c>
      <c r="W192" s="4">
        <v>27930</v>
      </c>
      <c r="X192" s="6">
        <v>70.400000000000006</v>
      </c>
      <c r="Y192" s="6">
        <v>4.2</v>
      </c>
      <c r="Z192" s="12">
        <v>0.89899952358265844</v>
      </c>
      <c r="AA192" s="12">
        <v>7.7179609337779898E-2</v>
      </c>
      <c r="AB192" s="12">
        <v>1.095759885659838E-2</v>
      </c>
      <c r="AC192" s="12">
        <v>6.5196548418024927E-2</v>
      </c>
      <c r="AD192" s="12">
        <v>7.9578139980824539E-2</v>
      </c>
      <c r="AE192" s="12">
        <v>0.15244487056567593</v>
      </c>
      <c r="AF192" s="12">
        <v>1.9175455417066157E-2</v>
      </c>
      <c r="AG192" s="12">
        <v>0.25982742090124639</v>
      </c>
      <c r="AH192" s="12">
        <v>3.2598274209012464E-2</v>
      </c>
      <c r="AI192" s="12">
        <v>2.3969319271332695E-2</v>
      </c>
      <c r="AJ192" s="12">
        <v>1.1327968025371173E-2</v>
      </c>
      <c r="AK192" s="12">
        <v>2.2797128365536042E-2</v>
      </c>
      <c r="AL192" s="12">
        <v>10.524258240334278</v>
      </c>
      <c r="AM192" s="12">
        <v>58.717621886980979</v>
      </c>
      <c r="AN192" s="13">
        <v>27930</v>
      </c>
      <c r="AO192">
        <f t="shared" si="10"/>
        <v>0.70400000000000007</v>
      </c>
      <c r="AP192">
        <f t="shared" si="11"/>
        <v>4.2000000000000003E-2</v>
      </c>
      <c r="AQ192" s="24" t="str">
        <f t="shared" si="12"/>
        <v>потенциал</v>
      </c>
      <c r="AR192" s="24">
        <f>IF(AND(F192=0,G192=0,H192=0),AVERAGEIFS($AQ$2:$AQ$1126,$AU$2:$AU$1126,AU192),"не потенциал")</f>
        <v>3.8691512280848654E-2</v>
      </c>
      <c r="AS192" s="4" t="str">
        <f t="shared" si="13"/>
        <v>потенциал</v>
      </c>
      <c r="AT192" s="26">
        <f t="shared" si="14"/>
        <v>1535516.9209792269</v>
      </c>
      <c r="AU192">
        <v>5</v>
      </c>
    </row>
    <row r="193" spans="1:47" x14ac:dyDescent="0.2">
      <c r="A193">
        <v>192</v>
      </c>
      <c r="B193" s="3" t="s">
        <v>157</v>
      </c>
      <c r="C193" s="3" t="s">
        <v>159</v>
      </c>
      <c r="D193" s="3" t="s">
        <v>1093</v>
      </c>
      <c r="E193" s="20">
        <v>91301</v>
      </c>
      <c r="F193" s="5">
        <v>0</v>
      </c>
      <c r="G193" s="5">
        <v>0</v>
      </c>
      <c r="H193" s="5">
        <v>0</v>
      </c>
      <c r="I193" s="20">
        <v>4633</v>
      </c>
      <c r="J193" s="20">
        <v>232</v>
      </c>
      <c r="K193" s="20">
        <v>30</v>
      </c>
      <c r="L193" s="20">
        <v>239</v>
      </c>
      <c r="M193" s="20">
        <v>244</v>
      </c>
      <c r="N193" s="20">
        <v>513</v>
      </c>
      <c r="O193" s="20">
        <v>106</v>
      </c>
      <c r="P193" s="20">
        <v>837</v>
      </c>
      <c r="Q193" s="20">
        <v>67</v>
      </c>
      <c r="R193" s="20">
        <v>30</v>
      </c>
      <c r="S193" s="20">
        <v>2217</v>
      </c>
      <c r="T193" s="20">
        <v>4945</v>
      </c>
      <c r="U193" s="20">
        <v>1995101.68946438</v>
      </c>
      <c r="V193" s="20">
        <v>23021836.565000001</v>
      </c>
      <c r="W193" s="4">
        <v>34948</v>
      </c>
      <c r="X193" s="6">
        <v>71</v>
      </c>
      <c r="Y193" s="6">
        <v>2.7</v>
      </c>
      <c r="Z193" s="12">
        <v>0.93690596562184025</v>
      </c>
      <c r="AA193" s="12">
        <v>4.6916076845298284E-2</v>
      </c>
      <c r="AB193" s="12">
        <v>6.0667340748230538E-3</v>
      </c>
      <c r="AC193" s="12">
        <v>0.10780333784393324</v>
      </c>
      <c r="AD193" s="12">
        <v>0.11005863779882724</v>
      </c>
      <c r="AE193" s="12">
        <v>0.23139377537212449</v>
      </c>
      <c r="AF193" s="12">
        <v>4.781235904375282E-2</v>
      </c>
      <c r="AG193" s="12">
        <v>0.37753721244925575</v>
      </c>
      <c r="AH193" s="12">
        <v>3.0221019395579612E-2</v>
      </c>
      <c r="AI193" s="12">
        <v>1.3531799729364006E-2</v>
      </c>
      <c r="AJ193" s="12">
        <v>2.4282318923122419E-2</v>
      </c>
      <c r="AK193" s="12">
        <v>5.4161509731547298E-2</v>
      </c>
      <c r="AL193" s="12">
        <v>21.851914978635282</v>
      </c>
      <c r="AM193" s="12">
        <v>252.15316989956301</v>
      </c>
      <c r="AN193" s="13">
        <v>34948</v>
      </c>
      <c r="AO193">
        <f t="shared" si="10"/>
        <v>0.71</v>
      </c>
      <c r="AP193">
        <f t="shared" si="11"/>
        <v>2.7000000000000003E-2</v>
      </c>
      <c r="AQ193" s="24" t="str">
        <f t="shared" si="12"/>
        <v>потенциал</v>
      </c>
      <c r="AR193" s="24">
        <f>IF(AND(F193=0,G193=0,H193=0),AVERAGEIFS($AQ$2:$AQ$1126,$AU$2:$AU$1126,AU193),"не потенциал")</f>
        <v>7.2420036803003074E-2</v>
      </c>
      <c r="AS193" s="4" t="str">
        <f t="shared" si="13"/>
        <v>потенциал</v>
      </c>
      <c r="AT193" s="26">
        <f t="shared" si="14"/>
        <v>3125501.6992753106</v>
      </c>
      <c r="AU193">
        <v>3</v>
      </c>
    </row>
    <row r="194" spans="1:47" x14ac:dyDescent="0.2">
      <c r="A194">
        <v>193</v>
      </c>
      <c r="B194" s="3" t="s">
        <v>157</v>
      </c>
      <c r="C194" s="3" t="s">
        <v>159</v>
      </c>
      <c r="D194" s="3" t="s">
        <v>168</v>
      </c>
      <c r="E194" s="20">
        <v>90976</v>
      </c>
      <c r="F194" s="5">
        <v>0</v>
      </c>
      <c r="G194" s="5">
        <v>0</v>
      </c>
      <c r="H194" s="5">
        <v>0</v>
      </c>
      <c r="I194" s="20">
        <v>7272</v>
      </c>
      <c r="J194" s="20">
        <v>1396</v>
      </c>
      <c r="K194" s="20">
        <v>226</v>
      </c>
      <c r="L194" s="20">
        <v>1039</v>
      </c>
      <c r="M194" s="20">
        <v>394</v>
      </c>
      <c r="N194" s="20">
        <v>463</v>
      </c>
      <c r="O194" s="20">
        <v>363</v>
      </c>
      <c r="P194" s="20">
        <v>2500</v>
      </c>
      <c r="Q194" s="20">
        <v>469</v>
      </c>
      <c r="R194" s="20">
        <v>345</v>
      </c>
      <c r="S194" s="20">
        <v>4728</v>
      </c>
      <c r="T194" s="20">
        <v>8949</v>
      </c>
      <c r="U194" s="20">
        <v>7725499.2622205904</v>
      </c>
      <c r="V194" s="20">
        <v>79284554.885000005</v>
      </c>
      <c r="W194" s="4">
        <v>34948</v>
      </c>
      <c r="X194" s="6">
        <v>71</v>
      </c>
      <c r="Y194" s="6">
        <v>2.7</v>
      </c>
      <c r="Z194" s="12">
        <v>0.81260476030841433</v>
      </c>
      <c r="AA194" s="12">
        <v>0.15599508324952507</v>
      </c>
      <c r="AB194" s="12">
        <v>2.5254218348418817E-2</v>
      </c>
      <c r="AC194" s="12">
        <v>0.21975465313028764</v>
      </c>
      <c r="AD194" s="12">
        <v>8.3333333333333329E-2</v>
      </c>
      <c r="AE194" s="12">
        <v>9.7927241962774955E-2</v>
      </c>
      <c r="AF194" s="12">
        <v>7.6776649746192888E-2</v>
      </c>
      <c r="AG194" s="12">
        <v>0.52876480541455162</v>
      </c>
      <c r="AH194" s="12">
        <v>9.9196277495769883E-2</v>
      </c>
      <c r="AI194" s="12">
        <v>7.2969543147208119E-2</v>
      </c>
      <c r="AJ194" s="12">
        <v>5.196975026380584E-2</v>
      </c>
      <c r="AK194" s="12">
        <v>9.8366602180794932E-2</v>
      </c>
      <c r="AL194" s="12">
        <v>84.917992242136279</v>
      </c>
      <c r="AM194" s="12">
        <v>871.48868806058749</v>
      </c>
      <c r="AN194" s="13">
        <v>34948</v>
      </c>
      <c r="AO194">
        <f t="shared" si="10"/>
        <v>0.71</v>
      </c>
      <c r="AP194">
        <f t="shared" si="11"/>
        <v>2.7000000000000003E-2</v>
      </c>
      <c r="AQ194" s="24" t="str">
        <f t="shared" si="12"/>
        <v>потенциал</v>
      </c>
      <c r="AR194" s="24">
        <f>IF(AND(F194=0,G194=0,H194=0),AVERAGEIFS($AQ$2:$AQ$1126,$AU$2:$AU$1126,AU194),"не потенциал")</f>
        <v>7.2420036803003074E-2</v>
      </c>
      <c r="AS194" s="4" t="str">
        <f t="shared" si="13"/>
        <v>потенциал</v>
      </c>
      <c r="AT194" s="26">
        <f t="shared" si="14"/>
        <v>3114375.9936174923</v>
      </c>
      <c r="AU194">
        <v>3</v>
      </c>
    </row>
    <row r="195" spans="1:47" x14ac:dyDescent="0.2">
      <c r="A195">
        <v>194</v>
      </c>
      <c r="B195" s="3" t="s">
        <v>56</v>
      </c>
      <c r="C195" s="3" t="s">
        <v>58</v>
      </c>
      <c r="D195" s="3" t="s">
        <v>458</v>
      </c>
      <c r="E195" s="20">
        <v>89144</v>
      </c>
      <c r="F195" s="5">
        <v>0</v>
      </c>
      <c r="G195" s="5">
        <v>0</v>
      </c>
      <c r="H195" s="5">
        <v>0</v>
      </c>
      <c r="I195" s="20">
        <v>6698</v>
      </c>
      <c r="J195" s="20">
        <v>111</v>
      </c>
      <c r="K195" s="20">
        <v>8</v>
      </c>
      <c r="L195" s="20">
        <v>54</v>
      </c>
      <c r="M195" s="20">
        <v>446</v>
      </c>
      <c r="N195" s="20">
        <v>894</v>
      </c>
      <c r="O195" s="20">
        <v>47</v>
      </c>
      <c r="P195" s="20">
        <v>243</v>
      </c>
      <c r="Q195" s="20">
        <v>10</v>
      </c>
      <c r="R195" s="20">
        <v>7</v>
      </c>
      <c r="S195" s="20">
        <v>3630</v>
      </c>
      <c r="T195" s="20">
        <v>6864</v>
      </c>
      <c r="U195" s="20">
        <v>743101.07946339005</v>
      </c>
      <c r="V195" s="20">
        <v>4097171.12</v>
      </c>
      <c r="W195" s="4">
        <v>29830</v>
      </c>
      <c r="X195" s="6">
        <v>70.900000000000006</v>
      </c>
      <c r="Y195" s="6">
        <v>3.9</v>
      </c>
      <c r="Z195" s="12">
        <v>0.97581585081585076</v>
      </c>
      <c r="AA195" s="12">
        <v>1.6171328671328672E-2</v>
      </c>
      <c r="AB195" s="12">
        <v>1.1655011655011655E-3</v>
      </c>
      <c r="AC195" s="12">
        <v>1.487603305785124E-2</v>
      </c>
      <c r="AD195" s="12">
        <v>0.12286501377410468</v>
      </c>
      <c r="AE195" s="12">
        <v>0.24628099173553719</v>
      </c>
      <c r="AF195" s="12">
        <v>1.2947658402203856E-2</v>
      </c>
      <c r="AG195" s="12">
        <v>6.6942148760330583E-2</v>
      </c>
      <c r="AH195" s="12">
        <v>2.7548209366391185E-3</v>
      </c>
      <c r="AI195" s="12">
        <v>1.928374655647383E-3</v>
      </c>
      <c r="AJ195" s="12">
        <v>4.0720631786771967E-2</v>
      </c>
      <c r="AK195" s="12">
        <v>7.6999012833168803E-2</v>
      </c>
      <c r="AL195" s="12">
        <v>8.3359629303530252</v>
      </c>
      <c r="AM195" s="12">
        <v>45.961266265817109</v>
      </c>
      <c r="AN195" s="13">
        <v>29830</v>
      </c>
      <c r="AO195">
        <f t="shared" ref="AO195:AO258" si="15">X195/100</f>
        <v>0.70900000000000007</v>
      </c>
      <c r="AP195">
        <f t="shared" ref="AP195:AP258" si="16">Y195/100</f>
        <v>3.9E-2</v>
      </c>
      <c r="AQ195" s="24" t="str">
        <f t="shared" ref="AQ195:AQ258" si="17">IF(AND(F195=0,G195=0,H195=1),S195/E195,"потенциал")</f>
        <v>потенциал</v>
      </c>
      <c r="AR195" s="24">
        <f>IF(AND(F195=0,G195=0,H195=0),AVERAGEIFS($AQ$2:$AQ$1126,$AU$2:$AU$1126,AU195),"не потенциал")</f>
        <v>7.2420036803003074E-2</v>
      </c>
      <c r="AS195" s="4" t="str">
        <f t="shared" ref="AS195:AS258" si="18">IF(AND(F195=0,G195=0,H195=1),U195/S195,"потенциал")</f>
        <v>потенциал</v>
      </c>
      <c r="AT195" s="26">
        <f t="shared" ref="AT195:AT258" si="19">IFERROR(AR195*E195*AVERAGEIFS($AS$2:$AS$1126,$AU$2:$AU$1126,AU195),0)</f>
        <v>3051661.2466478827</v>
      </c>
      <c r="AU195">
        <v>3</v>
      </c>
    </row>
    <row r="196" spans="1:47" x14ac:dyDescent="0.2">
      <c r="A196">
        <v>195</v>
      </c>
      <c r="B196" s="3" t="s">
        <v>193</v>
      </c>
      <c r="C196" s="3" t="s">
        <v>195</v>
      </c>
      <c r="D196" s="3" t="s">
        <v>1104</v>
      </c>
      <c r="E196" s="20">
        <v>88883</v>
      </c>
      <c r="F196" s="5">
        <v>0</v>
      </c>
      <c r="G196" s="5">
        <v>0</v>
      </c>
      <c r="H196" s="5">
        <v>0</v>
      </c>
      <c r="I196" s="20">
        <v>2638</v>
      </c>
      <c r="J196" s="20">
        <v>108</v>
      </c>
      <c r="K196" s="20">
        <v>7</v>
      </c>
      <c r="L196" s="20">
        <v>81</v>
      </c>
      <c r="M196" s="20">
        <v>104</v>
      </c>
      <c r="N196" s="20">
        <v>338</v>
      </c>
      <c r="O196" s="20">
        <v>69</v>
      </c>
      <c r="P196" s="20">
        <v>381</v>
      </c>
      <c r="Q196" s="20">
        <v>11</v>
      </c>
      <c r="R196" s="20">
        <v>5</v>
      </c>
      <c r="S196" s="20">
        <v>1168</v>
      </c>
      <c r="T196" s="20">
        <v>2777</v>
      </c>
      <c r="U196" s="20">
        <v>481177.74026375503</v>
      </c>
      <c r="V196" s="20">
        <v>5445620.5599999996</v>
      </c>
      <c r="W196" s="4">
        <v>19601</v>
      </c>
      <c r="X196" s="6">
        <v>67.3</v>
      </c>
      <c r="Y196" s="6">
        <v>4.5999999999999996</v>
      </c>
      <c r="Z196" s="12">
        <v>0.9499459848757652</v>
      </c>
      <c r="AA196" s="12">
        <v>3.8890889449045736E-2</v>
      </c>
      <c r="AB196" s="12">
        <v>2.5207057976233344E-3</v>
      </c>
      <c r="AC196" s="12">
        <v>6.934931506849315E-2</v>
      </c>
      <c r="AD196" s="12">
        <v>8.9041095890410954E-2</v>
      </c>
      <c r="AE196" s="12">
        <v>0.28938356164383561</v>
      </c>
      <c r="AF196" s="12">
        <v>5.9075342465753425E-2</v>
      </c>
      <c r="AG196" s="12">
        <v>0.3261986301369863</v>
      </c>
      <c r="AH196" s="12">
        <v>9.4178082191780817E-3</v>
      </c>
      <c r="AI196" s="12">
        <v>4.2808219178082189E-3</v>
      </c>
      <c r="AJ196" s="12">
        <v>1.3140870582676102E-2</v>
      </c>
      <c r="AK196" s="12">
        <v>3.1243319869941385E-2</v>
      </c>
      <c r="AL196" s="12">
        <v>5.413608229512449</v>
      </c>
      <c r="AM196" s="12">
        <v>61.267290257979589</v>
      </c>
      <c r="AN196" s="13">
        <v>19601</v>
      </c>
      <c r="AO196">
        <f t="shared" si="15"/>
        <v>0.67299999999999993</v>
      </c>
      <c r="AP196">
        <f t="shared" si="16"/>
        <v>4.5999999999999999E-2</v>
      </c>
      <c r="AQ196" s="24" t="str">
        <f t="shared" si="17"/>
        <v>потенциал</v>
      </c>
      <c r="AR196" s="24">
        <f>IF(AND(F196=0,G196=0,H196=0),AVERAGEIFS($AQ$2:$AQ$1126,$AU$2:$AU$1126,AU196),"не потенциал")</f>
        <v>6.2447674634600124E-2</v>
      </c>
      <c r="AS196" s="4" t="str">
        <f t="shared" si="18"/>
        <v>потенциал</v>
      </c>
      <c r="AT196" s="26">
        <f t="shared" si="19"/>
        <v>2364456.646969948</v>
      </c>
      <c r="AU196">
        <v>13</v>
      </c>
    </row>
    <row r="197" spans="1:47" x14ac:dyDescent="0.2">
      <c r="A197">
        <v>196</v>
      </c>
      <c r="B197" s="3" t="s">
        <v>331</v>
      </c>
      <c r="C197" s="3" t="s">
        <v>333</v>
      </c>
      <c r="D197" s="3" t="s">
        <v>619</v>
      </c>
      <c r="E197" s="20">
        <v>88562</v>
      </c>
      <c r="F197" s="5">
        <v>0</v>
      </c>
      <c r="G197" s="5">
        <v>1</v>
      </c>
      <c r="H197" s="5">
        <v>0</v>
      </c>
      <c r="I197" s="20">
        <v>3231</v>
      </c>
      <c r="J197" s="20">
        <v>65</v>
      </c>
      <c r="K197" s="20">
        <v>10</v>
      </c>
      <c r="L197" s="20">
        <v>60</v>
      </c>
      <c r="M197" s="20">
        <v>276</v>
      </c>
      <c r="N197" s="20">
        <v>180</v>
      </c>
      <c r="O197" s="20">
        <v>47</v>
      </c>
      <c r="P197" s="20">
        <v>160</v>
      </c>
      <c r="Q197" s="20">
        <v>16</v>
      </c>
      <c r="R197" s="20">
        <v>5</v>
      </c>
      <c r="S197" s="20">
        <v>1628</v>
      </c>
      <c r="T197" s="20">
        <v>3334</v>
      </c>
      <c r="U197" s="20">
        <v>447385.89350985101</v>
      </c>
      <c r="V197" s="20">
        <v>3547760.5049999999</v>
      </c>
      <c r="W197" s="4">
        <v>25372</v>
      </c>
      <c r="X197" s="6">
        <v>68.8</v>
      </c>
      <c r="Y197" s="6">
        <v>4</v>
      </c>
      <c r="Z197" s="12">
        <v>0.96910617876424721</v>
      </c>
      <c r="AA197" s="12">
        <v>1.9496100779844032E-2</v>
      </c>
      <c r="AB197" s="12">
        <v>2.999400119976005E-3</v>
      </c>
      <c r="AC197" s="12">
        <v>3.6855036855036855E-2</v>
      </c>
      <c r="AD197" s="12">
        <v>0.16953316953316952</v>
      </c>
      <c r="AE197" s="12">
        <v>0.11056511056511056</v>
      </c>
      <c r="AF197" s="12">
        <v>2.8869778869778869E-2</v>
      </c>
      <c r="AG197" s="12">
        <v>9.8280098280098274E-2</v>
      </c>
      <c r="AH197" s="12">
        <v>9.8280098280098278E-3</v>
      </c>
      <c r="AI197" s="12">
        <v>3.0712530712530711E-3</v>
      </c>
      <c r="AJ197" s="12">
        <v>1.8382602018924596E-2</v>
      </c>
      <c r="AK197" s="12">
        <v>3.7645942955217816E-2</v>
      </c>
      <c r="AL197" s="12">
        <v>5.0516688140494912</v>
      </c>
      <c r="AM197" s="12">
        <v>40.059624952011021</v>
      </c>
      <c r="AN197" s="13">
        <v>25372</v>
      </c>
      <c r="AO197">
        <f t="shared" si="15"/>
        <v>0.68799999999999994</v>
      </c>
      <c r="AP197">
        <f t="shared" si="16"/>
        <v>0.04</v>
      </c>
      <c r="AQ197" s="24" t="str">
        <f t="shared" si="17"/>
        <v>потенциал</v>
      </c>
      <c r="AR197" s="24" t="str">
        <f>IF(AND(F197=0,G197=0,H197=0),AVERAGEIFS($AQ$2:$AQ$1126,$AU$2:$AU$1126,AU197),"не потенциал")</f>
        <v>не потенциал</v>
      </c>
      <c r="AS197" s="4" t="str">
        <f t="shared" si="18"/>
        <v>потенциал</v>
      </c>
      <c r="AT197" s="26">
        <f t="shared" si="19"/>
        <v>0</v>
      </c>
      <c r="AU197">
        <v>5</v>
      </c>
    </row>
    <row r="198" spans="1:47" x14ac:dyDescent="0.2">
      <c r="A198">
        <v>197</v>
      </c>
      <c r="B198" s="3" t="s">
        <v>116</v>
      </c>
      <c r="C198" s="3" t="s">
        <v>118</v>
      </c>
      <c r="D198" s="3" t="s">
        <v>629</v>
      </c>
      <c r="E198" s="20">
        <v>88113</v>
      </c>
      <c r="F198" s="5">
        <v>0</v>
      </c>
      <c r="G198" s="5">
        <v>1</v>
      </c>
      <c r="H198" s="5">
        <v>0</v>
      </c>
      <c r="I198" s="20">
        <v>1801</v>
      </c>
      <c r="J198" s="20">
        <v>32</v>
      </c>
      <c r="K198" s="20">
        <v>5</v>
      </c>
      <c r="L198" s="20">
        <v>25</v>
      </c>
      <c r="M198" s="20">
        <v>103</v>
      </c>
      <c r="N198" s="20">
        <v>219</v>
      </c>
      <c r="O198" s="20">
        <v>13</v>
      </c>
      <c r="P198" s="20">
        <v>160</v>
      </c>
      <c r="Q198" s="20">
        <v>6</v>
      </c>
      <c r="R198" s="20">
        <v>5</v>
      </c>
      <c r="S198" s="20">
        <v>656</v>
      </c>
      <c r="T198" s="20">
        <v>1859</v>
      </c>
      <c r="U198" s="20">
        <v>192877.500091872</v>
      </c>
      <c r="V198" s="20">
        <v>4356041.4528999999</v>
      </c>
      <c r="W198" s="4">
        <v>20409</v>
      </c>
      <c r="X198" s="6">
        <v>67.099999999999994</v>
      </c>
      <c r="Y198" s="6">
        <v>4.3</v>
      </c>
      <c r="Z198" s="12">
        <v>0.96880043033889185</v>
      </c>
      <c r="AA198" s="12">
        <v>1.7213555675094135E-2</v>
      </c>
      <c r="AB198" s="12">
        <v>2.6896180742334587E-3</v>
      </c>
      <c r="AC198" s="12">
        <v>3.8109756097560975E-2</v>
      </c>
      <c r="AD198" s="12">
        <v>0.15701219512195122</v>
      </c>
      <c r="AE198" s="12">
        <v>0.33384146341463417</v>
      </c>
      <c r="AF198" s="12">
        <v>1.9817073170731708E-2</v>
      </c>
      <c r="AG198" s="12">
        <v>0.24390243902439024</v>
      </c>
      <c r="AH198" s="12">
        <v>9.1463414634146336E-3</v>
      </c>
      <c r="AI198" s="12">
        <v>7.621951219512195E-3</v>
      </c>
      <c r="AJ198" s="12">
        <v>7.4449854164538717E-3</v>
      </c>
      <c r="AK198" s="12">
        <v>2.1097908367664248E-2</v>
      </c>
      <c r="AL198" s="12">
        <v>2.1889789258324197</v>
      </c>
      <c r="AM198" s="12">
        <v>49.436989466934506</v>
      </c>
      <c r="AN198" s="13">
        <v>20409</v>
      </c>
      <c r="AO198">
        <f t="shared" si="15"/>
        <v>0.67099999999999993</v>
      </c>
      <c r="AP198">
        <f t="shared" si="16"/>
        <v>4.2999999999999997E-2</v>
      </c>
      <c r="AQ198" s="24" t="str">
        <f t="shared" si="17"/>
        <v>потенциал</v>
      </c>
      <c r="AR198" s="24" t="str">
        <f>IF(AND(F198=0,G198=0,H198=0),AVERAGEIFS($AQ$2:$AQ$1126,$AU$2:$AU$1126,AU198),"не потенциал")</f>
        <v>не потенциал</v>
      </c>
      <c r="AS198" s="4" t="str">
        <f t="shared" si="18"/>
        <v>потенциал</v>
      </c>
      <c r="AT198" s="26">
        <f t="shared" si="19"/>
        <v>0</v>
      </c>
      <c r="AU198">
        <v>13</v>
      </c>
    </row>
    <row r="199" spans="1:47" x14ac:dyDescent="0.2">
      <c r="A199">
        <v>198</v>
      </c>
      <c r="B199" s="3" t="s">
        <v>75</v>
      </c>
      <c r="C199" s="3" t="s">
        <v>77</v>
      </c>
      <c r="D199" s="3" t="s">
        <v>1034</v>
      </c>
      <c r="E199" s="20">
        <v>87771</v>
      </c>
      <c r="F199" s="5">
        <v>0</v>
      </c>
      <c r="G199" s="5">
        <v>0</v>
      </c>
      <c r="H199" s="5">
        <v>0</v>
      </c>
      <c r="I199" s="20">
        <v>1488</v>
      </c>
      <c r="J199" s="20">
        <v>120</v>
      </c>
      <c r="K199" s="20">
        <v>21</v>
      </c>
      <c r="L199" s="20">
        <v>49</v>
      </c>
      <c r="M199" s="20">
        <v>53</v>
      </c>
      <c r="N199" s="20">
        <v>269</v>
      </c>
      <c r="O199" s="20">
        <v>9</v>
      </c>
      <c r="P199" s="20">
        <v>230</v>
      </c>
      <c r="Q199" s="20">
        <v>25</v>
      </c>
      <c r="R199" s="20">
        <v>9</v>
      </c>
      <c r="S199" s="20">
        <v>756</v>
      </c>
      <c r="T199" s="20">
        <v>1662</v>
      </c>
      <c r="U199" s="20">
        <v>760684.08516668598</v>
      </c>
      <c r="V199" s="20">
        <v>8130701.0949999997</v>
      </c>
      <c r="W199" s="4">
        <v>28788</v>
      </c>
      <c r="X199" s="6">
        <v>64.8</v>
      </c>
      <c r="Y199" s="6">
        <v>5.7</v>
      </c>
      <c r="Z199" s="12">
        <v>0.89530685920577613</v>
      </c>
      <c r="AA199" s="12">
        <v>7.2202166064981949E-2</v>
      </c>
      <c r="AB199" s="12">
        <v>1.263537906137184E-2</v>
      </c>
      <c r="AC199" s="12">
        <v>6.4814814814814811E-2</v>
      </c>
      <c r="AD199" s="12">
        <v>7.0105820105820102E-2</v>
      </c>
      <c r="AE199" s="12">
        <v>0.35582010582010581</v>
      </c>
      <c r="AF199" s="12">
        <v>1.1904761904761904E-2</v>
      </c>
      <c r="AG199" s="12">
        <v>0.30423280423280424</v>
      </c>
      <c r="AH199" s="12">
        <v>3.3068783068783067E-2</v>
      </c>
      <c r="AI199" s="12">
        <v>1.1904761904761904E-2</v>
      </c>
      <c r="AJ199" s="12">
        <v>8.6133233072427113E-3</v>
      </c>
      <c r="AK199" s="12">
        <v>1.8935639334176437E-2</v>
      </c>
      <c r="AL199" s="12">
        <v>8.666690423564571</v>
      </c>
      <c r="AM199" s="12">
        <v>92.635393182258369</v>
      </c>
      <c r="AN199" s="13">
        <v>28788</v>
      </c>
      <c r="AO199">
        <f t="shared" si="15"/>
        <v>0.64800000000000002</v>
      </c>
      <c r="AP199">
        <f t="shared" si="16"/>
        <v>5.7000000000000002E-2</v>
      </c>
      <c r="AQ199" s="24" t="str">
        <f t="shared" si="17"/>
        <v>потенциал</v>
      </c>
      <c r="AR199" s="24">
        <f>IF(AND(F199=0,G199=0,H199=0),AVERAGEIFS($AQ$2:$AQ$1126,$AU$2:$AU$1126,AU199),"не потенциал")</f>
        <v>4.8275651381683389E-2</v>
      </c>
      <c r="AS199" s="4" t="str">
        <f t="shared" si="18"/>
        <v>потенциал</v>
      </c>
      <c r="AT199" s="26">
        <f t="shared" si="19"/>
        <v>2771308.1304747988</v>
      </c>
      <c r="AU199">
        <v>6</v>
      </c>
    </row>
    <row r="200" spans="1:47" x14ac:dyDescent="0.2">
      <c r="A200">
        <v>199</v>
      </c>
      <c r="B200" s="3" t="s">
        <v>157</v>
      </c>
      <c r="C200" s="3" t="s">
        <v>159</v>
      </c>
      <c r="D200" s="3" t="s">
        <v>665</v>
      </c>
      <c r="E200" s="20">
        <v>87195</v>
      </c>
      <c r="F200" s="5">
        <v>0</v>
      </c>
      <c r="G200" s="5">
        <v>0</v>
      </c>
      <c r="H200" s="5">
        <v>1</v>
      </c>
      <c r="I200" s="20">
        <v>8520</v>
      </c>
      <c r="J200" s="20">
        <v>1659</v>
      </c>
      <c r="K200" s="20">
        <v>252</v>
      </c>
      <c r="L200" s="20">
        <v>1207</v>
      </c>
      <c r="M200" s="20">
        <v>603</v>
      </c>
      <c r="N200" s="20">
        <v>608</v>
      </c>
      <c r="O200" s="20">
        <v>425</v>
      </c>
      <c r="P200" s="20">
        <v>2860</v>
      </c>
      <c r="Q200" s="20">
        <v>505</v>
      </c>
      <c r="R200" s="20">
        <v>579</v>
      </c>
      <c r="S200" s="20">
        <v>5826</v>
      </c>
      <c r="T200" s="20">
        <v>10501</v>
      </c>
      <c r="U200" s="20">
        <v>-6365936.9484194601</v>
      </c>
      <c r="V200" s="20">
        <v>79875313.769649997</v>
      </c>
      <c r="W200" s="4">
        <v>34948</v>
      </c>
      <c r="X200" s="6">
        <v>71</v>
      </c>
      <c r="Y200" s="6">
        <v>2.7</v>
      </c>
      <c r="Z200" s="12">
        <v>0.81135129987620225</v>
      </c>
      <c r="AA200" s="12">
        <v>0.1579849538139225</v>
      </c>
      <c r="AB200" s="12">
        <v>2.3997714503380629E-2</v>
      </c>
      <c r="AC200" s="12">
        <v>0.20717473395125299</v>
      </c>
      <c r="AD200" s="12">
        <v>0.1035015447991761</v>
      </c>
      <c r="AE200" s="12">
        <v>0.10435976656368005</v>
      </c>
      <c r="AF200" s="12">
        <v>7.2948849982835559E-2</v>
      </c>
      <c r="AG200" s="12">
        <v>0.49090284929625816</v>
      </c>
      <c r="AH200" s="12">
        <v>8.668039821489873E-2</v>
      </c>
      <c r="AI200" s="12">
        <v>9.9382080329557157E-2</v>
      </c>
      <c r="AJ200" s="12">
        <v>6.6815757784276619E-2</v>
      </c>
      <c r="AK200" s="12">
        <v>0.12043121738631803</v>
      </c>
      <c r="AL200" s="12">
        <v>-73.008050328797069</v>
      </c>
      <c r="AM200" s="12">
        <v>916.05383072022471</v>
      </c>
      <c r="AN200" s="13">
        <v>34948</v>
      </c>
      <c r="AO200">
        <f t="shared" si="15"/>
        <v>0.71</v>
      </c>
      <c r="AP200">
        <f t="shared" si="16"/>
        <v>2.7000000000000003E-2</v>
      </c>
      <c r="AQ200" s="24">
        <f t="shared" si="17"/>
        <v>6.6815757784276619E-2</v>
      </c>
      <c r="AR200" s="24" t="str">
        <f>IF(AND(F200=0,G200=0,H200=0),AVERAGEIFS($AQ$2:$AQ$1126,$AU$2:$AU$1126,AU200),"не потенциал")</f>
        <v>не потенциал</v>
      </c>
      <c r="AS200" s="4">
        <f t="shared" si="18"/>
        <v>-1092.6771281186852</v>
      </c>
      <c r="AT200" s="26">
        <f t="shared" si="19"/>
        <v>0</v>
      </c>
      <c r="AU200">
        <v>3</v>
      </c>
    </row>
    <row r="201" spans="1:47" x14ac:dyDescent="0.2">
      <c r="A201">
        <v>200</v>
      </c>
      <c r="B201" s="3" t="s">
        <v>119</v>
      </c>
      <c r="C201" s="3" t="s">
        <v>121</v>
      </c>
      <c r="D201" s="3" t="s">
        <v>489</v>
      </c>
      <c r="E201" s="20">
        <v>86591</v>
      </c>
      <c r="F201" s="5">
        <v>0</v>
      </c>
      <c r="G201" s="5">
        <v>0</v>
      </c>
      <c r="H201" s="5">
        <v>0</v>
      </c>
      <c r="I201" s="20">
        <v>2426</v>
      </c>
      <c r="J201" s="20">
        <v>152</v>
      </c>
      <c r="K201" s="20">
        <v>6</v>
      </c>
      <c r="L201" s="20">
        <v>30</v>
      </c>
      <c r="M201" s="20">
        <v>95</v>
      </c>
      <c r="N201" s="20">
        <v>307</v>
      </c>
      <c r="O201" s="20">
        <v>17</v>
      </c>
      <c r="P201" s="20">
        <v>159</v>
      </c>
      <c r="Q201" s="20">
        <v>16</v>
      </c>
      <c r="R201" s="20">
        <v>2</v>
      </c>
      <c r="S201" s="20">
        <v>1337</v>
      </c>
      <c r="T201" s="20">
        <v>2611</v>
      </c>
      <c r="U201" s="20">
        <v>768775.43182417902</v>
      </c>
      <c r="V201" s="20">
        <v>2361422.7949999999</v>
      </c>
      <c r="W201" s="4">
        <v>20224</v>
      </c>
      <c r="X201" s="6">
        <v>68.099999999999994</v>
      </c>
      <c r="Y201" s="6">
        <v>8.8000000000000007</v>
      </c>
      <c r="Z201" s="12">
        <v>0.92914592110302563</v>
      </c>
      <c r="AA201" s="12">
        <v>5.8215243201838379E-2</v>
      </c>
      <c r="AB201" s="12">
        <v>2.2979701263883571E-3</v>
      </c>
      <c r="AC201" s="12">
        <v>2.243829468960359E-2</v>
      </c>
      <c r="AD201" s="12">
        <v>7.1054599850411362E-2</v>
      </c>
      <c r="AE201" s="12">
        <v>0.22961854899027673</v>
      </c>
      <c r="AF201" s="12">
        <v>1.2715033657442034E-2</v>
      </c>
      <c r="AG201" s="12">
        <v>0.11892296185489903</v>
      </c>
      <c r="AH201" s="12">
        <v>1.1967090501121914E-2</v>
      </c>
      <c r="AI201" s="12">
        <v>1.4958863126402393E-3</v>
      </c>
      <c r="AJ201" s="12">
        <v>1.5440403737108938E-2</v>
      </c>
      <c r="AK201" s="12">
        <v>3.0153249182940489E-2</v>
      </c>
      <c r="AL201" s="12">
        <v>8.8782371357783028</v>
      </c>
      <c r="AM201" s="12">
        <v>27.270995773232784</v>
      </c>
      <c r="AN201" s="13">
        <v>20224</v>
      </c>
      <c r="AO201">
        <f t="shared" si="15"/>
        <v>0.68099999999999994</v>
      </c>
      <c r="AP201">
        <f t="shared" si="16"/>
        <v>8.8000000000000009E-2</v>
      </c>
      <c r="AQ201" s="24" t="str">
        <f t="shared" si="17"/>
        <v>потенциал</v>
      </c>
      <c r="AR201" s="24">
        <f>IF(AND(F201=0,G201=0,H201=0),AVERAGEIFS($AQ$2:$AQ$1126,$AU$2:$AU$1126,AU201),"не потенциал")</f>
        <v>6.4049399508168792E-2</v>
      </c>
      <c r="AS201" s="4" t="str">
        <f t="shared" si="18"/>
        <v>потенциал</v>
      </c>
      <c r="AT201" s="26">
        <f t="shared" si="19"/>
        <v>2873848.8100047382</v>
      </c>
      <c r="AU201">
        <v>9</v>
      </c>
    </row>
    <row r="202" spans="1:47" x14ac:dyDescent="0.2">
      <c r="A202">
        <v>201</v>
      </c>
      <c r="B202" s="3" t="s">
        <v>78</v>
      </c>
      <c r="C202" s="3" t="s">
        <v>80</v>
      </c>
      <c r="D202" s="3" t="s">
        <v>467</v>
      </c>
      <c r="E202" s="20">
        <v>85559</v>
      </c>
      <c r="F202" s="5">
        <v>0</v>
      </c>
      <c r="G202" s="5">
        <v>0</v>
      </c>
      <c r="H202" s="5">
        <v>1</v>
      </c>
      <c r="I202" s="20">
        <v>9847</v>
      </c>
      <c r="J202" s="20">
        <v>2290</v>
      </c>
      <c r="K202" s="20">
        <v>295</v>
      </c>
      <c r="L202" s="20">
        <v>1832</v>
      </c>
      <c r="M202" s="20">
        <v>769</v>
      </c>
      <c r="N202" s="20">
        <v>899</v>
      </c>
      <c r="O202" s="20">
        <v>1355</v>
      </c>
      <c r="P202" s="20">
        <v>3375</v>
      </c>
      <c r="Q202" s="20">
        <v>521</v>
      </c>
      <c r="R202" s="20">
        <v>479</v>
      </c>
      <c r="S202" s="20">
        <v>7653</v>
      </c>
      <c r="T202" s="20">
        <v>12515</v>
      </c>
      <c r="U202" s="20">
        <v>5395859.3987257797</v>
      </c>
      <c r="V202" s="20">
        <v>60382755.405000001</v>
      </c>
      <c r="W202" s="4">
        <v>24806</v>
      </c>
      <c r="X202" s="6">
        <v>69.599999999999994</v>
      </c>
      <c r="Y202" s="6">
        <v>5</v>
      </c>
      <c r="Z202" s="12">
        <v>0.78681582101478231</v>
      </c>
      <c r="AA202" s="12">
        <v>0.18298042349180982</v>
      </c>
      <c r="AB202" s="12">
        <v>2.3571713943268079E-2</v>
      </c>
      <c r="AC202" s="12">
        <v>0.23938324839932051</v>
      </c>
      <c r="AD202" s="12">
        <v>0.10048347053443094</v>
      </c>
      <c r="AE202" s="12">
        <v>0.11747027309551809</v>
      </c>
      <c r="AF202" s="12">
        <v>0.17705474977133151</v>
      </c>
      <c r="AG202" s="12">
        <v>0.44100352802822423</v>
      </c>
      <c r="AH202" s="12">
        <v>6.8077877956356989E-2</v>
      </c>
      <c r="AI202" s="12">
        <v>6.2589834052005744E-2</v>
      </c>
      <c r="AJ202" s="12">
        <v>8.9447048235720375E-2</v>
      </c>
      <c r="AK202" s="12">
        <v>0.14627333185287344</v>
      </c>
      <c r="AL202" s="12">
        <v>63.065947459949037</v>
      </c>
      <c r="AM202" s="12">
        <v>705.74405270047566</v>
      </c>
      <c r="AN202" s="13">
        <v>24806</v>
      </c>
      <c r="AO202">
        <f t="shared" si="15"/>
        <v>0.69599999999999995</v>
      </c>
      <c r="AP202">
        <f t="shared" si="16"/>
        <v>0.05</v>
      </c>
      <c r="AQ202" s="24">
        <f t="shared" si="17"/>
        <v>8.9447048235720375E-2</v>
      </c>
      <c r="AR202" s="24" t="str">
        <f>IF(AND(F202=0,G202=0,H202=0),AVERAGEIFS($AQ$2:$AQ$1126,$AU$2:$AU$1126,AU202),"не потенциал")</f>
        <v>не потенциал</v>
      </c>
      <c r="AS202" s="4">
        <f t="shared" si="18"/>
        <v>705.06460195031752</v>
      </c>
      <c r="AT202" s="26">
        <f t="shared" si="19"/>
        <v>0</v>
      </c>
      <c r="AU202">
        <v>5</v>
      </c>
    </row>
    <row r="203" spans="1:47" x14ac:dyDescent="0.2">
      <c r="A203">
        <v>202</v>
      </c>
      <c r="B203" s="3" t="s">
        <v>218</v>
      </c>
      <c r="C203" s="3" t="s">
        <v>220</v>
      </c>
      <c r="D203" s="3" t="s">
        <v>552</v>
      </c>
      <c r="E203" s="20">
        <v>85519</v>
      </c>
      <c r="F203" s="5">
        <v>0</v>
      </c>
      <c r="G203" s="5">
        <v>0</v>
      </c>
      <c r="H203" s="5">
        <v>0</v>
      </c>
      <c r="I203" s="20">
        <v>6526</v>
      </c>
      <c r="J203" s="20">
        <v>482</v>
      </c>
      <c r="K203" s="20">
        <v>45</v>
      </c>
      <c r="L203" s="20">
        <v>289</v>
      </c>
      <c r="M203" s="20">
        <v>279</v>
      </c>
      <c r="N203" s="20">
        <v>605</v>
      </c>
      <c r="O203" s="20">
        <v>123</v>
      </c>
      <c r="P203" s="20">
        <v>607</v>
      </c>
      <c r="Q203" s="20">
        <v>96</v>
      </c>
      <c r="R203" s="20">
        <v>43</v>
      </c>
      <c r="S203" s="20">
        <v>3061</v>
      </c>
      <c r="T203" s="20">
        <v>7101</v>
      </c>
      <c r="U203" s="20">
        <v>397247.45596606401</v>
      </c>
      <c r="V203" s="20">
        <v>11324563.445</v>
      </c>
      <c r="W203" s="4">
        <v>32157</v>
      </c>
      <c r="X203" s="6">
        <v>69.400000000000006</v>
      </c>
      <c r="Y203" s="6">
        <v>6.1</v>
      </c>
      <c r="Z203" s="12">
        <v>0.91902548936769468</v>
      </c>
      <c r="AA203" s="12">
        <v>6.7877763695254195E-2</v>
      </c>
      <c r="AB203" s="12">
        <v>6.3371356147021544E-3</v>
      </c>
      <c r="AC203" s="12">
        <v>9.4413590329957525E-2</v>
      </c>
      <c r="AD203" s="12">
        <v>9.1146684090166616E-2</v>
      </c>
      <c r="AE203" s="12">
        <v>0.19764782750735055</v>
      </c>
      <c r="AF203" s="12">
        <v>4.0182946749428294E-2</v>
      </c>
      <c r="AG203" s="12">
        <v>0.19830120875530871</v>
      </c>
      <c r="AH203" s="12">
        <v>3.136229990199281E-2</v>
      </c>
      <c r="AI203" s="12">
        <v>1.4047696831100947E-2</v>
      </c>
      <c r="AJ203" s="12">
        <v>3.5793215542744887E-2</v>
      </c>
      <c r="AK203" s="12">
        <v>8.3034179539049804E-2</v>
      </c>
      <c r="AL203" s="12">
        <v>4.6451368229991461</v>
      </c>
      <c r="AM203" s="12">
        <v>132.4216074205732</v>
      </c>
      <c r="AN203" s="13">
        <v>32157</v>
      </c>
      <c r="AO203">
        <f t="shared" si="15"/>
        <v>0.69400000000000006</v>
      </c>
      <c r="AP203">
        <f t="shared" si="16"/>
        <v>6.0999999999999999E-2</v>
      </c>
      <c r="AQ203" s="24" t="str">
        <f t="shared" si="17"/>
        <v>потенциал</v>
      </c>
      <c r="AR203" s="24">
        <f>IF(AND(F203=0,G203=0,H203=0),AVERAGEIFS($AQ$2:$AQ$1126,$AU$2:$AU$1126,AU203),"не потенциал")</f>
        <v>5.6072747445950068E-2</v>
      </c>
      <c r="AS203" s="4" t="str">
        <f t="shared" si="18"/>
        <v>потенциал</v>
      </c>
      <c r="AT203" s="26">
        <f t="shared" si="19"/>
        <v>2692026.1462848387</v>
      </c>
      <c r="AU203">
        <v>12</v>
      </c>
    </row>
    <row r="204" spans="1:47" x14ac:dyDescent="0.2">
      <c r="A204">
        <v>203</v>
      </c>
      <c r="B204" s="3" t="s">
        <v>119</v>
      </c>
      <c r="C204" s="3" t="s">
        <v>121</v>
      </c>
      <c r="D204" s="3" t="s">
        <v>1070</v>
      </c>
      <c r="E204" s="20">
        <v>83364</v>
      </c>
      <c r="F204" s="5">
        <v>0</v>
      </c>
      <c r="G204" s="5">
        <v>0</v>
      </c>
      <c r="H204" s="5">
        <v>0</v>
      </c>
      <c r="I204" s="20">
        <v>15536</v>
      </c>
      <c r="J204" s="20">
        <v>888</v>
      </c>
      <c r="K204" s="20">
        <v>60</v>
      </c>
      <c r="L204" s="20">
        <v>1706</v>
      </c>
      <c r="M204" s="20">
        <v>613</v>
      </c>
      <c r="N204" s="20">
        <v>702</v>
      </c>
      <c r="O204" s="20">
        <v>1084</v>
      </c>
      <c r="P204" s="20">
        <v>2976</v>
      </c>
      <c r="Q204" s="20">
        <v>227</v>
      </c>
      <c r="R204" s="20">
        <v>105</v>
      </c>
      <c r="S204" s="20">
        <v>7072</v>
      </c>
      <c r="T204" s="20">
        <v>16555</v>
      </c>
      <c r="U204" s="20">
        <v>1230824.86023238</v>
      </c>
      <c r="V204" s="20">
        <v>56916889.729999997</v>
      </c>
      <c r="W204" s="4">
        <v>20224</v>
      </c>
      <c r="X204" s="6">
        <v>68.099999999999994</v>
      </c>
      <c r="Y204" s="6">
        <v>8.8000000000000007</v>
      </c>
      <c r="Z204" s="12">
        <v>0.93844759891271523</v>
      </c>
      <c r="AA204" s="12">
        <v>5.363938387194201E-2</v>
      </c>
      <c r="AB204" s="12">
        <v>3.6242826940501359E-3</v>
      </c>
      <c r="AC204" s="12">
        <v>0.24123303167420815</v>
      </c>
      <c r="AD204" s="12">
        <v>8.6679864253393663E-2</v>
      </c>
      <c r="AE204" s="12">
        <v>9.9264705882352935E-2</v>
      </c>
      <c r="AF204" s="12">
        <v>0.15328054298642535</v>
      </c>
      <c r="AG204" s="12">
        <v>0.42081447963800905</v>
      </c>
      <c r="AH204" s="12">
        <v>3.2098416289592757E-2</v>
      </c>
      <c r="AI204" s="12">
        <v>1.4847285067873302E-2</v>
      </c>
      <c r="AJ204" s="12">
        <v>8.4832781536394605E-2</v>
      </c>
      <c r="AK204" s="12">
        <v>0.19858692001343506</v>
      </c>
      <c r="AL204" s="12">
        <v>14.764464999668682</v>
      </c>
      <c r="AM204" s="12">
        <v>682.75142423588113</v>
      </c>
      <c r="AN204" s="13">
        <v>20224</v>
      </c>
      <c r="AO204">
        <f t="shared" si="15"/>
        <v>0.68099999999999994</v>
      </c>
      <c r="AP204">
        <f t="shared" si="16"/>
        <v>8.8000000000000009E-2</v>
      </c>
      <c r="AQ204" s="24" t="str">
        <f t="shared" si="17"/>
        <v>потенциал</v>
      </c>
      <c r="AR204" s="24">
        <f>IF(AND(F204=0,G204=0,H204=0),AVERAGEIFS($AQ$2:$AQ$1126,$AU$2:$AU$1126,AU204),"не потенциал")</f>
        <v>6.4049399508168792E-2</v>
      </c>
      <c r="AS204" s="4" t="str">
        <f t="shared" si="18"/>
        <v>потенциал</v>
      </c>
      <c r="AT204" s="26">
        <f t="shared" si="19"/>
        <v>2766748.6482109567</v>
      </c>
      <c r="AU204">
        <v>9</v>
      </c>
    </row>
    <row r="205" spans="1:47" x14ac:dyDescent="0.2">
      <c r="A205">
        <v>204</v>
      </c>
      <c r="B205" s="3" t="s">
        <v>198</v>
      </c>
      <c r="C205" s="3" t="s">
        <v>200</v>
      </c>
      <c r="D205" s="3" t="s">
        <v>968</v>
      </c>
      <c r="E205" s="20">
        <v>82933</v>
      </c>
      <c r="F205" s="5">
        <v>0</v>
      </c>
      <c r="G205" s="5">
        <v>0</v>
      </c>
      <c r="H205" s="5">
        <v>0</v>
      </c>
      <c r="I205" s="20">
        <v>5416</v>
      </c>
      <c r="J205" s="20">
        <v>168</v>
      </c>
      <c r="K205" s="20">
        <v>28</v>
      </c>
      <c r="L205" s="20">
        <v>65</v>
      </c>
      <c r="M205" s="20">
        <v>285</v>
      </c>
      <c r="N205" s="20">
        <v>475</v>
      </c>
      <c r="O205" s="20">
        <v>35</v>
      </c>
      <c r="P205" s="20">
        <v>278</v>
      </c>
      <c r="Q205" s="20">
        <v>27</v>
      </c>
      <c r="R205" s="20">
        <v>9</v>
      </c>
      <c r="S205" s="20">
        <v>2854</v>
      </c>
      <c r="T205" s="20">
        <v>5655</v>
      </c>
      <c r="U205" s="20">
        <v>781631.97802326805</v>
      </c>
      <c r="V205" s="20">
        <v>4232264.9349999996</v>
      </c>
      <c r="W205" s="4">
        <v>28315</v>
      </c>
      <c r="X205" s="6">
        <v>64.5</v>
      </c>
      <c r="Y205" s="6">
        <v>5.8</v>
      </c>
      <c r="Z205" s="12">
        <v>0.95773651635720602</v>
      </c>
      <c r="AA205" s="12">
        <v>2.9708222811671087E-2</v>
      </c>
      <c r="AB205" s="12">
        <v>4.9513704686118482E-3</v>
      </c>
      <c r="AC205" s="12">
        <v>2.2775052557813594E-2</v>
      </c>
      <c r="AD205" s="12">
        <v>9.9859845830413449E-2</v>
      </c>
      <c r="AE205" s="12">
        <v>0.16643307638402244</v>
      </c>
      <c r="AF205" s="12">
        <v>1.2263489838822705E-2</v>
      </c>
      <c r="AG205" s="12">
        <v>9.740714786264891E-2</v>
      </c>
      <c r="AH205" s="12">
        <v>9.4604064470918004E-3</v>
      </c>
      <c r="AI205" s="12">
        <v>3.1534688156972671E-3</v>
      </c>
      <c r="AJ205" s="12">
        <v>3.4413321596951756E-2</v>
      </c>
      <c r="AK205" s="12">
        <v>6.8187573101178053E-2</v>
      </c>
      <c r="AL205" s="12">
        <v>9.4248607674058338</v>
      </c>
      <c r="AM205" s="12">
        <v>51.032338574511954</v>
      </c>
      <c r="AN205" s="13">
        <v>28315</v>
      </c>
      <c r="AO205">
        <f t="shared" si="15"/>
        <v>0.64500000000000002</v>
      </c>
      <c r="AP205">
        <f t="shared" si="16"/>
        <v>5.7999999999999996E-2</v>
      </c>
      <c r="AQ205" s="24" t="str">
        <f t="shared" si="17"/>
        <v>потенциал</v>
      </c>
      <c r="AR205" s="24">
        <f>IF(AND(F205=0,G205=0,H205=0),AVERAGEIFS($AQ$2:$AQ$1126,$AU$2:$AU$1126,AU205),"не потенциал")</f>
        <v>4.8275651381683389E-2</v>
      </c>
      <c r="AS205" s="4" t="str">
        <f t="shared" si="18"/>
        <v>потенциал</v>
      </c>
      <c r="AT205" s="26">
        <f t="shared" si="19"/>
        <v>2618551.65356059</v>
      </c>
      <c r="AU205">
        <v>6</v>
      </c>
    </row>
    <row r="206" spans="1:47" x14ac:dyDescent="0.2">
      <c r="A206">
        <v>205</v>
      </c>
      <c r="B206" s="3" t="s">
        <v>404</v>
      </c>
      <c r="C206" s="3" t="s">
        <v>406</v>
      </c>
      <c r="D206" s="3" t="s">
        <v>1249</v>
      </c>
      <c r="E206" s="20">
        <v>82882</v>
      </c>
      <c r="F206" s="5">
        <v>0</v>
      </c>
      <c r="G206" s="5">
        <v>0</v>
      </c>
      <c r="H206" s="5">
        <v>0</v>
      </c>
      <c r="I206" s="20">
        <v>6041</v>
      </c>
      <c r="J206" s="20">
        <v>376</v>
      </c>
      <c r="K206" s="20">
        <v>46</v>
      </c>
      <c r="L206" s="20">
        <v>266</v>
      </c>
      <c r="M206" s="20">
        <v>363</v>
      </c>
      <c r="N206" s="20">
        <v>509</v>
      </c>
      <c r="O206" s="20">
        <v>176</v>
      </c>
      <c r="P206" s="20">
        <v>831</v>
      </c>
      <c r="Q206" s="20">
        <v>46</v>
      </c>
      <c r="R206" s="20">
        <v>26</v>
      </c>
      <c r="S206" s="20">
        <v>3312</v>
      </c>
      <c r="T206" s="20">
        <v>6484</v>
      </c>
      <c r="U206" s="20">
        <v>915718.644431344</v>
      </c>
      <c r="V206" s="20">
        <v>10406482.67585</v>
      </c>
      <c r="W206" s="4">
        <v>23355</v>
      </c>
      <c r="X206" s="6">
        <v>65.599999999999994</v>
      </c>
      <c r="Y206" s="6">
        <v>5.9</v>
      </c>
      <c r="Z206" s="12">
        <v>0.93167797655768048</v>
      </c>
      <c r="AA206" s="12">
        <v>5.7988895743368289E-2</v>
      </c>
      <c r="AB206" s="12">
        <v>7.0943861813695247E-3</v>
      </c>
      <c r="AC206" s="12">
        <v>8.0314009661835745E-2</v>
      </c>
      <c r="AD206" s="12">
        <v>0.10960144927536232</v>
      </c>
      <c r="AE206" s="12">
        <v>0.15368357487922704</v>
      </c>
      <c r="AF206" s="12">
        <v>5.3140096618357488E-2</v>
      </c>
      <c r="AG206" s="12">
        <v>0.25090579710144928</v>
      </c>
      <c r="AH206" s="12">
        <v>1.3888888888888888E-2</v>
      </c>
      <c r="AI206" s="12">
        <v>7.85024154589372E-3</v>
      </c>
      <c r="AJ206" s="12">
        <v>3.996042566540383E-2</v>
      </c>
      <c r="AK206" s="12">
        <v>7.8231702902922223E-2</v>
      </c>
      <c r="AL206" s="12">
        <v>11.048462204475568</v>
      </c>
      <c r="AM206" s="12">
        <v>125.55781322663546</v>
      </c>
      <c r="AN206" s="13">
        <v>23355</v>
      </c>
      <c r="AO206">
        <f t="shared" si="15"/>
        <v>0.65599999999999992</v>
      </c>
      <c r="AP206">
        <f t="shared" si="16"/>
        <v>5.9000000000000004E-2</v>
      </c>
      <c r="AQ206" s="24" t="str">
        <f t="shared" si="17"/>
        <v>потенциал</v>
      </c>
      <c r="AR206" s="24">
        <f>IF(AND(F206=0,G206=0,H206=0),AVERAGEIFS($AQ$2:$AQ$1126,$AU$2:$AU$1126,AU206),"не потенциал")</f>
        <v>4.8991176808558419E-2</v>
      </c>
      <c r="AS206" s="4" t="str">
        <f t="shared" si="18"/>
        <v>потенциал</v>
      </c>
      <c r="AT206" s="26">
        <f t="shared" si="19"/>
        <v>1565721.6566845113</v>
      </c>
      <c r="AU206">
        <v>1</v>
      </c>
    </row>
    <row r="207" spans="1:47" x14ac:dyDescent="0.2">
      <c r="A207">
        <v>206</v>
      </c>
      <c r="B207" s="3" t="s">
        <v>185</v>
      </c>
      <c r="C207" s="3" t="s">
        <v>187</v>
      </c>
      <c r="D207" s="3" t="s">
        <v>392</v>
      </c>
      <c r="E207" s="20">
        <v>82655</v>
      </c>
      <c r="F207" s="5">
        <v>0</v>
      </c>
      <c r="G207" s="5">
        <v>0</v>
      </c>
      <c r="H207" s="5">
        <v>1</v>
      </c>
      <c r="I207" s="20">
        <v>12383</v>
      </c>
      <c r="J207" s="20">
        <v>1215</v>
      </c>
      <c r="K207" s="20">
        <v>197</v>
      </c>
      <c r="L207" s="20">
        <v>1482</v>
      </c>
      <c r="M207" s="20">
        <v>844</v>
      </c>
      <c r="N207" s="20">
        <v>1208</v>
      </c>
      <c r="O207" s="20">
        <v>1650</v>
      </c>
      <c r="P207" s="20">
        <v>3315</v>
      </c>
      <c r="Q207" s="20">
        <v>182</v>
      </c>
      <c r="R207" s="20">
        <v>211</v>
      </c>
      <c r="S207" s="20">
        <v>7570</v>
      </c>
      <c r="T207" s="20">
        <v>13913</v>
      </c>
      <c r="U207" s="20">
        <v>4914149.5494957203</v>
      </c>
      <c r="V207" s="20">
        <v>60079457.325000003</v>
      </c>
      <c r="W207" s="4">
        <v>20724</v>
      </c>
      <c r="X207" s="6">
        <v>68.8</v>
      </c>
      <c r="Y207" s="6">
        <v>4.4000000000000004</v>
      </c>
      <c r="Z207" s="12">
        <v>0.89003090634658233</v>
      </c>
      <c r="AA207" s="12">
        <v>8.7328397901243443E-2</v>
      </c>
      <c r="AB207" s="12">
        <v>1.4159419248185151E-2</v>
      </c>
      <c r="AC207" s="12">
        <v>0.19577278731836195</v>
      </c>
      <c r="AD207" s="12">
        <v>0.11149273447820343</v>
      </c>
      <c r="AE207" s="12">
        <v>0.15957727873183619</v>
      </c>
      <c r="AF207" s="12">
        <v>0.21796565389696168</v>
      </c>
      <c r="AG207" s="12">
        <v>0.43791281373844121</v>
      </c>
      <c r="AH207" s="12">
        <v>2.404227212681638E-2</v>
      </c>
      <c r="AI207" s="12">
        <v>2.7873183619550858E-2</v>
      </c>
      <c r="AJ207" s="12">
        <v>9.1585506018994622E-2</v>
      </c>
      <c r="AK207" s="12">
        <v>0.16832617506502934</v>
      </c>
      <c r="AL207" s="12">
        <v>59.453748103511224</v>
      </c>
      <c r="AM207" s="12">
        <v>726.87021142096671</v>
      </c>
      <c r="AN207" s="13">
        <v>20724</v>
      </c>
      <c r="AO207">
        <f t="shared" si="15"/>
        <v>0.68799999999999994</v>
      </c>
      <c r="AP207">
        <f t="shared" si="16"/>
        <v>4.4000000000000004E-2</v>
      </c>
      <c r="AQ207" s="24">
        <f t="shared" si="17"/>
        <v>9.1585506018994622E-2</v>
      </c>
      <c r="AR207" s="24" t="str">
        <f>IF(AND(F207=0,G207=0,H207=0),AVERAGEIFS($AQ$2:$AQ$1126,$AU$2:$AU$1126,AU207),"не потенциал")</f>
        <v>не потенциал</v>
      </c>
      <c r="AS207" s="4">
        <f t="shared" si="18"/>
        <v>649.16110297169359</v>
      </c>
      <c r="AT207" s="26">
        <f t="shared" si="19"/>
        <v>0</v>
      </c>
      <c r="AU207">
        <v>13</v>
      </c>
    </row>
    <row r="208" spans="1:47" x14ac:dyDescent="0.2">
      <c r="A208">
        <v>207</v>
      </c>
      <c r="B208" s="3" t="s">
        <v>243</v>
      </c>
      <c r="C208" s="3" t="s">
        <v>245</v>
      </c>
      <c r="D208" s="3" t="s">
        <v>868</v>
      </c>
      <c r="E208" s="20">
        <v>82268</v>
      </c>
      <c r="F208" s="5">
        <v>0</v>
      </c>
      <c r="G208" s="5">
        <v>0</v>
      </c>
      <c r="H208" s="5">
        <v>0</v>
      </c>
      <c r="I208" s="20">
        <v>2949</v>
      </c>
      <c r="J208" s="20">
        <v>244</v>
      </c>
      <c r="K208" s="20">
        <v>31</v>
      </c>
      <c r="L208" s="20">
        <v>120</v>
      </c>
      <c r="M208" s="20">
        <v>295</v>
      </c>
      <c r="N208" s="20">
        <v>786</v>
      </c>
      <c r="O208" s="20">
        <v>50</v>
      </c>
      <c r="P208" s="20">
        <v>221</v>
      </c>
      <c r="Q208" s="20">
        <v>31</v>
      </c>
      <c r="R208" s="20">
        <v>23</v>
      </c>
      <c r="S208" s="20">
        <v>1904</v>
      </c>
      <c r="T208" s="20">
        <v>3294</v>
      </c>
      <c r="U208" s="20">
        <v>1833120.0008691801</v>
      </c>
      <c r="V208" s="20">
        <v>2337386.415</v>
      </c>
      <c r="W208" s="4">
        <v>23157</v>
      </c>
      <c r="X208" s="6">
        <v>70.400000000000006</v>
      </c>
      <c r="Y208" s="6">
        <v>6.2</v>
      </c>
      <c r="Z208" s="12">
        <v>0.89526411657559202</v>
      </c>
      <c r="AA208" s="12">
        <v>7.407407407407407E-2</v>
      </c>
      <c r="AB208" s="12">
        <v>9.4110503946569519E-3</v>
      </c>
      <c r="AC208" s="12">
        <v>6.3025210084033612E-2</v>
      </c>
      <c r="AD208" s="12">
        <v>0.15493697478991597</v>
      </c>
      <c r="AE208" s="12">
        <v>0.41281512605042014</v>
      </c>
      <c r="AF208" s="12">
        <v>2.6260504201680673E-2</v>
      </c>
      <c r="AG208" s="12">
        <v>0.11607142857142858</v>
      </c>
      <c r="AH208" s="12">
        <v>1.6281512605042018E-2</v>
      </c>
      <c r="AI208" s="12">
        <v>1.207983193277311E-2</v>
      </c>
      <c r="AJ208" s="12">
        <v>2.3143871250060778E-2</v>
      </c>
      <c r="AK208" s="12">
        <v>4.0039869694170276E-2</v>
      </c>
      <c r="AL208" s="12">
        <v>22.282296893922062</v>
      </c>
      <c r="AM208" s="12">
        <v>28.411854123109837</v>
      </c>
      <c r="AN208" s="13">
        <v>23157</v>
      </c>
      <c r="AO208">
        <f t="shared" si="15"/>
        <v>0.70400000000000007</v>
      </c>
      <c r="AP208">
        <f t="shared" si="16"/>
        <v>6.2E-2</v>
      </c>
      <c r="AQ208" s="24" t="str">
        <f t="shared" si="17"/>
        <v>потенциал</v>
      </c>
      <c r="AR208" s="24">
        <f>IF(AND(F208=0,G208=0,H208=0),AVERAGEIFS($AQ$2:$AQ$1126,$AU$2:$AU$1126,AU208),"не потенциал")</f>
        <v>4.8991176808558419E-2</v>
      </c>
      <c r="AS208" s="4" t="str">
        <f t="shared" si="18"/>
        <v>потенциал</v>
      </c>
      <c r="AT208" s="26">
        <f t="shared" si="19"/>
        <v>1554122.5990217582</v>
      </c>
      <c r="AU208">
        <v>1</v>
      </c>
    </row>
    <row r="209" spans="1:47" x14ac:dyDescent="0.2">
      <c r="A209">
        <v>208</v>
      </c>
      <c r="B209" s="3" t="s">
        <v>211</v>
      </c>
      <c r="C209" s="3" t="s">
        <v>213</v>
      </c>
      <c r="D209" s="3" t="s">
        <v>852</v>
      </c>
      <c r="E209" s="20">
        <v>82222</v>
      </c>
      <c r="F209" s="5">
        <v>0</v>
      </c>
      <c r="G209" s="5">
        <v>0</v>
      </c>
      <c r="H209" s="5">
        <v>0</v>
      </c>
      <c r="I209" s="20">
        <v>1556</v>
      </c>
      <c r="J209" s="20">
        <v>62</v>
      </c>
      <c r="K209" s="20">
        <v>3</v>
      </c>
      <c r="L209" s="20">
        <v>38</v>
      </c>
      <c r="M209" s="20">
        <v>97</v>
      </c>
      <c r="N209" s="20">
        <v>238</v>
      </c>
      <c r="O209" s="20">
        <v>20</v>
      </c>
      <c r="P209" s="20">
        <v>230</v>
      </c>
      <c r="Q209" s="20">
        <v>10</v>
      </c>
      <c r="R209" s="20">
        <v>6</v>
      </c>
      <c r="S209" s="20">
        <v>759</v>
      </c>
      <c r="T209" s="20">
        <v>1642</v>
      </c>
      <c r="U209" s="20">
        <v>-193161.73116148499</v>
      </c>
      <c r="V209" s="20">
        <v>3704441.5150000001</v>
      </c>
      <c r="W209" s="4">
        <v>17941</v>
      </c>
      <c r="X209" s="6">
        <v>65.5</v>
      </c>
      <c r="Y209" s="6">
        <v>4.5999999999999996</v>
      </c>
      <c r="Z209" s="12">
        <v>0.94762484774665046</v>
      </c>
      <c r="AA209" s="12">
        <v>3.7758830694275276E-2</v>
      </c>
      <c r="AB209" s="12">
        <v>1.8270401948842874E-3</v>
      </c>
      <c r="AC209" s="12">
        <v>5.0065876152832672E-2</v>
      </c>
      <c r="AD209" s="12">
        <v>0.12779973649538867</v>
      </c>
      <c r="AE209" s="12">
        <v>0.31357048748353095</v>
      </c>
      <c r="AF209" s="12">
        <v>2.6350461133069828E-2</v>
      </c>
      <c r="AG209" s="12">
        <v>0.30303030303030304</v>
      </c>
      <c r="AH209" s="12">
        <v>1.3175230566534914E-2</v>
      </c>
      <c r="AI209" s="12">
        <v>7.9051383399209481E-3</v>
      </c>
      <c r="AJ209" s="12">
        <v>9.2311060300162978E-3</v>
      </c>
      <c r="AK209" s="12">
        <v>1.997032424411958E-2</v>
      </c>
      <c r="AL209" s="12">
        <v>-2.3492706472900804</v>
      </c>
      <c r="AM209" s="12">
        <v>45.054140193622146</v>
      </c>
      <c r="AN209" s="13">
        <v>17941</v>
      </c>
      <c r="AO209">
        <f t="shared" si="15"/>
        <v>0.65500000000000003</v>
      </c>
      <c r="AP209">
        <f t="shared" si="16"/>
        <v>4.5999999999999999E-2</v>
      </c>
      <c r="AQ209" s="24" t="str">
        <f t="shared" si="17"/>
        <v>потенциал</v>
      </c>
      <c r="AR209" s="24">
        <f>IF(AND(F209=0,G209=0,H209=0),AVERAGEIFS($AQ$2:$AQ$1126,$AU$2:$AU$1126,AU209),"не потенциал")</f>
        <v>6.2447674634600124E-2</v>
      </c>
      <c r="AS209" s="4" t="str">
        <f t="shared" si="18"/>
        <v>потенциал</v>
      </c>
      <c r="AT209" s="26">
        <f t="shared" si="19"/>
        <v>2187261.3933728952</v>
      </c>
      <c r="AU209">
        <v>13</v>
      </c>
    </row>
    <row r="210" spans="1:47" x14ac:dyDescent="0.2">
      <c r="A210">
        <v>209</v>
      </c>
      <c r="B210" s="3" t="s">
        <v>276</v>
      </c>
      <c r="C210" s="3" t="s">
        <v>278</v>
      </c>
      <c r="D210" s="3" t="s">
        <v>444</v>
      </c>
      <c r="E210" s="20">
        <v>81654</v>
      </c>
      <c r="F210" s="5">
        <v>0</v>
      </c>
      <c r="G210" s="5">
        <v>0</v>
      </c>
      <c r="H210" s="5">
        <v>0</v>
      </c>
      <c r="I210" s="20">
        <v>117</v>
      </c>
      <c r="J210" s="20">
        <v>40</v>
      </c>
      <c r="K210" s="20">
        <v>12</v>
      </c>
      <c r="L210" s="20">
        <v>0</v>
      </c>
      <c r="M210" s="20">
        <v>0</v>
      </c>
      <c r="N210" s="20">
        <v>0</v>
      </c>
      <c r="O210" s="20">
        <v>0</v>
      </c>
      <c r="P210" s="20">
        <v>64</v>
      </c>
      <c r="Q210" s="20">
        <v>4</v>
      </c>
      <c r="R210" s="20">
        <v>4</v>
      </c>
      <c r="S210" s="20">
        <v>67</v>
      </c>
      <c r="T210" s="20">
        <v>171</v>
      </c>
      <c r="U210" s="20">
        <v>163803.82885747301</v>
      </c>
      <c r="V210" s="20">
        <v>602367.48499999999</v>
      </c>
      <c r="W210" s="4">
        <v>0</v>
      </c>
      <c r="X210" s="6">
        <v>0</v>
      </c>
      <c r="Y210" s="6">
        <v>0</v>
      </c>
      <c r="Z210" s="12">
        <v>0.68421052631578949</v>
      </c>
      <c r="AA210" s="12">
        <v>0.23391812865497075</v>
      </c>
      <c r="AB210" s="12">
        <v>7.0175438596491224E-2</v>
      </c>
      <c r="AC210" s="12">
        <v>0</v>
      </c>
      <c r="AD210" s="12">
        <v>0</v>
      </c>
      <c r="AE210" s="12">
        <v>0</v>
      </c>
      <c r="AF210" s="12">
        <v>0</v>
      </c>
      <c r="AG210" s="12">
        <v>0.95522388059701491</v>
      </c>
      <c r="AH210" s="12">
        <v>5.9701492537313432E-2</v>
      </c>
      <c r="AI210" s="12">
        <v>5.9701492537313432E-2</v>
      </c>
      <c r="AJ210" s="12">
        <v>8.205354299850589E-4</v>
      </c>
      <c r="AK210" s="12">
        <v>2.0942023660812698E-3</v>
      </c>
      <c r="AL210" s="12">
        <v>2.0060723155935167</v>
      </c>
      <c r="AM210" s="12">
        <v>7.37707258676856</v>
      </c>
      <c r="AN210" s="13">
        <v>0</v>
      </c>
      <c r="AO210">
        <f t="shared" si="15"/>
        <v>0</v>
      </c>
      <c r="AP210">
        <f t="shared" si="16"/>
        <v>0</v>
      </c>
      <c r="AQ210" s="24" t="str">
        <f t="shared" si="17"/>
        <v>потенциал</v>
      </c>
      <c r="AR210" s="24" t="e">
        <f>IF(AND(F210=0,G210=0,H210=0),AVERAGEIFS($AQ$2:$AQ$1126,$AU$2:$AU$1126,AU210),"не потенциал")</f>
        <v>#DIV/0!</v>
      </c>
      <c r="AS210" s="4" t="str">
        <f t="shared" si="18"/>
        <v>потенциал</v>
      </c>
      <c r="AT210" s="26">
        <f t="shared" si="19"/>
        <v>0</v>
      </c>
      <c r="AU210">
        <v>2</v>
      </c>
    </row>
    <row r="211" spans="1:47" x14ac:dyDescent="0.2">
      <c r="A211">
        <v>210</v>
      </c>
      <c r="B211" s="3" t="s">
        <v>357</v>
      </c>
      <c r="C211" s="3" t="s">
        <v>359</v>
      </c>
      <c r="D211" s="3" t="s">
        <v>358</v>
      </c>
      <c r="E211" s="20">
        <v>81536</v>
      </c>
      <c r="F211" s="5">
        <v>0</v>
      </c>
      <c r="G211" s="5">
        <v>0</v>
      </c>
      <c r="H211" s="5">
        <v>1</v>
      </c>
      <c r="I211" s="20">
        <v>15138</v>
      </c>
      <c r="J211" s="20">
        <v>830</v>
      </c>
      <c r="K211" s="20">
        <v>54</v>
      </c>
      <c r="L211" s="20">
        <v>933</v>
      </c>
      <c r="M211" s="20">
        <v>575</v>
      </c>
      <c r="N211" s="20">
        <v>794</v>
      </c>
      <c r="O211" s="20">
        <v>1015</v>
      </c>
      <c r="P211" s="20">
        <v>2160</v>
      </c>
      <c r="Q211" s="20">
        <v>93</v>
      </c>
      <c r="R211" s="20">
        <v>110</v>
      </c>
      <c r="S211" s="20">
        <v>5843</v>
      </c>
      <c r="T211" s="20">
        <v>16153</v>
      </c>
      <c r="U211" s="20">
        <v>1502624.4347890499</v>
      </c>
      <c r="V211" s="20">
        <v>31476401.125</v>
      </c>
      <c r="W211" s="4">
        <v>20193</v>
      </c>
      <c r="X211" s="6">
        <v>67.900000000000006</v>
      </c>
      <c r="Y211" s="6">
        <v>6.2</v>
      </c>
      <c r="Z211" s="12">
        <v>0.93716337522441651</v>
      </c>
      <c r="AA211" s="12">
        <v>5.1383643905156935E-2</v>
      </c>
      <c r="AB211" s="12">
        <v>3.3430322540704514E-3</v>
      </c>
      <c r="AC211" s="12">
        <v>0.15967824747561185</v>
      </c>
      <c r="AD211" s="12">
        <v>9.8408351874037306E-2</v>
      </c>
      <c r="AE211" s="12">
        <v>0.13588909806606195</v>
      </c>
      <c r="AF211" s="12">
        <v>0.17371213417764847</v>
      </c>
      <c r="AG211" s="12">
        <v>0.36967311312681844</v>
      </c>
      <c r="AH211" s="12">
        <v>1.5916481259626903E-2</v>
      </c>
      <c r="AI211" s="12">
        <v>1.8825945575902791E-2</v>
      </c>
      <c r="AJ211" s="12">
        <v>7.1661597331240182E-2</v>
      </c>
      <c r="AK211" s="12">
        <v>0.19810881083202511</v>
      </c>
      <c r="AL211" s="12">
        <v>18.428969225729123</v>
      </c>
      <c r="AM211" s="12">
        <v>386.04298867984693</v>
      </c>
      <c r="AN211" s="13">
        <v>20193</v>
      </c>
      <c r="AO211">
        <f t="shared" si="15"/>
        <v>0.67900000000000005</v>
      </c>
      <c r="AP211">
        <f t="shared" si="16"/>
        <v>6.2E-2</v>
      </c>
      <c r="AQ211" s="24">
        <f t="shared" si="17"/>
        <v>7.1661597331240182E-2</v>
      </c>
      <c r="AR211" s="24" t="str">
        <f>IF(AND(F211=0,G211=0,H211=0),AVERAGEIFS($AQ$2:$AQ$1126,$AU$2:$AU$1126,AU211),"не потенциал")</f>
        <v>не потенциал</v>
      </c>
      <c r="AS211" s="4">
        <f t="shared" si="18"/>
        <v>257.16659845782129</v>
      </c>
      <c r="AT211" s="26">
        <f t="shared" si="19"/>
        <v>0</v>
      </c>
      <c r="AU211">
        <v>1</v>
      </c>
    </row>
    <row r="212" spans="1:47" x14ac:dyDescent="0.2">
      <c r="A212">
        <v>211</v>
      </c>
      <c r="B212" s="3" t="s">
        <v>363</v>
      </c>
      <c r="C212" s="3" t="s">
        <v>365</v>
      </c>
      <c r="D212" s="3" t="s">
        <v>1222</v>
      </c>
      <c r="E212" s="20">
        <v>80920</v>
      </c>
      <c r="F212" s="5">
        <v>0</v>
      </c>
      <c r="G212" s="5">
        <v>0</v>
      </c>
      <c r="H212" s="5">
        <v>0</v>
      </c>
      <c r="I212" s="20">
        <v>1897</v>
      </c>
      <c r="J212" s="20">
        <v>62</v>
      </c>
      <c r="K212" s="20">
        <v>4</v>
      </c>
      <c r="L212" s="20">
        <v>15</v>
      </c>
      <c r="M212" s="20">
        <v>52</v>
      </c>
      <c r="N212" s="20">
        <v>253</v>
      </c>
      <c r="O212" s="20">
        <v>17</v>
      </c>
      <c r="P212" s="20">
        <v>163</v>
      </c>
      <c r="Q212" s="20">
        <v>10</v>
      </c>
      <c r="R212" s="20">
        <v>3</v>
      </c>
      <c r="S212" s="20">
        <v>1064</v>
      </c>
      <c r="T212" s="20">
        <v>1982</v>
      </c>
      <c r="U212" s="20">
        <v>299002.22641331801</v>
      </c>
      <c r="V212" s="20">
        <v>3456969.73</v>
      </c>
      <c r="W212" s="4">
        <v>20329</v>
      </c>
      <c r="X212" s="6">
        <v>67.8</v>
      </c>
      <c r="Y212" s="6">
        <v>5.0999999999999996</v>
      </c>
      <c r="Z212" s="12">
        <v>0.95711402623612518</v>
      </c>
      <c r="AA212" s="12">
        <v>3.1281533804238142E-2</v>
      </c>
      <c r="AB212" s="12">
        <v>2.0181634712411706E-3</v>
      </c>
      <c r="AC212" s="12">
        <v>1.4097744360902255E-2</v>
      </c>
      <c r="AD212" s="12">
        <v>4.8872180451127817E-2</v>
      </c>
      <c r="AE212" s="12">
        <v>0.23778195488721804</v>
      </c>
      <c r="AF212" s="12">
        <v>1.5977443609022556E-2</v>
      </c>
      <c r="AG212" s="12">
        <v>0.15319548872180452</v>
      </c>
      <c r="AH212" s="12">
        <v>9.3984962406015032E-3</v>
      </c>
      <c r="AI212" s="12">
        <v>2.819548872180451E-3</v>
      </c>
      <c r="AJ212" s="12">
        <v>1.314878892733564E-2</v>
      </c>
      <c r="AK212" s="12">
        <v>2.4493326742461692E-2</v>
      </c>
      <c r="AL212" s="12">
        <v>3.6950349284888535</v>
      </c>
      <c r="AM212" s="12">
        <v>42.720832056351952</v>
      </c>
      <c r="AN212" s="13">
        <v>20329</v>
      </c>
      <c r="AO212">
        <f t="shared" si="15"/>
        <v>0.67799999999999994</v>
      </c>
      <c r="AP212">
        <f t="shared" si="16"/>
        <v>5.0999999999999997E-2</v>
      </c>
      <c r="AQ212" s="24" t="str">
        <f t="shared" si="17"/>
        <v>потенциал</v>
      </c>
      <c r="AR212" s="24">
        <f>IF(AND(F212=0,G212=0,H212=0),AVERAGEIFS($AQ$2:$AQ$1126,$AU$2:$AU$1126,AU212),"не потенциал")</f>
        <v>6.2447674634600124E-2</v>
      </c>
      <c r="AS212" s="4" t="str">
        <f t="shared" si="18"/>
        <v>потенциал</v>
      </c>
      <c r="AT212" s="26">
        <f t="shared" si="19"/>
        <v>2152625.7200230435</v>
      </c>
      <c r="AU212">
        <v>13</v>
      </c>
    </row>
    <row r="213" spans="1:47" x14ac:dyDescent="0.2">
      <c r="A213">
        <v>212</v>
      </c>
      <c r="B213" s="3" t="s">
        <v>75</v>
      </c>
      <c r="C213" s="3" t="s">
        <v>77</v>
      </c>
      <c r="D213" s="3" t="s">
        <v>899</v>
      </c>
      <c r="E213" s="20">
        <v>80743</v>
      </c>
      <c r="F213" s="5">
        <v>0</v>
      </c>
      <c r="G213" s="5">
        <v>0</v>
      </c>
      <c r="H213" s="5">
        <v>0</v>
      </c>
      <c r="I213" s="20">
        <v>1792</v>
      </c>
      <c r="J213" s="20">
        <v>123</v>
      </c>
      <c r="K213" s="20">
        <v>22</v>
      </c>
      <c r="L213" s="20">
        <v>46</v>
      </c>
      <c r="M213" s="20">
        <v>69</v>
      </c>
      <c r="N213" s="20">
        <v>274</v>
      </c>
      <c r="O213" s="20">
        <v>26</v>
      </c>
      <c r="P213" s="20">
        <v>240</v>
      </c>
      <c r="Q213" s="20">
        <v>19</v>
      </c>
      <c r="R213" s="20">
        <v>6</v>
      </c>
      <c r="S213" s="20">
        <v>985</v>
      </c>
      <c r="T213" s="20">
        <v>1958</v>
      </c>
      <c r="U213" s="20">
        <v>688873.87417795102</v>
      </c>
      <c r="V213" s="20">
        <v>5720033</v>
      </c>
      <c r="W213" s="4">
        <v>28788</v>
      </c>
      <c r="X213" s="6">
        <v>64.8</v>
      </c>
      <c r="Y213" s="6">
        <v>5.7</v>
      </c>
      <c r="Z213" s="12">
        <v>0.91521961184882539</v>
      </c>
      <c r="AA213" s="12">
        <v>6.2819203268641474E-2</v>
      </c>
      <c r="AB213" s="12">
        <v>1.1235955056179775E-2</v>
      </c>
      <c r="AC213" s="12">
        <v>4.6700507614213196E-2</v>
      </c>
      <c r="AD213" s="12">
        <v>7.0050761421319802E-2</v>
      </c>
      <c r="AE213" s="12">
        <v>0.2781725888324873</v>
      </c>
      <c r="AF213" s="12">
        <v>2.6395939086294416E-2</v>
      </c>
      <c r="AG213" s="12">
        <v>0.24365482233502539</v>
      </c>
      <c r="AH213" s="12">
        <v>1.9289340101522844E-2</v>
      </c>
      <c r="AI213" s="12">
        <v>6.0913705583756344E-3</v>
      </c>
      <c r="AJ213" s="12">
        <v>1.2199199930644142E-2</v>
      </c>
      <c r="AK213" s="12">
        <v>2.4249780166701759E-2</v>
      </c>
      <c r="AL213" s="12">
        <v>8.5316853990804287</v>
      </c>
      <c r="AM213" s="12">
        <v>70.842463123738284</v>
      </c>
      <c r="AN213" s="13">
        <v>28788</v>
      </c>
      <c r="AO213">
        <f t="shared" si="15"/>
        <v>0.64800000000000002</v>
      </c>
      <c r="AP213">
        <f t="shared" si="16"/>
        <v>5.7000000000000002E-2</v>
      </c>
      <c r="AQ213" s="24" t="str">
        <f t="shared" si="17"/>
        <v>потенциал</v>
      </c>
      <c r="AR213" s="24">
        <f>IF(AND(F213=0,G213=0,H213=0),AVERAGEIFS($AQ$2:$AQ$1126,$AU$2:$AU$1126,AU213),"не потенциал")</f>
        <v>4.8275651381683389E-2</v>
      </c>
      <c r="AS213" s="4" t="str">
        <f t="shared" si="18"/>
        <v>потенциал</v>
      </c>
      <c r="AT213" s="26">
        <f t="shared" si="19"/>
        <v>2549403.9304431612</v>
      </c>
      <c r="AU213">
        <v>6</v>
      </c>
    </row>
    <row r="214" spans="1:47" x14ac:dyDescent="0.2">
      <c r="A214">
        <v>213</v>
      </c>
      <c r="B214" s="3" t="s">
        <v>157</v>
      </c>
      <c r="C214" s="3" t="s">
        <v>159</v>
      </c>
      <c r="D214" s="3" t="s">
        <v>813</v>
      </c>
      <c r="E214" s="20">
        <v>80584</v>
      </c>
      <c r="F214" s="5">
        <v>0</v>
      </c>
      <c r="G214" s="5">
        <v>0</v>
      </c>
      <c r="H214" s="5">
        <v>0</v>
      </c>
      <c r="I214" s="20">
        <v>5740</v>
      </c>
      <c r="J214" s="20">
        <v>228</v>
      </c>
      <c r="K214" s="20">
        <v>33</v>
      </c>
      <c r="L214" s="20">
        <v>256</v>
      </c>
      <c r="M214" s="20">
        <v>288</v>
      </c>
      <c r="N214" s="20">
        <v>464</v>
      </c>
      <c r="O214" s="20">
        <v>161</v>
      </c>
      <c r="P214" s="20">
        <v>1723</v>
      </c>
      <c r="Q214" s="20">
        <v>53</v>
      </c>
      <c r="R214" s="20">
        <v>43</v>
      </c>
      <c r="S214" s="20">
        <v>3373</v>
      </c>
      <c r="T214" s="20">
        <v>6033</v>
      </c>
      <c r="U214" s="20">
        <v>935466.17655275099</v>
      </c>
      <c r="V214" s="20">
        <v>51311253.835600004</v>
      </c>
      <c r="W214" s="4">
        <v>34948</v>
      </c>
      <c r="X214" s="6">
        <v>71</v>
      </c>
      <c r="Y214" s="6">
        <v>2.7</v>
      </c>
      <c r="Z214" s="12">
        <v>0.95143378087187136</v>
      </c>
      <c r="AA214" s="12">
        <v>3.7792143212332173E-2</v>
      </c>
      <c r="AB214" s="12">
        <v>5.4699154649428148E-3</v>
      </c>
      <c r="AC214" s="12">
        <v>7.5896827749777643E-2</v>
      </c>
      <c r="AD214" s="12">
        <v>8.5383931218499853E-2</v>
      </c>
      <c r="AE214" s="12">
        <v>0.13756300029647198</v>
      </c>
      <c r="AF214" s="12">
        <v>4.7731989327008596E-2</v>
      </c>
      <c r="AG214" s="12">
        <v>0.51082122739401126</v>
      </c>
      <c r="AH214" s="12">
        <v>1.5713015120071155E-2</v>
      </c>
      <c r="AI214" s="12">
        <v>1.2748295286095465E-2</v>
      </c>
      <c r="AJ214" s="12">
        <v>4.1856944306562095E-2</v>
      </c>
      <c r="AK214" s="12">
        <v>7.4865978357986696E-2</v>
      </c>
      <c r="AL214" s="12">
        <v>11.608584539769073</v>
      </c>
      <c r="AM214" s="12">
        <v>636.74245303782391</v>
      </c>
      <c r="AN214" s="13">
        <v>34948</v>
      </c>
      <c r="AO214">
        <f t="shared" si="15"/>
        <v>0.71</v>
      </c>
      <c r="AP214">
        <f t="shared" si="16"/>
        <v>2.7000000000000003E-2</v>
      </c>
      <c r="AQ214" s="24" t="str">
        <f t="shared" si="17"/>
        <v>потенциал</v>
      </c>
      <c r="AR214" s="24">
        <f>IF(AND(F214=0,G214=0,H214=0),AVERAGEIFS($AQ$2:$AQ$1126,$AU$2:$AU$1126,AU214),"не потенциал")</f>
        <v>7.2420036803003074E-2</v>
      </c>
      <c r="AS214" s="4" t="str">
        <f t="shared" si="18"/>
        <v>потенциал</v>
      </c>
      <c r="AT214" s="26">
        <f t="shared" si="19"/>
        <v>2758627.2760911891</v>
      </c>
      <c r="AU214">
        <v>3</v>
      </c>
    </row>
    <row r="215" spans="1:47" x14ac:dyDescent="0.2">
      <c r="A215">
        <v>214</v>
      </c>
      <c r="B215" s="3" t="s">
        <v>145</v>
      </c>
      <c r="C215" s="3" t="s">
        <v>147</v>
      </c>
      <c r="D215" s="3" t="s">
        <v>941</v>
      </c>
      <c r="E215" s="20">
        <v>80013</v>
      </c>
      <c r="F215" s="5">
        <v>0</v>
      </c>
      <c r="G215" s="5">
        <v>0</v>
      </c>
      <c r="H215" s="5">
        <v>0</v>
      </c>
      <c r="I215" s="20">
        <v>3726</v>
      </c>
      <c r="J215" s="20">
        <v>132</v>
      </c>
      <c r="K215" s="20">
        <v>25</v>
      </c>
      <c r="L215" s="20">
        <v>209</v>
      </c>
      <c r="M215" s="20">
        <v>282</v>
      </c>
      <c r="N215" s="20">
        <v>271</v>
      </c>
      <c r="O215" s="20">
        <v>107</v>
      </c>
      <c r="P215" s="20">
        <v>549</v>
      </c>
      <c r="Q215" s="20">
        <v>46</v>
      </c>
      <c r="R215" s="20">
        <v>13</v>
      </c>
      <c r="S215" s="20">
        <v>1958</v>
      </c>
      <c r="T215" s="20">
        <v>3916</v>
      </c>
      <c r="U215" s="20">
        <v>673845.89947173104</v>
      </c>
      <c r="V215" s="20">
        <v>10159854.926000001</v>
      </c>
      <c r="W215" s="4">
        <v>20932</v>
      </c>
      <c r="X215" s="6">
        <v>69.7</v>
      </c>
      <c r="Y215" s="6">
        <v>4.5</v>
      </c>
      <c r="Z215" s="12">
        <v>0.95148110316649648</v>
      </c>
      <c r="AA215" s="12">
        <v>3.3707865168539325E-2</v>
      </c>
      <c r="AB215" s="12">
        <v>6.3840653728294179E-3</v>
      </c>
      <c r="AC215" s="12">
        <v>0.10674157303370786</v>
      </c>
      <c r="AD215" s="12">
        <v>0.14402451481103168</v>
      </c>
      <c r="AE215" s="12">
        <v>0.13840653728294178</v>
      </c>
      <c r="AF215" s="12">
        <v>5.4647599591419814E-2</v>
      </c>
      <c r="AG215" s="12">
        <v>0.28038815117466803</v>
      </c>
      <c r="AH215" s="12">
        <v>2.3493360572012258E-2</v>
      </c>
      <c r="AI215" s="12">
        <v>6.6394279877425941E-3</v>
      </c>
      <c r="AJ215" s="12">
        <v>2.4471023458687964E-2</v>
      </c>
      <c r="AK215" s="12">
        <v>4.8942046917375928E-2</v>
      </c>
      <c r="AL215" s="12">
        <v>8.4217052162989887</v>
      </c>
      <c r="AM215" s="12">
        <v>126.97755272268257</v>
      </c>
      <c r="AN215" s="13">
        <v>20932</v>
      </c>
      <c r="AO215">
        <f t="shared" si="15"/>
        <v>0.69700000000000006</v>
      </c>
      <c r="AP215">
        <f t="shared" si="16"/>
        <v>4.4999999999999998E-2</v>
      </c>
      <c r="AQ215" s="24" t="str">
        <f t="shared" si="17"/>
        <v>потенциал</v>
      </c>
      <c r="AR215" s="24">
        <f>IF(AND(F215=0,G215=0,H215=0),AVERAGEIFS($AQ$2:$AQ$1126,$AU$2:$AU$1126,AU215),"не потенциал")</f>
        <v>6.2447674634600124E-2</v>
      </c>
      <c r="AS215" s="4" t="str">
        <f t="shared" si="18"/>
        <v>потенциал</v>
      </c>
      <c r="AT215" s="26">
        <f t="shared" si="19"/>
        <v>2128497.7970366264</v>
      </c>
      <c r="AU215">
        <v>13</v>
      </c>
    </row>
    <row r="216" spans="1:47" x14ac:dyDescent="0.2">
      <c r="A216">
        <v>215</v>
      </c>
      <c r="B216" s="3" t="s">
        <v>266</v>
      </c>
      <c r="C216" s="3" t="s">
        <v>268</v>
      </c>
      <c r="D216" s="3" t="s">
        <v>734</v>
      </c>
      <c r="E216" s="20">
        <v>79410</v>
      </c>
      <c r="F216" s="5">
        <v>0</v>
      </c>
      <c r="G216" s="5">
        <v>0</v>
      </c>
      <c r="H216" s="5">
        <v>0</v>
      </c>
      <c r="I216" s="20">
        <v>2803</v>
      </c>
      <c r="J216" s="20">
        <v>70</v>
      </c>
      <c r="K216" s="20">
        <v>13</v>
      </c>
      <c r="L216" s="20">
        <v>41</v>
      </c>
      <c r="M216" s="20">
        <v>179</v>
      </c>
      <c r="N216" s="20">
        <v>218</v>
      </c>
      <c r="O216" s="20">
        <v>21</v>
      </c>
      <c r="P216" s="20">
        <v>158</v>
      </c>
      <c r="Q216" s="20">
        <v>15</v>
      </c>
      <c r="R216" s="20">
        <v>14</v>
      </c>
      <c r="S216" s="20">
        <v>1489</v>
      </c>
      <c r="T216" s="20">
        <v>2925</v>
      </c>
      <c r="U216" s="20">
        <v>709367.59158366395</v>
      </c>
      <c r="V216" s="20">
        <v>3980552.895</v>
      </c>
      <c r="W216" s="4">
        <v>41503</v>
      </c>
      <c r="X216" s="6">
        <v>74.400000000000006</v>
      </c>
      <c r="Y216" s="6">
        <v>4.5999999999999996</v>
      </c>
      <c r="Z216" s="12">
        <v>0.95829059829059826</v>
      </c>
      <c r="AA216" s="12">
        <v>2.3931623931623933E-2</v>
      </c>
      <c r="AB216" s="12">
        <v>4.4444444444444444E-3</v>
      </c>
      <c r="AC216" s="12">
        <v>2.7535258562793822E-2</v>
      </c>
      <c r="AD216" s="12">
        <v>0.12021490933512424</v>
      </c>
      <c r="AE216" s="12">
        <v>0.14640698455339154</v>
      </c>
      <c r="AF216" s="12">
        <v>1.4103425117528543E-2</v>
      </c>
      <c r="AG216" s="12">
        <v>0.1061114842175957</v>
      </c>
      <c r="AH216" s="12">
        <v>1.0073875083948958E-2</v>
      </c>
      <c r="AI216" s="12">
        <v>9.4022834116856951E-3</v>
      </c>
      <c r="AJ216" s="12">
        <v>1.8750787054527138E-2</v>
      </c>
      <c r="AK216" s="12">
        <v>3.6834151870041555E-2</v>
      </c>
      <c r="AL216" s="12">
        <v>8.932975589770356</v>
      </c>
      <c r="AM216" s="12">
        <v>50.12659482432943</v>
      </c>
      <c r="AN216" s="13">
        <v>41503</v>
      </c>
      <c r="AO216">
        <f t="shared" si="15"/>
        <v>0.74400000000000011</v>
      </c>
      <c r="AP216">
        <f t="shared" si="16"/>
        <v>4.5999999999999999E-2</v>
      </c>
      <c r="AQ216" s="24" t="str">
        <f t="shared" si="17"/>
        <v>потенциал</v>
      </c>
      <c r="AR216" s="24">
        <f>IF(AND(F216=0,G216=0,H216=0),AVERAGEIFS($AQ$2:$AQ$1126,$AU$2:$AU$1126,AU216),"не потенциал")</f>
        <v>9.4586223681889375E-2</v>
      </c>
      <c r="AS216" s="4" t="str">
        <f t="shared" si="18"/>
        <v>потенциал</v>
      </c>
      <c r="AT216" s="26">
        <f t="shared" si="19"/>
        <v>8319446.0282660108</v>
      </c>
      <c r="AU216">
        <v>14</v>
      </c>
    </row>
    <row r="217" spans="1:47" x14ac:dyDescent="0.2">
      <c r="A217">
        <v>216</v>
      </c>
      <c r="B217" s="3" t="s">
        <v>243</v>
      </c>
      <c r="C217" s="3" t="s">
        <v>245</v>
      </c>
      <c r="D217" s="3" t="s">
        <v>574</v>
      </c>
      <c r="E217" s="20">
        <v>78637</v>
      </c>
      <c r="F217" s="5">
        <v>0</v>
      </c>
      <c r="G217" s="5">
        <v>0</v>
      </c>
      <c r="H217" s="5">
        <v>0</v>
      </c>
      <c r="I217" s="20">
        <v>2284</v>
      </c>
      <c r="J217" s="20">
        <v>162</v>
      </c>
      <c r="K217" s="20">
        <v>4</v>
      </c>
      <c r="L217" s="20">
        <v>64</v>
      </c>
      <c r="M217" s="20">
        <v>104</v>
      </c>
      <c r="N217" s="20">
        <v>194</v>
      </c>
      <c r="O217" s="20">
        <v>46</v>
      </c>
      <c r="P217" s="20">
        <v>300</v>
      </c>
      <c r="Q217" s="20">
        <v>14</v>
      </c>
      <c r="R217" s="20">
        <v>7</v>
      </c>
      <c r="S217" s="20">
        <v>944</v>
      </c>
      <c r="T217" s="20">
        <v>2470</v>
      </c>
      <c r="U217" s="20">
        <v>61391.306897218798</v>
      </c>
      <c r="V217" s="20">
        <v>8103716.9199999999</v>
      </c>
      <c r="W217" s="4">
        <v>23157</v>
      </c>
      <c r="X217" s="6">
        <v>70.400000000000006</v>
      </c>
      <c r="Y217" s="6">
        <v>6.2</v>
      </c>
      <c r="Z217" s="12">
        <v>0.92469635627530367</v>
      </c>
      <c r="AA217" s="12">
        <v>6.5587044534412955E-2</v>
      </c>
      <c r="AB217" s="12">
        <v>1.6194331983805667E-3</v>
      </c>
      <c r="AC217" s="12">
        <v>6.7796610169491525E-2</v>
      </c>
      <c r="AD217" s="12">
        <v>0.11016949152542373</v>
      </c>
      <c r="AE217" s="12">
        <v>0.20550847457627119</v>
      </c>
      <c r="AF217" s="12">
        <v>4.8728813559322036E-2</v>
      </c>
      <c r="AG217" s="12">
        <v>0.31779661016949151</v>
      </c>
      <c r="AH217" s="12">
        <v>1.4830508474576272E-2</v>
      </c>
      <c r="AI217" s="12">
        <v>7.4152542372881358E-3</v>
      </c>
      <c r="AJ217" s="12">
        <v>1.2004527130994315E-2</v>
      </c>
      <c r="AK217" s="12">
        <v>3.1410150438088938E-2</v>
      </c>
      <c r="AL217" s="12">
        <v>0.78069238268523466</v>
      </c>
      <c r="AM217" s="12">
        <v>103.05221358902298</v>
      </c>
      <c r="AN217" s="13">
        <v>23157</v>
      </c>
      <c r="AO217">
        <f t="shared" si="15"/>
        <v>0.70400000000000007</v>
      </c>
      <c r="AP217">
        <f t="shared" si="16"/>
        <v>6.2E-2</v>
      </c>
      <c r="AQ217" s="24" t="str">
        <f t="shared" si="17"/>
        <v>потенциал</v>
      </c>
      <c r="AR217" s="24">
        <f>IF(AND(F217=0,G217=0,H217=0),AVERAGEIFS($AQ$2:$AQ$1126,$AU$2:$AU$1126,AU217),"не потенциал")</f>
        <v>4.8991176808558419E-2</v>
      </c>
      <c r="AS217" s="4" t="str">
        <f t="shared" si="18"/>
        <v>потенциал</v>
      </c>
      <c r="AT217" s="26">
        <f t="shared" si="19"/>
        <v>1485529.4746350222</v>
      </c>
      <c r="AU217">
        <v>1</v>
      </c>
    </row>
    <row r="218" spans="1:47" x14ac:dyDescent="0.2">
      <c r="A218">
        <v>217</v>
      </c>
      <c r="B218" s="3" t="s">
        <v>174</v>
      </c>
      <c r="C218" s="3" t="s">
        <v>176</v>
      </c>
      <c r="D218" s="3" t="s">
        <v>680</v>
      </c>
      <c r="E218" s="20">
        <v>78079</v>
      </c>
      <c r="F218" s="5">
        <v>0</v>
      </c>
      <c r="G218" s="5">
        <v>0</v>
      </c>
      <c r="H218" s="5">
        <v>0</v>
      </c>
      <c r="I218" s="20">
        <v>4584</v>
      </c>
      <c r="J218" s="20">
        <v>456</v>
      </c>
      <c r="K218" s="20">
        <v>61</v>
      </c>
      <c r="L218" s="20">
        <v>297</v>
      </c>
      <c r="M218" s="20">
        <v>233</v>
      </c>
      <c r="N218" s="20">
        <v>332</v>
      </c>
      <c r="O218" s="20">
        <v>184</v>
      </c>
      <c r="P218" s="20">
        <v>837</v>
      </c>
      <c r="Q218" s="20">
        <v>75</v>
      </c>
      <c r="R218" s="20">
        <v>56</v>
      </c>
      <c r="S218" s="20">
        <v>2238</v>
      </c>
      <c r="T218" s="20">
        <v>5136</v>
      </c>
      <c r="U218" s="20">
        <v>438603.74120295502</v>
      </c>
      <c r="V218" s="20">
        <v>14281050.65385</v>
      </c>
      <c r="W218" s="4">
        <v>27930</v>
      </c>
      <c r="X218" s="6">
        <v>70.400000000000006</v>
      </c>
      <c r="Y218" s="6">
        <v>4.2</v>
      </c>
      <c r="Z218" s="12">
        <v>0.89252336448598135</v>
      </c>
      <c r="AA218" s="12">
        <v>8.8785046728971959E-2</v>
      </c>
      <c r="AB218" s="12">
        <v>1.1876947040498442E-2</v>
      </c>
      <c r="AC218" s="12">
        <v>0.13270777479892762</v>
      </c>
      <c r="AD218" s="12">
        <v>0.10411081322609472</v>
      </c>
      <c r="AE218" s="12">
        <v>0.1483467381590706</v>
      </c>
      <c r="AF218" s="12">
        <v>8.2216264521894553E-2</v>
      </c>
      <c r="AG218" s="12">
        <v>0.37399463806970512</v>
      </c>
      <c r="AH218" s="12">
        <v>3.351206434316354E-2</v>
      </c>
      <c r="AI218" s="12">
        <v>2.5022341376228777E-2</v>
      </c>
      <c r="AJ218" s="12">
        <v>2.8663276937460777E-2</v>
      </c>
      <c r="AK218" s="12">
        <v>6.5779530987845641E-2</v>
      </c>
      <c r="AL218" s="12">
        <v>5.617435433380999</v>
      </c>
      <c r="AM218" s="12">
        <v>182.9051429174298</v>
      </c>
      <c r="AN218" s="13">
        <v>27930</v>
      </c>
      <c r="AO218">
        <f t="shared" si="15"/>
        <v>0.70400000000000007</v>
      </c>
      <c r="AP218">
        <f t="shared" si="16"/>
        <v>4.2000000000000003E-2</v>
      </c>
      <c r="AQ218" s="24" t="str">
        <f t="shared" si="17"/>
        <v>потенциал</v>
      </c>
      <c r="AR218" s="24">
        <f>IF(AND(F218=0,G218=0,H218=0),AVERAGEIFS($AQ$2:$AQ$1126,$AU$2:$AU$1126,AU218),"не потенциал")</f>
        <v>3.8691512280848654E-2</v>
      </c>
      <c r="AS218" s="4" t="str">
        <f t="shared" si="18"/>
        <v>потенциал</v>
      </c>
      <c r="AT218" s="26">
        <f t="shared" si="19"/>
        <v>1302136.6271668901</v>
      </c>
      <c r="AU218">
        <v>5</v>
      </c>
    </row>
    <row r="219" spans="1:47" x14ac:dyDescent="0.2">
      <c r="A219">
        <v>218</v>
      </c>
      <c r="B219" s="3" t="s">
        <v>138</v>
      </c>
      <c r="C219" s="3" t="s">
        <v>140</v>
      </c>
      <c r="D219" s="3" t="s">
        <v>808</v>
      </c>
      <c r="E219" s="20">
        <v>77744</v>
      </c>
      <c r="F219" s="5">
        <v>0</v>
      </c>
      <c r="G219" s="5">
        <v>0</v>
      </c>
      <c r="H219" s="5">
        <v>0</v>
      </c>
      <c r="I219" s="20">
        <v>2798</v>
      </c>
      <c r="J219" s="20">
        <v>77</v>
      </c>
      <c r="K219" s="20">
        <v>5</v>
      </c>
      <c r="L219" s="20">
        <v>50</v>
      </c>
      <c r="M219" s="20">
        <v>60</v>
      </c>
      <c r="N219" s="20">
        <v>86</v>
      </c>
      <c r="O219" s="20">
        <v>25</v>
      </c>
      <c r="P219" s="20">
        <v>448</v>
      </c>
      <c r="Q219" s="20">
        <v>10</v>
      </c>
      <c r="R219" s="20">
        <v>3</v>
      </c>
      <c r="S219" s="20">
        <v>844</v>
      </c>
      <c r="T219" s="20">
        <v>2892</v>
      </c>
      <c r="U219" s="20">
        <v>305391.32319200097</v>
      </c>
      <c r="V219" s="20">
        <v>3785523.585</v>
      </c>
      <c r="W219" s="4">
        <v>18850</v>
      </c>
      <c r="X219" s="6">
        <v>64.599999999999994</v>
      </c>
      <c r="Y219" s="6">
        <v>7</v>
      </c>
      <c r="Z219" s="12">
        <v>0.96749654218533887</v>
      </c>
      <c r="AA219" s="12">
        <v>2.6625172890733056E-2</v>
      </c>
      <c r="AB219" s="12">
        <v>1.7289073305670815E-3</v>
      </c>
      <c r="AC219" s="12">
        <v>5.9241706161137442E-2</v>
      </c>
      <c r="AD219" s="12">
        <v>7.1090047393364927E-2</v>
      </c>
      <c r="AE219" s="12">
        <v>0.1018957345971564</v>
      </c>
      <c r="AF219" s="12">
        <v>2.9620853080568721E-2</v>
      </c>
      <c r="AG219" s="12">
        <v>0.53080568720379151</v>
      </c>
      <c r="AH219" s="12">
        <v>1.1848341232227487E-2</v>
      </c>
      <c r="AI219" s="12">
        <v>3.5545023696682463E-3</v>
      </c>
      <c r="AJ219" s="12">
        <v>1.085614323934966E-2</v>
      </c>
      <c r="AK219" s="12">
        <v>3.7199012142416138E-2</v>
      </c>
      <c r="AL219" s="12">
        <v>3.9281658159086357</v>
      </c>
      <c r="AM219" s="12">
        <v>48.692163832578721</v>
      </c>
      <c r="AN219" s="13">
        <v>18850</v>
      </c>
      <c r="AO219">
        <f t="shared" si="15"/>
        <v>0.64599999999999991</v>
      </c>
      <c r="AP219">
        <f t="shared" si="16"/>
        <v>7.0000000000000007E-2</v>
      </c>
      <c r="AQ219" s="24" t="str">
        <f t="shared" si="17"/>
        <v>потенциал</v>
      </c>
      <c r="AR219" s="24">
        <f>IF(AND(F219=0,G219=0,H219=0),AVERAGEIFS($AQ$2:$AQ$1126,$AU$2:$AU$1126,AU219),"не потенциал")</f>
        <v>4.8991176808558419E-2</v>
      </c>
      <c r="AS219" s="4" t="str">
        <f t="shared" si="18"/>
        <v>потенциал</v>
      </c>
      <c r="AT219" s="26">
        <f t="shared" si="19"/>
        <v>1468659.8353958717</v>
      </c>
      <c r="AU219">
        <v>1</v>
      </c>
    </row>
    <row r="220" spans="1:47" x14ac:dyDescent="0.2">
      <c r="A220">
        <v>219</v>
      </c>
      <c r="B220" s="3" t="s">
        <v>357</v>
      </c>
      <c r="C220" s="3" t="s">
        <v>359</v>
      </c>
      <c r="D220" s="3" t="s">
        <v>799</v>
      </c>
      <c r="E220" s="20">
        <v>76752</v>
      </c>
      <c r="F220" s="5">
        <v>0</v>
      </c>
      <c r="G220" s="5">
        <v>0</v>
      </c>
      <c r="H220" s="5">
        <v>0</v>
      </c>
      <c r="I220" s="20">
        <v>7385</v>
      </c>
      <c r="J220" s="20">
        <v>399</v>
      </c>
      <c r="K220" s="20">
        <v>38</v>
      </c>
      <c r="L220" s="20">
        <v>243</v>
      </c>
      <c r="M220" s="20">
        <v>343</v>
      </c>
      <c r="N220" s="20">
        <v>1026</v>
      </c>
      <c r="O220" s="20">
        <v>334</v>
      </c>
      <c r="P220" s="20">
        <v>1461</v>
      </c>
      <c r="Q220" s="20">
        <v>26</v>
      </c>
      <c r="R220" s="20">
        <v>7</v>
      </c>
      <c r="S220" s="20">
        <v>4340</v>
      </c>
      <c r="T220" s="20">
        <v>7883</v>
      </c>
      <c r="U220" s="20">
        <v>560169.56214676704</v>
      </c>
      <c r="V220" s="20">
        <v>39967925.909999996</v>
      </c>
      <c r="W220" s="4">
        <v>20193</v>
      </c>
      <c r="X220" s="6">
        <v>67.900000000000006</v>
      </c>
      <c r="Y220" s="6">
        <v>6.2</v>
      </c>
      <c r="Z220" s="12">
        <v>0.93682608144107571</v>
      </c>
      <c r="AA220" s="12">
        <v>5.0615248002029684E-2</v>
      </c>
      <c r="AB220" s="12">
        <v>4.8204998097171126E-3</v>
      </c>
      <c r="AC220" s="12">
        <v>5.5990783410138252E-2</v>
      </c>
      <c r="AD220" s="12">
        <v>7.9032258064516123E-2</v>
      </c>
      <c r="AE220" s="12">
        <v>0.23640552995391706</v>
      </c>
      <c r="AF220" s="12">
        <v>7.6958525345622114E-2</v>
      </c>
      <c r="AG220" s="12">
        <v>0.33663594470046082</v>
      </c>
      <c r="AH220" s="12">
        <v>5.9907834101382493E-3</v>
      </c>
      <c r="AI220" s="12">
        <v>1.6129032258064516E-3</v>
      </c>
      <c r="AJ220" s="12">
        <v>5.6545757765269961E-2</v>
      </c>
      <c r="AK220" s="12">
        <v>0.10270742130498228</v>
      </c>
      <c r="AL220" s="12">
        <v>7.2984360296378865</v>
      </c>
      <c r="AM220" s="12">
        <v>520.74116518136327</v>
      </c>
      <c r="AN220" s="13">
        <v>20193</v>
      </c>
      <c r="AO220">
        <f t="shared" si="15"/>
        <v>0.67900000000000005</v>
      </c>
      <c r="AP220">
        <f t="shared" si="16"/>
        <v>6.2E-2</v>
      </c>
      <c r="AQ220" s="24" t="str">
        <f t="shared" si="17"/>
        <v>потенциал</v>
      </c>
      <c r="AR220" s="24">
        <f>IF(AND(F220=0,G220=0,H220=0),AVERAGEIFS($AQ$2:$AQ$1126,$AU$2:$AU$1126,AU220),"не потенциал")</f>
        <v>4.8991176808558419E-2</v>
      </c>
      <c r="AS220" s="4" t="str">
        <f t="shared" si="18"/>
        <v>потенциал</v>
      </c>
      <c r="AT220" s="26">
        <f t="shared" si="19"/>
        <v>1449919.9897909029</v>
      </c>
      <c r="AU220">
        <v>1</v>
      </c>
    </row>
    <row r="221" spans="1:47" x14ac:dyDescent="0.2">
      <c r="A221">
        <v>220</v>
      </c>
      <c r="B221" s="3" t="s">
        <v>89</v>
      </c>
      <c r="C221" s="3" t="s">
        <v>91</v>
      </c>
      <c r="D221" s="3" t="s">
        <v>470</v>
      </c>
      <c r="E221" s="20">
        <v>76715</v>
      </c>
      <c r="F221" s="5">
        <v>0</v>
      </c>
      <c r="G221" s="5">
        <v>0</v>
      </c>
      <c r="H221" s="5">
        <v>0</v>
      </c>
      <c r="I221" s="20">
        <v>3666</v>
      </c>
      <c r="J221" s="20">
        <v>101</v>
      </c>
      <c r="K221" s="20">
        <v>2</v>
      </c>
      <c r="L221" s="20">
        <v>47</v>
      </c>
      <c r="M221" s="20">
        <v>226</v>
      </c>
      <c r="N221" s="20">
        <v>276</v>
      </c>
      <c r="O221" s="20">
        <v>25</v>
      </c>
      <c r="P221" s="20">
        <v>140</v>
      </c>
      <c r="Q221" s="20">
        <v>8</v>
      </c>
      <c r="R221" s="20">
        <v>3</v>
      </c>
      <c r="S221" s="20">
        <v>2239</v>
      </c>
      <c r="T221" s="20">
        <v>3795</v>
      </c>
      <c r="U221" s="20">
        <v>380137.26444552001</v>
      </c>
      <c r="V221" s="20">
        <v>2248641.085</v>
      </c>
      <c r="W221" s="4">
        <v>21590</v>
      </c>
      <c r="X221" s="6">
        <v>65</v>
      </c>
      <c r="Y221" s="6">
        <v>5.3</v>
      </c>
      <c r="Z221" s="12">
        <v>0.9660079051383399</v>
      </c>
      <c r="AA221" s="12">
        <v>2.6613965744400527E-2</v>
      </c>
      <c r="AB221" s="12">
        <v>5.2700922266139653E-4</v>
      </c>
      <c r="AC221" s="12">
        <v>2.0991514068780706E-2</v>
      </c>
      <c r="AD221" s="12">
        <v>0.10093791871371148</v>
      </c>
      <c r="AE221" s="12">
        <v>0.12326931665922286</v>
      </c>
      <c r="AF221" s="12">
        <v>1.1165698972755694E-2</v>
      </c>
      <c r="AG221" s="12">
        <v>6.2527914247431884E-2</v>
      </c>
      <c r="AH221" s="12">
        <v>3.5730236712818221E-3</v>
      </c>
      <c r="AI221" s="12">
        <v>1.3398838767306833E-3</v>
      </c>
      <c r="AJ221" s="12">
        <v>2.9185947989311088E-2</v>
      </c>
      <c r="AK221" s="12">
        <v>4.9468813139542461E-2</v>
      </c>
      <c r="AL221" s="12">
        <v>4.9551882219320866</v>
      </c>
      <c r="AM221" s="12">
        <v>29.311622042625302</v>
      </c>
      <c r="AN221" s="13">
        <v>21590</v>
      </c>
      <c r="AO221">
        <f t="shared" si="15"/>
        <v>0.65</v>
      </c>
      <c r="AP221">
        <f t="shared" si="16"/>
        <v>5.2999999999999999E-2</v>
      </c>
      <c r="AQ221" s="24" t="str">
        <f t="shared" si="17"/>
        <v>потенциал</v>
      </c>
      <c r="AR221" s="24">
        <f>IF(AND(F221=0,G221=0,H221=0),AVERAGEIFS($AQ$2:$AQ$1126,$AU$2:$AU$1126,AU221),"не потенциал")</f>
        <v>6.2447674634600124E-2</v>
      </c>
      <c r="AS221" s="4" t="str">
        <f t="shared" si="18"/>
        <v>потенциал</v>
      </c>
      <c r="AT221" s="26">
        <f t="shared" si="19"/>
        <v>2040764.7319768632</v>
      </c>
      <c r="AU221">
        <v>13</v>
      </c>
    </row>
    <row r="222" spans="1:47" x14ac:dyDescent="0.2">
      <c r="A222">
        <v>221</v>
      </c>
      <c r="B222" s="3" t="s">
        <v>357</v>
      </c>
      <c r="C222" s="3" t="s">
        <v>359</v>
      </c>
      <c r="D222" s="3" t="s">
        <v>497</v>
      </c>
      <c r="E222" s="20">
        <v>76669</v>
      </c>
      <c r="F222" s="5">
        <v>0</v>
      </c>
      <c r="G222" s="5">
        <v>0</v>
      </c>
      <c r="H222" s="5">
        <v>0</v>
      </c>
      <c r="I222" s="20">
        <v>3268</v>
      </c>
      <c r="J222" s="20">
        <v>82</v>
      </c>
      <c r="K222" s="20">
        <v>7</v>
      </c>
      <c r="L222" s="20">
        <v>55</v>
      </c>
      <c r="M222" s="20">
        <v>133</v>
      </c>
      <c r="N222" s="20">
        <v>450</v>
      </c>
      <c r="O222" s="20">
        <v>91</v>
      </c>
      <c r="P222" s="20">
        <v>307</v>
      </c>
      <c r="Q222" s="20">
        <v>2</v>
      </c>
      <c r="R222" s="20">
        <v>0</v>
      </c>
      <c r="S222" s="20">
        <v>1813</v>
      </c>
      <c r="T222" s="20">
        <v>3389</v>
      </c>
      <c r="U222" s="20">
        <v>216832.62248358899</v>
      </c>
      <c r="V222" s="20">
        <v>3725006.27</v>
      </c>
      <c r="W222" s="4">
        <v>20193</v>
      </c>
      <c r="X222" s="6">
        <v>67.900000000000006</v>
      </c>
      <c r="Y222" s="6">
        <v>6.2</v>
      </c>
      <c r="Z222" s="12">
        <v>0.96429625258188256</v>
      </c>
      <c r="AA222" s="12">
        <v>2.4195928002360579E-2</v>
      </c>
      <c r="AB222" s="12">
        <v>2.0655060489820007E-3</v>
      </c>
      <c r="AC222" s="12">
        <v>3.0336458907887481E-2</v>
      </c>
      <c r="AD222" s="12">
        <v>7.3359073359073365E-2</v>
      </c>
      <c r="AE222" s="12">
        <v>0.24820739106453393</v>
      </c>
      <c r="AF222" s="12">
        <v>5.019305019305019E-2</v>
      </c>
      <c r="AG222" s="12">
        <v>0.16933259790402647</v>
      </c>
      <c r="AH222" s="12">
        <v>1.1031439602868175E-3</v>
      </c>
      <c r="AI222" s="12">
        <v>0</v>
      </c>
      <c r="AJ222" s="12">
        <v>2.3647106392414144E-2</v>
      </c>
      <c r="AK222" s="12">
        <v>4.4203002517314689E-2</v>
      </c>
      <c r="AL222" s="12">
        <v>2.8281655230091562</v>
      </c>
      <c r="AM222" s="12">
        <v>48.585559613403071</v>
      </c>
      <c r="AN222" s="13">
        <v>20193</v>
      </c>
      <c r="AO222">
        <f t="shared" si="15"/>
        <v>0.67900000000000005</v>
      </c>
      <c r="AP222">
        <f t="shared" si="16"/>
        <v>6.2E-2</v>
      </c>
      <c r="AQ222" s="24" t="str">
        <f t="shared" si="17"/>
        <v>потенциал</v>
      </c>
      <c r="AR222" s="24">
        <f>IF(AND(F222=0,G222=0,H222=0),AVERAGEIFS($AQ$2:$AQ$1126,$AU$2:$AU$1126,AU222),"не потенциал")</f>
        <v>4.8991176808558419E-2</v>
      </c>
      <c r="AS222" s="4" t="str">
        <f t="shared" si="18"/>
        <v>потенциал</v>
      </c>
      <c r="AT222" s="26">
        <f t="shared" si="19"/>
        <v>1448352.0389993582</v>
      </c>
      <c r="AU222">
        <v>1</v>
      </c>
    </row>
    <row r="223" spans="1:47" x14ac:dyDescent="0.2">
      <c r="A223">
        <v>222</v>
      </c>
      <c r="B223" s="3" t="s">
        <v>263</v>
      </c>
      <c r="C223" s="3" t="s">
        <v>265</v>
      </c>
      <c r="D223" s="3" t="s">
        <v>264</v>
      </c>
      <c r="E223" s="20">
        <v>75419</v>
      </c>
      <c r="F223" s="5">
        <v>0</v>
      </c>
      <c r="G223" s="5">
        <v>0</v>
      </c>
      <c r="H223" s="5">
        <v>0</v>
      </c>
      <c r="I223" s="20">
        <v>1767</v>
      </c>
      <c r="J223" s="20">
        <v>90</v>
      </c>
      <c r="K223" s="20">
        <v>5</v>
      </c>
      <c r="L223" s="20">
        <v>8</v>
      </c>
      <c r="M223" s="20">
        <v>46</v>
      </c>
      <c r="N223" s="20">
        <v>300</v>
      </c>
      <c r="O223" s="20">
        <v>5</v>
      </c>
      <c r="P223" s="20">
        <v>146</v>
      </c>
      <c r="Q223" s="20">
        <v>9</v>
      </c>
      <c r="R223" s="20">
        <v>2</v>
      </c>
      <c r="S223" s="20">
        <v>1002</v>
      </c>
      <c r="T223" s="20">
        <v>1899</v>
      </c>
      <c r="U223" s="20">
        <v>321909.91458668403</v>
      </c>
      <c r="V223" s="20">
        <v>2776215.9805000001</v>
      </c>
      <c r="W223" s="4">
        <v>21935</v>
      </c>
      <c r="X223" s="6">
        <v>65</v>
      </c>
      <c r="Y223" s="6">
        <v>8.6999999999999993</v>
      </c>
      <c r="Z223" s="12">
        <v>0.93048973143759872</v>
      </c>
      <c r="AA223" s="12">
        <v>4.7393364928909949E-2</v>
      </c>
      <c r="AB223" s="12">
        <v>2.6329647182727752E-3</v>
      </c>
      <c r="AC223" s="12">
        <v>7.9840319361277438E-3</v>
      </c>
      <c r="AD223" s="12">
        <v>4.590818363273453E-2</v>
      </c>
      <c r="AE223" s="12">
        <v>0.29940119760479039</v>
      </c>
      <c r="AF223" s="12">
        <v>4.9900199600798403E-3</v>
      </c>
      <c r="AG223" s="12">
        <v>0.14570858283433133</v>
      </c>
      <c r="AH223" s="12">
        <v>8.9820359281437123E-3</v>
      </c>
      <c r="AI223" s="12">
        <v>1.996007984031936E-3</v>
      </c>
      <c r="AJ223" s="12">
        <v>1.3285776793646164E-2</v>
      </c>
      <c r="AK223" s="12">
        <v>2.5179331468197667E-2</v>
      </c>
      <c r="AL223" s="12">
        <v>4.2682866994614619</v>
      </c>
      <c r="AM223" s="12">
        <v>36.81056471843965</v>
      </c>
      <c r="AN223" s="13">
        <v>21935</v>
      </c>
      <c r="AO223">
        <f t="shared" si="15"/>
        <v>0.65</v>
      </c>
      <c r="AP223">
        <f t="shared" si="16"/>
        <v>8.6999999999999994E-2</v>
      </c>
      <c r="AQ223" s="24" t="str">
        <f t="shared" si="17"/>
        <v>потенциал</v>
      </c>
      <c r="AR223" s="24">
        <f>IF(AND(F223=0,G223=0,H223=0),AVERAGEIFS($AQ$2:$AQ$1126,$AU$2:$AU$1126,AU223),"не потенциал")</f>
        <v>6.4049399508168792E-2</v>
      </c>
      <c r="AS223" s="4" t="str">
        <f t="shared" si="18"/>
        <v>потенциал</v>
      </c>
      <c r="AT223" s="26">
        <f t="shared" si="19"/>
        <v>2503063.8680896088</v>
      </c>
      <c r="AU223">
        <v>9</v>
      </c>
    </row>
    <row r="224" spans="1:47" x14ac:dyDescent="0.2">
      <c r="A224">
        <v>223</v>
      </c>
      <c r="B224" s="3" t="s">
        <v>276</v>
      </c>
      <c r="C224" s="3" t="s">
        <v>278</v>
      </c>
      <c r="D224" s="3" t="s">
        <v>1010</v>
      </c>
      <c r="E224" s="20">
        <v>74669</v>
      </c>
      <c r="F224" s="5">
        <v>0</v>
      </c>
      <c r="G224" s="5">
        <v>0</v>
      </c>
      <c r="H224" s="5">
        <v>0</v>
      </c>
      <c r="I224" s="20">
        <v>103</v>
      </c>
      <c r="J224" s="20">
        <v>46</v>
      </c>
      <c r="K224" s="20">
        <v>2</v>
      </c>
      <c r="L224" s="20">
        <v>0</v>
      </c>
      <c r="M224" s="20">
        <v>0</v>
      </c>
      <c r="N224" s="20">
        <v>0</v>
      </c>
      <c r="O224" s="20">
        <v>0</v>
      </c>
      <c r="P224" s="20">
        <v>49</v>
      </c>
      <c r="Q224" s="20">
        <v>3</v>
      </c>
      <c r="R224" s="20">
        <v>1</v>
      </c>
      <c r="S224" s="20">
        <v>51</v>
      </c>
      <c r="T224" s="20">
        <v>151</v>
      </c>
      <c r="U224" s="20">
        <v>27159.839346757501</v>
      </c>
      <c r="V224" s="20">
        <v>1080835.8192</v>
      </c>
      <c r="W224" s="4">
        <v>0</v>
      </c>
      <c r="X224" s="6">
        <v>0</v>
      </c>
      <c r="Y224" s="6">
        <v>0</v>
      </c>
      <c r="Z224" s="12">
        <v>0.68211920529801329</v>
      </c>
      <c r="AA224" s="12">
        <v>0.30463576158940397</v>
      </c>
      <c r="AB224" s="12">
        <v>1.3245033112582781E-2</v>
      </c>
      <c r="AC224" s="12">
        <v>0</v>
      </c>
      <c r="AD224" s="12">
        <v>0</v>
      </c>
      <c r="AE224" s="12">
        <v>0</v>
      </c>
      <c r="AF224" s="12">
        <v>0</v>
      </c>
      <c r="AG224" s="12">
        <v>0.96078431372549022</v>
      </c>
      <c r="AH224" s="12">
        <v>5.8823529411764705E-2</v>
      </c>
      <c r="AI224" s="12">
        <v>1.9607843137254902E-2</v>
      </c>
      <c r="AJ224" s="12">
        <v>6.8301437008664906E-4</v>
      </c>
      <c r="AK224" s="12">
        <v>2.0222582330016474E-3</v>
      </c>
      <c r="AL224" s="12">
        <v>0.36373648162902278</v>
      </c>
      <c r="AM224" s="12">
        <v>14.475027376823046</v>
      </c>
      <c r="AN224" s="13">
        <v>0</v>
      </c>
      <c r="AO224">
        <f t="shared" si="15"/>
        <v>0</v>
      </c>
      <c r="AP224">
        <f t="shared" si="16"/>
        <v>0</v>
      </c>
      <c r="AQ224" s="24" t="str">
        <f t="shared" si="17"/>
        <v>потенциал</v>
      </c>
      <c r="AR224" s="24" t="e">
        <f>IF(AND(F224=0,G224=0,H224=0),AVERAGEIFS($AQ$2:$AQ$1126,$AU$2:$AU$1126,AU224),"не потенциал")</f>
        <v>#DIV/0!</v>
      </c>
      <c r="AS224" s="4" t="str">
        <f t="shared" si="18"/>
        <v>потенциал</v>
      </c>
      <c r="AT224" s="26">
        <f t="shared" si="19"/>
        <v>0</v>
      </c>
      <c r="AU224">
        <v>2</v>
      </c>
    </row>
    <row r="225" spans="1:47" x14ac:dyDescent="0.2">
      <c r="A225">
        <v>224</v>
      </c>
      <c r="B225" s="3" t="s">
        <v>157</v>
      </c>
      <c r="C225" s="3" t="s">
        <v>159</v>
      </c>
      <c r="D225" s="3" t="s">
        <v>662</v>
      </c>
      <c r="E225" s="20">
        <v>74350</v>
      </c>
      <c r="F225" s="5">
        <v>0</v>
      </c>
      <c r="G225" s="5">
        <v>0</v>
      </c>
      <c r="H225" s="5">
        <v>0</v>
      </c>
      <c r="I225" s="20">
        <v>7212</v>
      </c>
      <c r="J225" s="20">
        <v>862</v>
      </c>
      <c r="K225" s="20">
        <v>128</v>
      </c>
      <c r="L225" s="20">
        <v>707</v>
      </c>
      <c r="M225" s="20">
        <v>485</v>
      </c>
      <c r="N225" s="20">
        <v>614</v>
      </c>
      <c r="O225" s="20">
        <v>343</v>
      </c>
      <c r="P225" s="20">
        <v>1760</v>
      </c>
      <c r="Q225" s="20">
        <v>263</v>
      </c>
      <c r="R225" s="20">
        <v>186</v>
      </c>
      <c r="S225" s="20">
        <v>4133</v>
      </c>
      <c r="T225" s="20">
        <v>8254</v>
      </c>
      <c r="U225" s="20">
        <v>405660.54367059999</v>
      </c>
      <c r="V225" s="20">
        <v>42500459.844999999</v>
      </c>
      <c r="W225" s="4">
        <v>34948</v>
      </c>
      <c r="X225" s="6">
        <v>71</v>
      </c>
      <c r="Y225" s="6">
        <v>2.7</v>
      </c>
      <c r="Z225" s="12">
        <v>0.87375817785316212</v>
      </c>
      <c r="AA225" s="12">
        <v>0.10443421371456264</v>
      </c>
      <c r="AB225" s="12">
        <v>1.5507632662951297E-2</v>
      </c>
      <c r="AC225" s="12">
        <v>0.17106218243406726</v>
      </c>
      <c r="AD225" s="12">
        <v>0.11734817323977741</v>
      </c>
      <c r="AE225" s="12">
        <v>0.14856036777159448</v>
      </c>
      <c r="AF225" s="12">
        <v>8.299056375514155E-2</v>
      </c>
      <c r="AG225" s="12">
        <v>0.42584079361238808</v>
      </c>
      <c r="AH225" s="12">
        <v>6.3634164045487537E-2</v>
      </c>
      <c r="AI225" s="12">
        <v>4.500362932494556E-2</v>
      </c>
      <c r="AJ225" s="12">
        <v>5.5588433086751848E-2</v>
      </c>
      <c r="AK225" s="12">
        <v>0.11101546738399462</v>
      </c>
      <c r="AL225" s="12">
        <v>5.4560933916691328</v>
      </c>
      <c r="AM225" s="12">
        <v>571.62689771351711</v>
      </c>
      <c r="AN225" s="13">
        <v>34948</v>
      </c>
      <c r="AO225">
        <f t="shared" si="15"/>
        <v>0.71</v>
      </c>
      <c r="AP225">
        <f t="shared" si="16"/>
        <v>2.7000000000000003E-2</v>
      </c>
      <c r="AQ225" s="24" t="str">
        <f t="shared" si="17"/>
        <v>потенциал</v>
      </c>
      <c r="AR225" s="24">
        <f>IF(AND(F225=0,G225=0,H225=0),AVERAGEIFS($AQ$2:$AQ$1126,$AU$2:$AU$1126,AU225),"не потенциал")</f>
        <v>7.2420036803003074E-2</v>
      </c>
      <c r="AS225" s="4" t="str">
        <f t="shared" si="18"/>
        <v>потенциал</v>
      </c>
      <c r="AT225" s="26">
        <f t="shared" si="19"/>
        <v>2545219.1251039896</v>
      </c>
      <c r="AU225">
        <v>3</v>
      </c>
    </row>
    <row r="226" spans="1:47" x14ac:dyDescent="0.2">
      <c r="A226">
        <v>225</v>
      </c>
      <c r="B226" s="3" t="s">
        <v>256</v>
      </c>
      <c r="C226" s="3" t="s">
        <v>258</v>
      </c>
      <c r="D226" s="3" t="s">
        <v>259</v>
      </c>
      <c r="E226" s="20">
        <v>73154</v>
      </c>
      <c r="F226" s="5">
        <v>0</v>
      </c>
      <c r="G226" s="5">
        <v>0</v>
      </c>
      <c r="H226" s="5">
        <v>0</v>
      </c>
      <c r="I226" s="20">
        <v>2755</v>
      </c>
      <c r="J226" s="20">
        <v>258</v>
      </c>
      <c r="K226" s="20">
        <v>45</v>
      </c>
      <c r="L226" s="20">
        <v>261</v>
      </c>
      <c r="M226" s="20">
        <v>148</v>
      </c>
      <c r="N226" s="20">
        <v>156</v>
      </c>
      <c r="O226" s="20">
        <v>108</v>
      </c>
      <c r="P226" s="20">
        <v>811</v>
      </c>
      <c r="Q226" s="20">
        <v>127</v>
      </c>
      <c r="R226" s="20">
        <v>79</v>
      </c>
      <c r="S226" s="20">
        <v>1546</v>
      </c>
      <c r="T226" s="20">
        <v>3083</v>
      </c>
      <c r="U226" s="20">
        <v>1878355.42603362</v>
      </c>
      <c r="V226" s="20">
        <v>14220755.714950001</v>
      </c>
      <c r="W226" s="4">
        <v>34724</v>
      </c>
      <c r="X226" s="6">
        <v>72.8</v>
      </c>
      <c r="Y226" s="6">
        <v>1.4</v>
      </c>
      <c r="Z226" s="12">
        <v>0.89361012001297435</v>
      </c>
      <c r="AA226" s="12">
        <v>8.3684722672721382E-2</v>
      </c>
      <c r="AB226" s="12">
        <v>1.4596172559195588E-2</v>
      </c>
      <c r="AC226" s="12">
        <v>0.16882276843467012</v>
      </c>
      <c r="AD226" s="12">
        <v>9.5730918499353168E-2</v>
      </c>
      <c r="AE226" s="12">
        <v>0.10090556274256145</v>
      </c>
      <c r="AF226" s="12">
        <v>6.9857697283311773E-2</v>
      </c>
      <c r="AG226" s="12">
        <v>0.52457956015523932</v>
      </c>
      <c r="AH226" s="12">
        <v>8.2147477360931434E-2</v>
      </c>
      <c r="AI226" s="12">
        <v>5.109961190168176E-2</v>
      </c>
      <c r="AJ226" s="12">
        <v>2.1133499193482244E-2</v>
      </c>
      <c r="AK226" s="12">
        <v>4.2143970254531538E-2</v>
      </c>
      <c r="AL226" s="12">
        <v>25.676728901134865</v>
      </c>
      <c r="AM226" s="12">
        <v>194.39477971061049</v>
      </c>
      <c r="AN226" s="13">
        <v>34724</v>
      </c>
      <c r="AO226">
        <f t="shared" si="15"/>
        <v>0.72799999999999998</v>
      </c>
      <c r="AP226">
        <f t="shared" si="16"/>
        <v>1.3999999999999999E-2</v>
      </c>
      <c r="AQ226" s="24" t="str">
        <f t="shared" si="17"/>
        <v>потенциал</v>
      </c>
      <c r="AR226" s="24">
        <f>IF(AND(F226=0,G226=0,H226=0),AVERAGEIFS($AQ$2:$AQ$1126,$AU$2:$AU$1126,AU226),"не потенциал")</f>
        <v>7.2420036803003074E-2</v>
      </c>
      <c r="AS226" s="4" t="str">
        <f t="shared" si="18"/>
        <v>потенциал</v>
      </c>
      <c r="AT226" s="26">
        <f t="shared" si="19"/>
        <v>2504276.5282832179</v>
      </c>
      <c r="AU226">
        <v>3</v>
      </c>
    </row>
    <row r="227" spans="1:47" x14ac:dyDescent="0.2">
      <c r="A227">
        <v>226</v>
      </c>
      <c r="B227" s="3" t="s">
        <v>208</v>
      </c>
      <c r="C227" s="3" t="s">
        <v>210</v>
      </c>
      <c r="D227" s="3" t="s">
        <v>1258</v>
      </c>
      <c r="E227" s="20">
        <v>72689</v>
      </c>
      <c r="F227" s="5">
        <v>0</v>
      </c>
      <c r="G227" s="5">
        <v>0</v>
      </c>
      <c r="H227" s="5">
        <v>0</v>
      </c>
      <c r="I227" s="20">
        <v>4054</v>
      </c>
      <c r="J227" s="20">
        <v>244</v>
      </c>
      <c r="K227" s="20">
        <v>21</v>
      </c>
      <c r="L227" s="20">
        <v>143</v>
      </c>
      <c r="M227" s="20">
        <v>150</v>
      </c>
      <c r="N227" s="20">
        <v>445</v>
      </c>
      <c r="O227" s="20">
        <v>192</v>
      </c>
      <c r="P227" s="20">
        <v>1201</v>
      </c>
      <c r="Q227" s="20">
        <v>38</v>
      </c>
      <c r="R227" s="20">
        <v>21</v>
      </c>
      <c r="S227" s="20">
        <v>2226</v>
      </c>
      <c r="T227" s="20">
        <v>4343</v>
      </c>
      <c r="U227" s="20">
        <v>742583.60302963306</v>
      </c>
      <c r="V227" s="20">
        <v>22342474.390000001</v>
      </c>
      <c r="W227" s="4">
        <v>26062</v>
      </c>
      <c r="X227" s="6">
        <v>70.400000000000006</v>
      </c>
      <c r="Y227" s="6">
        <v>3</v>
      </c>
      <c r="Z227" s="12">
        <v>0.93345613631130553</v>
      </c>
      <c r="AA227" s="12">
        <v>5.6182362422288738E-2</v>
      </c>
      <c r="AB227" s="12">
        <v>4.8353672576559982E-3</v>
      </c>
      <c r="AC227" s="12">
        <v>6.4240790655884991E-2</v>
      </c>
      <c r="AD227" s="12">
        <v>6.7385444743935305E-2</v>
      </c>
      <c r="AE227" s="12">
        <v>0.19991015274034141</v>
      </c>
      <c r="AF227" s="12">
        <v>8.6253369272237201E-2</v>
      </c>
      <c r="AG227" s="12">
        <v>0.5395327942497754</v>
      </c>
      <c r="AH227" s="12">
        <v>1.7070979335130278E-2</v>
      </c>
      <c r="AI227" s="12">
        <v>9.433962264150943E-3</v>
      </c>
      <c r="AJ227" s="12">
        <v>3.0623615677750415E-2</v>
      </c>
      <c r="AK227" s="12">
        <v>5.9747692223032368E-2</v>
      </c>
      <c r="AL227" s="12">
        <v>10.215900659379454</v>
      </c>
      <c r="AM227" s="12">
        <v>307.37077673375614</v>
      </c>
      <c r="AN227" s="13">
        <v>26062</v>
      </c>
      <c r="AO227">
        <f t="shared" si="15"/>
        <v>0.70400000000000007</v>
      </c>
      <c r="AP227">
        <f t="shared" si="16"/>
        <v>0.03</v>
      </c>
      <c r="AQ227" s="24" t="str">
        <f t="shared" si="17"/>
        <v>потенциал</v>
      </c>
      <c r="AR227" s="24">
        <f>IF(AND(F227=0,G227=0,H227=0),AVERAGEIFS($AQ$2:$AQ$1126,$AU$2:$AU$1126,AU227),"не потенциал")</f>
        <v>3.8691512280848654E-2</v>
      </c>
      <c r="AS227" s="4" t="str">
        <f t="shared" si="18"/>
        <v>потенциал</v>
      </c>
      <c r="AT227" s="26">
        <f t="shared" si="19"/>
        <v>1212246.6897902645</v>
      </c>
      <c r="AU227">
        <v>5</v>
      </c>
    </row>
    <row r="228" spans="1:47" x14ac:dyDescent="0.2">
      <c r="A228">
        <v>227</v>
      </c>
      <c r="B228" s="3" t="s">
        <v>89</v>
      </c>
      <c r="C228" s="3" t="s">
        <v>91</v>
      </c>
      <c r="D228" s="3" t="s">
        <v>613</v>
      </c>
      <c r="E228" s="20">
        <v>72126</v>
      </c>
      <c r="F228" s="5">
        <v>0</v>
      </c>
      <c r="G228" s="5">
        <v>0</v>
      </c>
      <c r="H228" s="5">
        <v>0</v>
      </c>
      <c r="I228" s="20">
        <v>1410</v>
      </c>
      <c r="J228" s="20">
        <v>42</v>
      </c>
      <c r="K228" s="20">
        <v>13</v>
      </c>
      <c r="L228" s="20">
        <v>15</v>
      </c>
      <c r="M228" s="20">
        <v>71</v>
      </c>
      <c r="N228" s="20">
        <v>122</v>
      </c>
      <c r="O228" s="20">
        <v>17</v>
      </c>
      <c r="P228" s="20">
        <v>101</v>
      </c>
      <c r="Q228" s="20">
        <v>11</v>
      </c>
      <c r="R228" s="20">
        <v>8</v>
      </c>
      <c r="S228" s="20">
        <v>664</v>
      </c>
      <c r="T228" s="20">
        <v>1482</v>
      </c>
      <c r="U228" s="20">
        <v>142800.35458978399</v>
      </c>
      <c r="V228" s="20">
        <v>2891290.69</v>
      </c>
      <c r="W228" s="4">
        <v>21590</v>
      </c>
      <c r="X228" s="6">
        <v>65</v>
      </c>
      <c r="Y228" s="6">
        <v>5.3</v>
      </c>
      <c r="Z228" s="12">
        <v>0.95141700404858298</v>
      </c>
      <c r="AA228" s="12">
        <v>2.8340080971659919E-2</v>
      </c>
      <c r="AB228" s="12">
        <v>8.771929824561403E-3</v>
      </c>
      <c r="AC228" s="12">
        <v>2.2590361445783132E-2</v>
      </c>
      <c r="AD228" s="12">
        <v>0.10692771084337349</v>
      </c>
      <c r="AE228" s="12">
        <v>0.18373493975903615</v>
      </c>
      <c r="AF228" s="12">
        <v>2.5602409638554216E-2</v>
      </c>
      <c r="AG228" s="12">
        <v>0.15210843373493976</v>
      </c>
      <c r="AH228" s="12">
        <v>1.6566265060240965E-2</v>
      </c>
      <c r="AI228" s="12">
        <v>1.2048192771084338E-2</v>
      </c>
      <c r="AJ228" s="12">
        <v>9.2061115270498841E-3</v>
      </c>
      <c r="AK228" s="12">
        <v>2.0547375426337243E-2</v>
      </c>
      <c r="AL228" s="12">
        <v>1.9798734796021407</v>
      </c>
      <c r="AM228" s="12">
        <v>40.08666347780273</v>
      </c>
      <c r="AN228" s="13">
        <v>21590</v>
      </c>
      <c r="AO228">
        <f t="shared" si="15"/>
        <v>0.65</v>
      </c>
      <c r="AP228">
        <f t="shared" si="16"/>
        <v>5.2999999999999999E-2</v>
      </c>
      <c r="AQ228" s="24" t="str">
        <f t="shared" si="17"/>
        <v>потенциал</v>
      </c>
      <c r="AR228" s="24">
        <f>IF(AND(F228=0,G228=0,H228=0),AVERAGEIFS($AQ$2:$AQ$1126,$AU$2:$AU$1126,AU228),"не потенциал")</f>
        <v>6.2447674634600124E-2</v>
      </c>
      <c r="AS228" s="4" t="str">
        <f t="shared" si="18"/>
        <v>потенциал</v>
      </c>
      <c r="AT228" s="26">
        <f t="shared" si="19"/>
        <v>1918688.614463446</v>
      </c>
      <c r="AU228">
        <v>13</v>
      </c>
    </row>
    <row r="229" spans="1:47" x14ac:dyDescent="0.2">
      <c r="A229">
        <v>228</v>
      </c>
      <c r="B229" s="3" t="s">
        <v>60</v>
      </c>
      <c r="C229" s="3" t="s">
        <v>62</v>
      </c>
      <c r="D229" s="3" t="s">
        <v>61</v>
      </c>
      <c r="E229" s="20">
        <v>72117</v>
      </c>
      <c r="F229" s="5">
        <v>0</v>
      </c>
      <c r="G229" s="5">
        <v>0</v>
      </c>
      <c r="H229" s="5">
        <v>0</v>
      </c>
      <c r="I229" s="20">
        <v>2952</v>
      </c>
      <c r="J229" s="20">
        <v>157</v>
      </c>
      <c r="K229" s="20">
        <v>11</v>
      </c>
      <c r="L229" s="20">
        <v>148</v>
      </c>
      <c r="M229" s="20">
        <v>203</v>
      </c>
      <c r="N229" s="20">
        <v>528</v>
      </c>
      <c r="O229" s="20">
        <v>94</v>
      </c>
      <c r="P229" s="20">
        <v>249</v>
      </c>
      <c r="Q229" s="20">
        <v>5</v>
      </c>
      <c r="R229" s="20">
        <v>6</v>
      </c>
      <c r="S229" s="20">
        <v>1468</v>
      </c>
      <c r="T229" s="20">
        <v>3160</v>
      </c>
      <c r="U229" s="20">
        <v>476945.58078216203</v>
      </c>
      <c r="V229" s="20">
        <v>4167460.4449999998</v>
      </c>
      <c r="W229" s="4">
        <v>18385</v>
      </c>
      <c r="X229" s="6">
        <v>64.400000000000006</v>
      </c>
      <c r="Y229" s="6">
        <v>6.2</v>
      </c>
      <c r="Z229" s="12">
        <v>0.9341772151898734</v>
      </c>
      <c r="AA229" s="12">
        <v>4.9683544303797469E-2</v>
      </c>
      <c r="AB229" s="12">
        <v>3.481012658227848E-3</v>
      </c>
      <c r="AC229" s="12">
        <v>0.1008174386920981</v>
      </c>
      <c r="AD229" s="12">
        <v>0.13828337874659399</v>
      </c>
      <c r="AE229" s="12">
        <v>0.35967302452316074</v>
      </c>
      <c r="AF229" s="12">
        <v>6.4032697547683926E-2</v>
      </c>
      <c r="AG229" s="12">
        <v>0.16961852861035423</v>
      </c>
      <c r="AH229" s="12">
        <v>3.4059945504087193E-3</v>
      </c>
      <c r="AI229" s="12">
        <v>4.0871934604904629E-3</v>
      </c>
      <c r="AJ229" s="12">
        <v>2.0355810696507066E-2</v>
      </c>
      <c r="AK229" s="12">
        <v>4.3817685150519294E-2</v>
      </c>
      <c r="AL229" s="12">
        <v>6.6134972445077027</v>
      </c>
      <c r="AM229" s="12">
        <v>57.787490397548424</v>
      </c>
      <c r="AN229" s="13">
        <v>18385</v>
      </c>
      <c r="AO229">
        <f t="shared" si="15"/>
        <v>0.64400000000000002</v>
      </c>
      <c r="AP229">
        <f t="shared" si="16"/>
        <v>6.2E-2</v>
      </c>
      <c r="AQ229" s="24" t="str">
        <f t="shared" si="17"/>
        <v>потенциал</v>
      </c>
      <c r="AR229" s="24">
        <f>IF(AND(F229=0,G229=0,H229=0),AVERAGEIFS($AQ$2:$AQ$1126,$AU$2:$AU$1126,AU229),"не потенциал")</f>
        <v>4.8991176808558419E-2</v>
      </c>
      <c r="AS229" s="4" t="str">
        <f t="shared" si="18"/>
        <v>потенциал</v>
      </c>
      <c r="AT229" s="26">
        <f t="shared" si="19"/>
        <v>1362360.3281184926</v>
      </c>
      <c r="AU229">
        <v>1</v>
      </c>
    </row>
    <row r="230" spans="1:47" x14ac:dyDescent="0.2">
      <c r="A230">
        <v>229</v>
      </c>
      <c r="B230" s="3" t="s">
        <v>78</v>
      </c>
      <c r="C230" s="3" t="s">
        <v>80</v>
      </c>
      <c r="D230" s="3" t="s">
        <v>611</v>
      </c>
      <c r="E230" s="20">
        <v>71171</v>
      </c>
      <c r="F230" s="5">
        <v>0</v>
      </c>
      <c r="G230" s="5">
        <v>0</v>
      </c>
      <c r="H230" s="5">
        <v>0</v>
      </c>
      <c r="I230" s="20">
        <v>2221</v>
      </c>
      <c r="J230" s="20">
        <v>132</v>
      </c>
      <c r="K230" s="20">
        <v>9</v>
      </c>
      <c r="L230" s="20">
        <v>38</v>
      </c>
      <c r="M230" s="20">
        <v>128</v>
      </c>
      <c r="N230" s="20">
        <v>395</v>
      </c>
      <c r="O230" s="20">
        <v>24</v>
      </c>
      <c r="P230" s="20">
        <v>193</v>
      </c>
      <c r="Q230" s="20">
        <v>7</v>
      </c>
      <c r="R230" s="20">
        <v>6</v>
      </c>
      <c r="S230" s="20">
        <v>1102</v>
      </c>
      <c r="T230" s="20">
        <v>2390</v>
      </c>
      <c r="U230" s="20">
        <v>70305.409725069898</v>
      </c>
      <c r="V230" s="20">
        <v>2640905.02</v>
      </c>
      <c r="W230" s="4">
        <v>24806</v>
      </c>
      <c r="X230" s="6">
        <v>69.599999999999994</v>
      </c>
      <c r="Y230" s="6">
        <v>5</v>
      </c>
      <c r="Z230" s="12">
        <v>0.92928870292887034</v>
      </c>
      <c r="AA230" s="12">
        <v>5.5230125523012555E-2</v>
      </c>
      <c r="AB230" s="12">
        <v>3.7656903765690376E-3</v>
      </c>
      <c r="AC230" s="12">
        <v>3.4482758620689655E-2</v>
      </c>
      <c r="AD230" s="12">
        <v>0.1161524500907441</v>
      </c>
      <c r="AE230" s="12">
        <v>0.35843920145190561</v>
      </c>
      <c r="AF230" s="12">
        <v>2.1778584392014518E-2</v>
      </c>
      <c r="AG230" s="12">
        <v>0.17513611615245009</v>
      </c>
      <c r="AH230" s="12">
        <v>6.3520871143375682E-3</v>
      </c>
      <c r="AI230" s="12">
        <v>5.4446460980036296E-3</v>
      </c>
      <c r="AJ230" s="12">
        <v>1.5483834707956893E-2</v>
      </c>
      <c r="AK230" s="12">
        <v>3.3581093422882916E-2</v>
      </c>
      <c r="AL230" s="12">
        <v>0.98783787954461644</v>
      </c>
      <c r="AM230" s="12">
        <v>37.106476233297272</v>
      </c>
      <c r="AN230" s="13">
        <v>24806</v>
      </c>
      <c r="AO230">
        <f t="shared" si="15"/>
        <v>0.69599999999999995</v>
      </c>
      <c r="AP230">
        <f t="shared" si="16"/>
        <v>0.05</v>
      </c>
      <c r="AQ230" s="24" t="str">
        <f t="shared" si="17"/>
        <v>потенциал</v>
      </c>
      <c r="AR230" s="24">
        <f>IF(AND(F230=0,G230=0,H230=0),AVERAGEIFS($AQ$2:$AQ$1126,$AU$2:$AU$1126,AU230),"не потенциал")</f>
        <v>3.8691512280848654E-2</v>
      </c>
      <c r="AS230" s="4" t="str">
        <f t="shared" si="18"/>
        <v>потенциал</v>
      </c>
      <c r="AT230" s="26">
        <f t="shared" si="19"/>
        <v>1186930.7482433782</v>
      </c>
      <c r="AU230">
        <v>5</v>
      </c>
    </row>
    <row r="231" spans="1:47" x14ac:dyDescent="0.2">
      <c r="A231">
        <v>230</v>
      </c>
      <c r="B231" s="3" t="s">
        <v>89</v>
      </c>
      <c r="C231" s="3" t="s">
        <v>91</v>
      </c>
      <c r="D231" s="3" t="s">
        <v>92</v>
      </c>
      <c r="E231" s="20">
        <v>71018</v>
      </c>
      <c r="F231" s="5">
        <v>0</v>
      </c>
      <c r="G231" s="5">
        <v>0</v>
      </c>
      <c r="H231" s="5">
        <v>0</v>
      </c>
      <c r="I231" s="20">
        <v>2779</v>
      </c>
      <c r="J231" s="20">
        <v>95</v>
      </c>
      <c r="K231" s="20">
        <v>18</v>
      </c>
      <c r="L231" s="20">
        <v>97</v>
      </c>
      <c r="M231" s="20">
        <v>211</v>
      </c>
      <c r="N231" s="20">
        <v>297</v>
      </c>
      <c r="O231" s="20">
        <v>75</v>
      </c>
      <c r="P231" s="20">
        <v>290</v>
      </c>
      <c r="Q231" s="20">
        <v>6</v>
      </c>
      <c r="R231" s="20">
        <v>15</v>
      </c>
      <c r="S231" s="20">
        <v>1596</v>
      </c>
      <c r="T231" s="20">
        <v>2927</v>
      </c>
      <c r="U231" s="20">
        <v>599868.48738971201</v>
      </c>
      <c r="V231" s="20">
        <v>4551085.83</v>
      </c>
      <c r="W231" s="4">
        <v>21590</v>
      </c>
      <c r="X231" s="6">
        <v>65</v>
      </c>
      <c r="Y231" s="6">
        <v>5.3</v>
      </c>
      <c r="Z231" s="12">
        <v>0.94943628288349846</v>
      </c>
      <c r="AA231" s="12">
        <v>3.2456440040997611E-2</v>
      </c>
      <c r="AB231" s="12">
        <v>6.1496412709258624E-3</v>
      </c>
      <c r="AC231" s="12">
        <v>6.0776942355889721E-2</v>
      </c>
      <c r="AD231" s="12">
        <v>0.13220551378446116</v>
      </c>
      <c r="AE231" s="12">
        <v>0.18609022556390978</v>
      </c>
      <c r="AF231" s="12">
        <v>4.6992481203007516E-2</v>
      </c>
      <c r="AG231" s="12">
        <v>0.18170426065162906</v>
      </c>
      <c r="AH231" s="12">
        <v>3.7593984962406013E-3</v>
      </c>
      <c r="AI231" s="12">
        <v>9.3984962406015032E-3</v>
      </c>
      <c r="AJ231" s="12">
        <v>2.2473175814582219E-2</v>
      </c>
      <c r="AK231" s="12">
        <v>4.1214903263961246E-2</v>
      </c>
      <c r="AL231" s="12">
        <v>8.4467105154990563</v>
      </c>
      <c r="AM231" s="12">
        <v>64.083553887746774</v>
      </c>
      <c r="AN231" s="13">
        <v>21590</v>
      </c>
      <c r="AO231">
        <f t="shared" si="15"/>
        <v>0.65</v>
      </c>
      <c r="AP231">
        <f t="shared" si="16"/>
        <v>5.2999999999999999E-2</v>
      </c>
      <c r="AQ231" s="24" t="str">
        <f t="shared" si="17"/>
        <v>потенциал</v>
      </c>
      <c r="AR231" s="24">
        <f>IF(AND(F231=0,G231=0,H231=0),AVERAGEIFS($AQ$2:$AQ$1126,$AU$2:$AU$1126,AU231),"не потенциал")</f>
        <v>6.2447674634600124E-2</v>
      </c>
      <c r="AS231" s="4" t="str">
        <f t="shared" si="18"/>
        <v>потенциал</v>
      </c>
      <c r="AT231" s="26">
        <f t="shared" si="19"/>
        <v>1889213.7096465211</v>
      </c>
      <c r="AU231">
        <v>13</v>
      </c>
    </row>
    <row r="232" spans="1:47" x14ac:dyDescent="0.2">
      <c r="A232">
        <v>231</v>
      </c>
      <c r="B232" s="3" t="s">
        <v>56</v>
      </c>
      <c r="C232" s="3" t="s">
        <v>58</v>
      </c>
      <c r="D232" s="3" t="s">
        <v>457</v>
      </c>
      <c r="E232" s="20">
        <v>70750</v>
      </c>
      <c r="F232" s="5">
        <v>0</v>
      </c>
      <c r="G232" s="5">
        <v>0</v>
      </c>
      <c r="H232" s="5">
        <v>0</v>
      </c>
      <c r="I232" s="20">
        <v>4561</v>
      </c>
      <c r="J232" s="20">
        <v>176</v>
      </c>
      <c r="K232" s="20">
        <v>40</v>
      </c>
      <c r="L232" s="20">
        <v>129</v>
      </c>
      <c r="M232" s="20">
        <v>318</v>
      </c>
      <c r="N232" s="20">
        <v>533</v>
      </c>
      <c r="O232" s="20">
        <v>78</v>
      </c>
      <c r="P232" s="20">
        <v>333</v>
      </c>
      <c r="Q232" s="20">
        <v>38</v>
      </c>
      <c r="R232" s="20">
        <v>11</v>
      </c>
      <c r="S232" s="20">
        <v>2669</v>
      </c>
      <c r="T232" s="20">
        <v>4829</v>
      </c>
      <c r="U232" s="20">
        <v>1144008.1467506499</v>
      </c>
      <c r="V232" s="20">
        <v>4473015.96</v>
      </c>
      <c r="W232" s="4">
        <v>29830</v>
      </c>
      <c r="X232" s="6">
        <v>70.900000000000006</v>
      </c>
      <c r="Y232" s="6">
        <v>3.9</v>
      </c>
      <c r="Z232" s="12">
        <v>0.94450196728101055</v>
      </c>
      <c r="AA232" s="12">
        <v>3.644646924829157E-2</v>
      </c>
      <c r="AB232" s="12">
        <v>8.2832884655208109E-3</v>
      </c>
      <c r="AC232" s="12">
        <v>4.8332708879730235E-2</v>
      </c>
      <c r="AD232" s="12">
        <v>0.1191457474709629</v>
      </c>
      <c r="AE232" s="12">
        <v>0.1997002622705133</v>
      </c>
      <c r="AF232" s="12">
        <v>2.9224428624953166E-2</v>
      </c>
      <c r="AG232" s="12">
        <v>0.12476582989883851</v>
      </c>
      <c r="AH232" s="12">
        <v>1.4237542150618209E-2</v>
      </c>
      <c r="AI232" s="12">
        <v>4.121393780442113E-3</v>
      </c>
      <c r="AJ232" s="12">
        <v>3.7724381625441693E-2</v>
      </c>
      <c r="AK232" s="12">
        <v>6.8254416961130743E-2</v>
      </c>
      <c r="AL232" s="12">
        <v>16.169726455839573</v>
      </c>
      <c r="AM232" s="12">
        <v>63.22284042402827</v>
      </c>
      <c r="AN232" s="13">
        <v>29830</v>
      </c>
      <c r="AO232">
        <f t="shared" si="15"/>
        <v>0.70900000000000007</v>
      </c>
      <c r="AP232">
        <f t="shared" si="16"/>
        <v>3.9E-2</v>
      </c>
      <c r="AQ232" s="24" t="str">
        <f t="shared" si="17"/>
        <v>потенциал</v>
      </c>
      <c r="AR232" s="24">
        <f>IF(AND(F232=0,G232=0,H232=0),AVERAGEIFS($AQ$2:$AQ$1126,$AU$2:$AU$1126,AU232),"не потенциал")</f>
        <v>7.2420036803003074E-2</v>
      </c>
      <c r="AS232" s="4" t="str">
        <f t="shared" si="18"/>
        <v>потенциал</v>
      </c>
      <c r="AT232" s="26">
        <f t="shared" si="19"/>
        <v>2421980.5393558475</v>
      </c>
      <c r="AU232">
        <v>3</v>
      </c>
    </row>
    <row r="233" spans="1:47" x14ac:dyDescent="0.2">
      <c r="A233">
        <v>232</v>
      </c>
      <c r="B233" s="3" t="s">
        <v>157</v>
      </c>
      <c r="C233" s="3" t="s">
        <v>159</v>
      </c>
      <c r="D233" s="3" t="s">
        <v>1085</v>
      </c>
      <c r="E233" s="20">
        <v>70569</v>
      </c>
      <c r="F233" s="5">
        <v>0</v>
      </c>
      <c r="G233" s="5">
        <v>0</v>
      </c>
      <c r="H233" s="5">
        <v>0</v>
      </c>
      <c r="I233" s="20">
        <v>2923</v>
      </c>
      <c r="J233" s="20">
        <v>197</v>
      </c>
      <c r="K233" s="20">
        <v>36</v>
      </c>
      <c r="L233" s="20">
        <v>145</v>
      </c>
      <c r="M233" s="20">
        <v>168</v>
      </c>
      <c r="N233" s="20">
        <v>275</v>
      </c>
      <c r="O233" s="20">
        <v>55</v>
      </c>
      <c r="P233" s="20">
        <v>531</v>
      </c>
      <c r="Q233" s="20">
        <v>65</v>
      </c>
      <c r="R233" s="20">
        <v>33</v>
      </c>
      <c r="S233" s="20">
        <v>1800</v>
      </c>
      <c r="T233" s="20">
        <v>3184</v>
      </c>
      <c r="U233" s="20">
        <v>1695594.32021751</v>
      </c>
      <c r="V233" s="20">
        <v>14188798.484999999</v>
      </c>
      <c r="W233" s="4">
        <v>34948</v>
      </c>
      <c r="X233" s="6">
        <v>71</v>
      </c>
      <c r="Y233" s="6">
        <v>2.7</v>
      </c>
      <c r="Z233" s="12">
        <v>0.91802763819095479</v>
      </c>
      <c r="AA233" s="12">
        <v>6.1871859296482409E-2</v>
      </c>
      <c r="AB233" s="12">
        <v>1.1306532663316583E-2</v>
      </c>
      <c r="AC233" s="12">
        <v>8.0555555555555561E-2</v>
      </c>
      <c r="AD233" s="12">
        <v>9.3333333333333338E-2</v>
      </c>
      <c r="AE233" s="12">
        <v>0.15277777777777779</v>
      </c>
      <c r="AF233" s="12">
        <v>3.0555555555555555E-2</v>
      </c>
      <c r="AG233" s="12">
        <v>0.29499999999999998</v>
      </c>
      <c r="AH233" s="12">
        <v>3.6111111111111108E-2</v>
      </c>
      <c r="AI233" s="12">
        <v>1.8333333333333333E-2</v>
      </c>
      <c r="AJ233" s="12">
        <v>2.5506950644050504E-2</v>
      </c>
      <c r="AK233" s="12">
        <v>4.5118961583698228E-2</v>
      </c>
      <c r="AL233" s="12">
        <v>24.027467021177994</v>
      </c>
      <c r="AM233" s="12">
        <v>201.06276814181865</v>
      </c>
      <c r="AN233" s="13">
        <v>34948</v>
      </c>
      <c r="AO233">
        <f t="shared" si="15"/>
        <v>0.71</v>
      </c>
      <c r="AP233">
        <f t="shared" si="16"/>
        <v>2.7000000000000003E-2</v>
      </c>
      <c r="AQ233" s="24" t="str">
        <f t="shared" si="17"/>
        <v>потенциал</v>
      </c>
      <c r="AR233" s="24">
        <f>IF(AND(F233=0,G233=0,H233=0),AVERAGEIFS($AQ$2:$AQ$1126,$AU$2:$AU$1126,AU233),"не потенциал")</f>
        <v>7.2420036803003074E-2</v>
      </c>
      <c r="AS233" s="4" t="str">
        <f t="shared" si="18"/>
        <v>потенциал</v>
      </c>
      <c r="AT233" s="26">
        <f t="shared" si="19"/>
        <v>2415784.3771279547</v>
      </c>
      <c r="AU233">
        <v>3</v>
      </c>
    </row>
    <row r="234" spans="1:47" x14ac:dyDescent="0.2">
      <c r="A234">
        <v>233</v>
      </c>
      <c r="B234" s="3" t="s">
        <v>42</v>
      </c>
      <c r="C234" s="3" t="s">
        <v>44</v>
      </c>
      <c r="D234" s="3" t="s">
        <v>45</v>
      </c>
      <c r="E234" s="20">
        <v>70551</v>
      </c>
      <c r="F234" s="5">
        <v>0</v>
      </c>
      <c r="G234" s="5">
        <v>0</v>
      </c>
      <c r="H234" s="5">
        <v>0</v>
      </c>
      <c r="I234" s="20">
        <v>1834</v>
      </c>
      <c r="J234" s="20">
        <v>107</v>
      </c>
      <c r="K234" s="20">
        <v>3</v>
      </c>
      <c r="L234" s="20">
        <v>9</v>
      </c>
      <c r="M234" s="20">
        <v>93</v>
      </c>
      <c r="N234" s="20">
        <v>263</v>
      </c>
      <c r="O234" s="20">
        <v>6</v>
      </c>
      <c r="P234" s="20">
        <v>111</v>
      </c>
      <c r="Q234" s="20">
        <v>6</v>
      </c>
      <c r="R234" s="20">
        <v>11</v>
      </c>
      <c r="S234" s="20">
        <v>584</v>
      </c>
      <c r="T234" s="20">
        <v>1966</v>
      </c>
      <c r="U234" s="20">
        <v>388627.60346731899</v>
      </c>
      <c r="V234" s="20">
        <v>1806057.97</v>
      </c>
      <c r="W234" s="4">
        <v>30844</v>
      </c>
      <c r="X234" s="6">
        <v>69.900000000000006</v>
      </c>
      <c r="Y234" s="6">
        <v>6</v>
      </c>
      <c r="Z234" s="12">
        <v>0.93285859613428279</v>
      </c>
      <c r="AA234" s="12">
        <v>5.4425228891149542E-2</v>
      </c>
      <c r="AB234" s="12">
        <v>1.525940996948118E-3</v>
      </c>
      <c r="AC234" s="12">
        <v>1.5410958904109588E-2</v>
      </c>
      <c r="AD234" s="12">
        <v>0.15924657534246575</v>
      </c>
      <c r="AE234" s="12">
        <v>0.45034246575342468</v>
      </c>
      <c r="AF234" s="12">
        <v>1.0273972602739725E-2</v>
      </c>
      <c r="AG234" s="12">
        <v>0.19006849315068494</v>
      </c>
      <c r="AH234" s="12">
        <v>1.0273972602739725E-2</v>
      </c>
      <c r="AI234" s="12">
        <v>1.8835616438356163E-2</v>
      </c>
      <c r="AJ234" s="12">
        <v>8.277699819988377E-3</v>
      </c>
      <c r="AK234" s="12">
        <v>2.7866366174823885E-2</v>
      </c>
      <c r="AL234" s="12">
        <v>5.5084634302464739</v>
      </c>
      <c r="AM234" s="12">
        <v>25.59932488554379</v>
      </c>
      <c r="AN234" s="13">
        <v>30844</v>
      </c>
      <c r="AO234">
        <f t="shared" si="15"/>
        <v>0.69900000000000007</v>
      </c>
      <c r="AP234">
        <f t="shared" si="16"/>
        <v>0.06</v>
      </c>
      <c r="AQ234" s="24" t="str">
        <f t="shared" si="17"/>
        <v>потенциал</v>
      </c>
      <c r="AR234" s="24">
        <f>IF(AND(F234=0,G234=0,H234=0),AVERAGEIFS($AQ$2:$AQ$1126,$AU$2:$AU$1126,AU234),"не потенциал")</f>
        <v>5.6072747445950068E-2</v>
      </c>
      <c r="AS234" s="4" t="str">
        <f t="shared" si="18"/>
        <v>потенциал</v>
      </c>
      <c r="AT234" s="26">
        <f t="shared" si="19"/>
        <v>2220853.1045328127</v>
      </c>
      <c r="AU234">
        <v>12</v>
      </c>
    </row>
    <row r="235" spans="1:47" x14ac:dyDescent="0.2">
      <c r="A235">
        <v>234</v>
      </c>
      <c r="B235" s="3" t="s">
        <v>70</v>
      </c>
      <c r="C235" s="3" t="s">
        <v>72</v>
      </c>
      <c r="D235" s="3" t="s">
        <v>74</v>
      </c>
      <c r="E235" s="20">
        <v>70438</v>
      </c>
      <c r="F235" s="5">
        <v>0</v>
      </c>
      <c r="G235" s="5">
        <v>0</v>
      </c>
      <c r="H235" s="5">
        <v>0</v>
      </c>
      <c r="I235" s="20">
        <v>6025</v>
      </c>
      <c r="J235" s="20">
        <v>326</v>
      </c>
      <c r="K235" s="20">
        <v>26</v>
      </c>
      <c r="L235" s="20">
        <v>439</v>
      </c>
      <c r="M235" s="20">
        <v>405</v>
      </c>
      <c r="N235" s="20">
        <v>581</v>
      </c>
      <c r="O235" s="20">
        <v>303</v>
      </c>
      <c r="P235" s="20">
        <v>591</v>
      </c>
      <c r="Q235" s="20">
        <v>56</v>
      </c>
      <c r="R235" s="20">
        <v>17</v>
      </c>
      <c r="S235" s="20">
        <v>3364</v>
      </c>
      <c r="T235" s="20">
        <v>6418</v>
      </c>
      <c r="U235" s="20">
        <v>382887.12515747902</v>
      </c>
      <c r="V235" s="20">
        <v>6939859.4299999997</v>
      </c>
      <c r="W235" s="4">
        <v>18434</v>
      </c>
      <c r="X235" s="6">
        <v>63.6</v>
      </c>
      <c r="Y235" s="6">
        <v>7.2</v>
      </c>
      <c r="Z235" s="12">
        <v>0.93876597070738543</v>
      </c>
      <c r="AA235" s="12">
        <v>5.0794640074789656E-2</v>
      </c>
      <c r="AB235" s="12">
        <v>4.0511062636335304E-3</v>
      </c>
      <c r="AC235" s="12">
        <v>0.13049940546967895</v>
      </c>
      <c r="AD235" s="12">
        <v>0.1203923900118906</v>
      </c>
      <c r="AE235" s="12">
        <v>0.17271105826397146</v>
      </c>
      <c r="AF235" s="12">
        <v>9.0071343638525564E-2</v>
      </c>
      <c r="AG235" s="12">
        <v>0.17568370986920334</v>
      </c>
      <c r="AH235" s="12">
        <v>1.6646848989298454E-2</v>
      </c>
      <c r="AI235" s="12">
        <v>5.0535077288941738E-3</v>
      </c>
      <c r="AJ235" s="12">
        <v>4.7758312274624494E-2</v>
      </c>
      <c r="AK235" s="12">
        <v>9.1115591016212846E-2</v>
      </c>
      <c r="AL235" s="12">
        <v>5.4358034747931372</v>
      </c>
      <c r="AM235" s="12">
        <v>98.524367954797128</v>
      </c>
      <c r="AN235" s="13">
        <v>18434</v>
      </c>
      <c r="AO235">
        <f t="shared" si="15"/>
        <v>0.63600000000000001</v>
      </c>
      <c r="AP235">
        <f t="shared" si="16"/>
        <v>7.2000000000000008E-2</v>
      </c>
      <c r="AQ235" s="24" t="str">
        <f t="shared" si="17"/>
        <v>потенциал</v>
      </c>
      <c r="AR235" s="24">
        <f>IF(AND(F235=0,G235=0,H235=0),AVERAGEIFS($AQ$2:$AQ$1126,$AU$2:$AU$1126,AU235),"не потенциал")</f>
        <v>4.8991176808558419E-2</v>
      </c>
      <c r="AS235" s="4" t="str">
        <f t="shared" si="18"/>
        <v>потенциал</v>
      </c>
      <c r="AT235" s="26">
        <f t="shared" si="19"/>
        <v>1330642.383793147</v>
      </c>
      <c r="AU235">
        <v>1</v>
      </c>
    </row>
    <row r="236" spans="1:47" x14ac:dyDescent="0.2">
      <c r="A236">
        <v>235</v>
      </c>
      <c r="B236" s="3" t="s">
        <v>157</v>
      </c>
      <c r="C236" s="3" t="s">
        <v>159</v>
      </c>
      <c r="D236" s="3" t="s">
        <v>166</v>
      </c>
      <c r="E236" s="20">
        <v>70133</v>
      </c>
      <c r="F236" s="5">
        <v>0</v>
      </c>
      <c r="G236" s="5">
        <v>0</v>
      </c>
      <c r="H236" s="5">
        <v>0</v>
      </c>
      <c r="I236" s="20">
        <v>2472</v>
      </c>
      <c r="J236" s="20">
        <v>142</v>
      </c>
      <c r="K236" s="20">
        <v>13</v>
      </c>
      <c r="L236" s="20">
        <v>134</v>
      </c>
      <c r="M236" s="20">
        <v>96</v>
      </c>
      <c r="N236" s="20">
        <v>188</v>
      </c>
      <c r="O236" s="20">
        <v>82</v>
      </c>
      <c r="P236" s="20">
        <v>609</v>
      </c>
      <c r="Q236" s="20">
        <v>50</v>
      </c>
      <c r="R236" s="20">
        <v>25</v>
      </c>
      <c r="S236" s="20">
        <v>1111</v>
      </c>
      <c r="T236" s="20">
        <v>2645</v>
      </c>
      <c r="U236" s="20">
        <v>929189.50055510795</v>
      </c>
      <c r="V236" s="20">
        <v>17141265.780000001</v>
      </c>
      <c r="W236" s="4">
        <v>34948</v>
      </c>
      <c r="X236" s="6">
        <v>71</v>
      </c>
      <c r="Y236" s="6">
        <v>2.7</v>
      </c>
      <c r="Z236" s="12">
        <v>0.93459357277882793</v>
      </c>
      <c r="AA236" s="12">
        <v>5.3686200378071834E-2</v>
      </c>
      <c r="AB236" s="12">
        <v>4.9149338374291111E-3</v>
      </c>
      <c r="AC236" s="12">
        <v>0.12061206120612061</v>
      </c>
      <c r="AD236" s="12">
        <v>8.6408640864086408E-2</v>
      </c>
      <c r="AE236" s="12">
        <v>0.1692169216921692</v>
      </c>
      <c r="AF236" s="12">
        <v>7.3807380738073802E-2</v>
      </c>
      <c r="AG236" s="12">
        <v>0.54815481548154821</v>
      </c>
      <c r="AH236" s="12">
        <v>4.5004500450045004E-2</v>
      </c>
      <c r="AI236" s="12">
        <v>2.2502250225022502E-2</v>
      </c>
      <c r="AJ236" s="12">
        <v>1.5841330044344317E-2</v>
      </c>
      <c r="AK236" s="12">
        <v>3.7714057576319279E-2</v>
      </c>
      <c r="AL236" s="12">
        <v>13.248962693098941</v>
      </c>
      <c r="AM236" s="12">
        <v>244.41084482340696</v>
      </c>
      <c r="AN236" s="13">
        <v>34948</v>
      </c>
      <c r="AO236">
        <f t="shared" si="15"/>
        <v>0.71</v>
      </c>
      <c r="AP236">
        <f t="shared" si="16"/>
        <v>2.7000000000000003E-2</v>
      </c>
      <c r="AQ236" s="24" t="str">
        <f t="shared" si="17"/>
        <v>потенциал</v>
      </c>
      <c r="AR236" s="24">
        <f>IF(AND(F236=0,G236=0,H236=0),AVERAGEIFS($AQ$2:$AQ$1126,$AU$2:$AU$1126,AU236),"не потенциал")</f>
        <v>7.2420036803003074E-2</v>
      </c>
      <c r="AS236" s="4" t="str">
        <f t="shared" si="18"/>
        <v>потенциал</v>
      </c>
      <c r="AT236" s="26">
        <f t="shared" si="19"/>
        <v>2400858.8150762357</v>
      </c>
      <c r="AU236">
        <v>3</v>
      </c>
    </row>
    <row r="237" spans="1:47" x14ac:dyDescent="0.2">
      <c r="A237">
        <v>236</v>
      </c>
      <c r="B237" s="3" t="s">
        <v>218</v>
      </c>
      <c r="C237" s="3" t="s">
        <v>220</v>
      </c>
      <c r="D237" s="3" t="s">
        <v>982</v>
      </c>
      <c r="E237" s="20">
        <v>68914</v>
      </c>
      <c r="F237" s="5">
        <v>0</v>
      </c>
      <c r="G237" s="5">
        <v>0</v>
      </c>
      <c r="H237" s="5">
        <v>0</v>
      </c>
      <c r="I237" s="20">
        <v>2428</v>
      </c>
      <c r="J237" s="20">
        <v>211</v>
      </c>
      <c r="K237" s="20">
        <v>17</v>
      </c>
      <c r="L237" s="20">
        <v>118</v>
      </c>
      <c r="M237" s="20">
        <v>75</v>
      </c>
      <c r="N237" s="20">
        <v>272</v>
      </c>
      <c r="O237" s="20">
        <v>50</v>
      </c>
      <c r="P237" s="20">
        <v>305</v>
      </c>
      <c r="Q237" s="20">
        <v>23</v>
      </c>
      <c r="R237" s="20">
        <v>8</v>
      </c>
      <c r="S237" s="20">
        <v>1180</v>
      </c>
      <c r="T237" s="20">
        <v>2665</v>
      </c>
      <c r="U237" s="20">
        <v>432064.48189469503</v>
      </c>
      <c r="V237" s="20">
        <v>5807174.1600000001</v>
      </c>
      <c r="W237" s="4">
        <v>32157</v>
      </c>
      <c r="X237" s="6">
        <v>69.400000000000006</v>
      </c>
      <c r="Y237" s="6">
        <v>6.1</v>
      </c>
      <c r="Z237" s="12">
        <v>0.91106941838649158</v>
      </c>
      <c r="AA237" s="12">
        <v>7.9174484052532829E-2</v>
      </c>
      <c r="AB237" s="12">
        <v>6.3789868667917448E-3</v>
      </c>
      <c r="AC237" s="12">
        <v>0.1</v>
      </c>
      <c r="AD237" s="12">
        <v>6.3559322033898302E-2</v>
      </c>
      <c r="AE237" s="12">
        <v>0.23050847457627119</v>
      </c>
      <c r="AF237" s="12">
        <v>4.2372881355932202E-2</v>
      </c>
      <c r="AG237" s="12">
        <v>0.25847457627118642</v>
      </c>
      <c r="AH237" s="12">
        <v>1.9491525423728815E-2</v>
      </c>
      <c r="AI237" s="12">
        <v>6.7796610169491523E-3</v>
      </c>
      <c r="AJ237" s="12">
        <v>1.7122790724671329E-2</v>
      </c>
      <c r="AK237" s="12">
        <v>3.8671387526482283E-2</v>
      </c>
      <c r="AL237" s="12">
        <v>6.2696183924122098</v>
      </c>
      <c r="AM237" s="12">
        <v>84.266972748643241</v>
      </c>
      <c r="AN237" s="13">
        <v>32157</v>
      </c>
      <c r="AO237">
        <f t="shared" si="15"/>
        <v>0.69400000000000006</v>
      </c>
      <c r="AP237">
        <f t="shared" si="16"/>
        <v>6.0999999999999999E-2</v>
      </c>
      <c r="AQ237" s="24" t="str">
        <f t="shared" si="17"/>
        <v>потенциал</v>
      </c>
      <c r="AR237" s="24">
        <f>IF(AND(F237=0,G237=0,H237=0),AVERAGEIFS($AQ$2:$AQ$1126,$AU$2:$AU$1126,AU237),"не потенциал")</f>
        <v>5.6072747445950068E-2</v>
      </c>
      <c r="AS237" s="4" t="str">
        <f t="shared" si="18"/>
        <v>потенциал</v>
      </c>
      <c r="AT237" s="26">
        <f t="shared" si="19"/>
        <v>2169322.4879275169</v>
      </c>
      <c r="AU237">
        <v>12</v>
      </c>
    </row>
    <row r="238" spans="1:47" x14ac:dyDescent="0.2">
      <c r="A238">
        <v>237</v>
      </c>
      <c r="B238" s="3" t="s">
        <v>19</v>
      </c>
      <c r="C238" s="3" t="s">
        <v>21</v>
      </c>
      <c r="D238" s="3" t="s">
        <v>584</v>
      </c>
      <c r="E238" s="20">
        <v>68804</v>
      </c>
      <c r="F238" s="5">
        <v>0</v>
      </c>
      <c r="G238" s="5">
        <v>0</v>
      </c>
      <c r="H238" s="5">
        <v>0</v>
      </c>
      <c r="I238" s="20">
        <v>2771</v>
      </c>
      <c r="J238" s="20">
        <v>93</v>
      </c>
      <c r="K238" s="20">
        <v>6</v>
      </c>
      <c r="L238" s="20">
        <v>61</v>
      </c>
      <c r="M238" s="20">
        <v>137</v>
      </c>
      <c r="N238" s="20">
        <v>405</v>
      </c>
      <c r="O238" s="20">
        <v>50</v>
      </c>
      <c r="P238" s="20">
        <v>179</v>
      </c>
      <c r="Q238" s="20">
        <v>8</v>
      </c>
      <c r="R238" s="20">
        <v>6</v>
      </c>
      <c r="S238" s="20">
        <v>1576</v>
      </c>
      <c r="T238" s="20">
        <v>2921</v>
      </c>
      <c r="U238" s="20">
        <v>908828.78904063802</v>
      </c>
      <c r="V238" s="20">
        <v>3769003.39</v>
      </c>
      <c r="W238" s="4">
        <v>25971</v>
      </c>
      <c r="X238" s="6">
        <v>65.2</v>
      </c>
      <c r="Y238" s="6">
        <v>5.3</v>
      </c>
      <c r="Z238" s="12">
        <v>0.94864772338240333</v>
      </c>
      <c r="AA238" s="12">
        <v>3.1838411502909961E-2</v>
      </c>
      <c r="AB238" s="12">
        <v>2.0540910647038686E-3</v>
      </c>
      <c r="AC238" s="12">
        <v>3.8705583756345176E-2</v>
      </c>
      <c r="AD238" s="12">
        <v>8.6928934010152281E-2</v>
      </c>
      <c r="AE238" s="12">
        <v>0.25697969543147209</v>
      </c>
      <c r="AF238" s="12">
        <v>3.1725888324873094E-2</v>
      </c>
      <c r="AG238" s="12">
        <v>0.11357868020304568</v>
      </c>
      <c r="AH238" s="12">
        <v>5.076142131979695E-3</v>
      </c>
      <c r="AI238" s="12">
        <v>3.8071065989847717E-3</v>
      </c>
      <c r="AJ238" s="12">
        <v>2.2905645020638334E-2</v>
      </c>
      <c r="AK238" s="12">
        <v>4.2453927097261784E-2</v>
      </c>
      <c r="AL238" s="12">
        <v>13.208952808566915</v>
      </c>
      <c r="AM238" s="12">
        <v>54.778841201092959</v>
      </c>
      <c r="AN238" s="13">
        <v>25971</v>
      </c>
      <c r="AO238">
        <f t="shared" si="15"/>
        <v>0.65200000000000002</v>
      </c>
      <c r="AP238">
        <f t="shared" si="16"/>
        <v>5.2999999999999999E-2</v>
      </c>
      <c r="AQ238" s="24" t="str">
        <f t="shared" si="17"/>
        <v>потенциал</v>
      </c>
      <c r="AR238" s="24">
        <f>IF(AND(F238=0,G238=0,H238=0),AVERAGEIFS($AQ$2:$AQ$1126,$AU$2:$AU$1126,AU238),"не потенциал")</f>
        <v>4.8275651381683389E-2</v>
      </c>
      <c r="AS238" s="4" t="str">
        <f t="shared" si="18"/>
        <v>потенциал</v>
      </c>
      <c r="AT238" s="26">
        <f t="shared" si="19"/>
        <v>2172438.3293933999</v>
      </c>
      <c r="AU238">
        <v>6</v>
      </c>
    </row>
    <row r="239" spans="1:47" x14ac:dyDescent="0.2">
      <c r="A239">
        <v>238</v>
      </c>
      <c r="B239" s="3" t="s">
        <v>94</v>
      </c>
      <c r="C239" s="3" t="s">
        <v>96</v>
      </c>
      <c r="D239" s="3" t="s">
        <v>1047</v>
      </c>
      <c r="E239" s="20">
        <v>68220</v>
      </c>
      <c r="F239" s="5">
        <v>0</v>
      </c>
      <c r="G239" s="5">
        <v>0</v>
      </c>
      <c r="H239" s="5">
        <v>0</v>
      </c>
      <c r="I239" s="20">
        <v>1295</v>
      </c>
      <c r="J239" s="20">
        <v>60</v>
      </c>
      <c r="K239" s="20">
        <v>0</v>
      </c>
      <c r="L239" s="20">
        <v>3</v>
      </c>
      <c r="M239" s="20">
        <v>47</v>
      </c>
      <c r="N239" s="20">
        <v>109</v>
      </c>
      <c r="O239" s="20">
        <v>3</v>
      </c>
      <c r="P239" s="20">
        <v>46</v>
      </c>
      <c r="Q239" s="20">
        <v>0</v>
      </c>
      <c r="R239" s="20">
        <v>2</v>
      </c>
      <c r="S239" s="20">
        <v>932</v>
      </c>
      <c r="T239" s="20">
        <v>1363</v>
      </c>
      <c r="U239" s="20">
        <v>109901.464829542</v>
      </c>
      <c r="V239" s="20">
        <v>809945.995</v>
      </c>
      <c r="W239" s="4">
        <v>26765</v>
      </c>
      <c r="X239" s="6">
        <v>67.3</v>
      </c>
      <c r="Y239" s="6">
        <v>5.6</v>
      </c>
      <c r="Z239" s="12">
        <v>0.95011005135730009</v>
      </c>
      <c r="AA239" s="12">
        <v>4.4020542920029347E-2</v>
      </c>
      <c r="AB239" s="12">
        <v>0</v>
      </c>
      <c r="AC239" s="12">
        <v>3.2188841201716738E-3</v>
      </c>
      <c r="AD239" s="12">
        <v>5.0429184549356222E-2</v>
      </c>
      <c r="AE239" s="12">
        <v>0.11695278969957082</v>
      </c>
      <c r="AF239" s="12">
        <v>3.2188841201716738E-3</v>
      </c>
      <c r="AG239" s="12">
        <v>4.9356223175965663E-2</v>
      </c>
      <c r="AH239" s="12">
        <v>0</v>
      </c>
      <c r="AI239" s="12">
        <v>2.1459227467811159E-3</v>
      </c>
      <c r="AJ239" s="12">
        <v>1.366168279097039E-2</v>
      </c>
      <c r="AK239" s="12">
        <v>1.9979478158897685E-2</v>
      </c>
      <c r="AL239" s="12">
        <v>1.6109859986740254</v>
      </c>
      <c r="AM239" s="12">
        <v>11.872559293462327</v>
      </c>
      <c r="AN239" s="13">
        <v>26765</v>
      </c>
      <c r="AO239">
        <f t="shared" si="15"/>
        <v>0.67299999999999993</v>
      </c>
      <c r="AP239">
        <f t="shared" si="16"/>
        <v>5.5999999999999994E-2</v>
      </c>
      <c r="AQ239" s="24" t="str">
        <f t="shared" si="17"/>
        <v>потенциал</v>
      </c>
      <c r="AR239" s="24">
        <f>IF(AND(F239=0,G239=0,H239=0),AVERAGEIFS($AQ$2:$AQ$1126,$AU$2:$AU$1126,AU239),"не потенциал")</f>
        <v>4.8275651381683389E-2</v>
      </c>
      <c r="AS239" s="4" t="str">
        <f t="shared" si="18"/>
        <v>потенциал</v>
      </c>
      <c r="AT239" s="26">
        <f t="shared" si="19"/>
        <v>2153998.9365620855</v>
      </c>
      <c r="AU239">
        <v>6</v>
      </c>
    </row>
    <row r="240" spans="1:47" x14ac:dyDescent="0.2">
      <c r="A240">
        <v>239</v>
      </c>
      <c r="B240" s="3" t="s">
        <v>404</v>
      </c>
      <c r="C240" s="3" t="s">
        <v>406</v>
      </c>
      <c r="D240" s="3" t="s">
        <v>700</v>
      </c>
      <c r="E240" s="20">
        <v>67268</v>
      </c>
      <c r="F240" s="5">
        <v>0</v>
      </c>
      <c r="G240" s="5">
        <v>0</v>
      </c>
      <c r="H240" s="5">
        <v>1</v>
      </c>
      <c r="I240" s="20">
        <v>5618</v>
      </c>
      <c r="J240" s="20">
        <v>279</v>
      </c>
      <c r="K240" s="20">
        <v>11</v>
      </c>
      <c r="L240" s="20">
        <v>159</v>
      </c>
      <c r="M240" s="20">
        <v>115</v>
      </c>
      <c r="N240" s="20">
        <v>211</v>
      </c>
      <c r="O240" s="20">
        <v>315</v>
      </c>
      <c r="P240" s="20">
        <v>1228</v>
      </c>
      <c r="Q240" s="20">
        <v>14</v>
      </c>
      <c r="R240" s="20">
        <v>8</v>
      </c>
      <c r="S240" s="20">
        <v>2087</v>
      </c>
      <c r="T240" s="20">
        <v>5922</v>
      </c>
      <c r="U240" s="20">
        <v>318569.60380320001</v>
      </c>
      <c r="V240" s="20">
        <v>20724573.34</v>
      </c>
      <c r="W240" s="4">
        <v>23355</v>
      </c>
      <c r="X240" s="6">
        <v>65.599999999999994</v>
      </c>
      <c r="Y240" s="6">
        <v>5.9</v>
      </c>
      <c r="Z240" s="12">
        <v>0.94866599121918271</v>
      </c>
      <c r="AA240" s="12">
        <v>4.7112462006079027E-2</v>
      </c>
      <c r="AB240" s="12">
        <v>1.8574805808848362E-3</v>
      </c>
      <c r="AC240" s="12">
        <v>7.6185912793483468E-2</v>
      </c>
      <c r="AD240" s="12">
        <v>5.5103018687110684E-2</v>
      </c>
      <c r="AE240" s="12">
        <v>0.10110206037374221</v>
      </c>
      <c r="AF240" s="12">
        <v>0.15093435553425971</v>
      </c>
      <c r="AG240" s="12">
        <v>0.58840440824149498</v>
      </c>
      <c r="AH240" s="12">
        <v>6.7081935793004309E-3</v>
      </c>
      <c r="AI240" s="12">
        <v>3.8332534738859609E-3</v>
      </c>
      <c r="AJ240" s="12">
        <v>3.1025153118867811E-2</v>
      </c>
      <c r="AK240" s="12">
        <v>8.8035916037343162E-2</v>
      </c>
      <c r="AL240" s="12">
        <v>4.7358268984242136</v>
      </c>
      <c r="AM240" s="12">
        <v>308.08963162276268</v>
      </c>
      <c r="AN240" s="13">
        <v>23355</v>
      </c>
      <c r="AO240">
        <f t="shared" si="15"/>
        <v>0.65599999999999992</v>
      </c>
      <c r="AP240">
        <f t="shared" si="16"/>
        <v>5.9000000000000004E-2</v>
      </c>
      <c r="AQ240" s="24">
        <f t="shared" si="17"/>
        <v>3.1025153118867811E-2</v>
      </c>
      <c r="AR240" s="24" t="str">
        <f>IF(AND(F240=0,G240=0,H240=0),AVERAGEIFS($AQ$2:$AQ$1126,$AU$2:$AU$1126,AU240),"не потенциал")</f>
        <v>не потенциал</v>
      </c>
      <c r="AS240" s="4">
        <f t="shared" si="18"/>
        <v>152.64475505663631</v>
      </c>
      <c r="AT240" s="26">
        <f t="shared" si="19"/>
        <v>0</v>
      </c>
      <c r="AU240">
        <v>1</v>
      </c>
    </row>
    <row r="241" spans="1:47" x14ac:dyDescent="0.2">
      <c r="A241">
        <v>240</v>
      </c>
      <c r="B241" s="3" t="s">
        <v>157</v>
      </c>
      <c r="C241" s="3" t="s">
        <v>159</v>
      </c>
      <c r="D241" s="3" t="s">
        <v>669</v>
      </c>
      <c r="E241" s="20">
        <v>66942</v>
      </c>
      <c r="F241" s="5">
        <v>0</v>
      </c>
      <c r="G241" s="5">
        <v>0</v>
      </c>
      <c r="H241" s="5">
        <v>0</v>
      </c>
      <c r="I241" s="20">
        <v>2657</v>
      </c>
      <c r="J241" s="20">
        <v>162</v>
      </c>
      <c r="K241" s="20">
        <v>27</v>
      </c>
      <c r="L241" s="20">
        <v>139</v>
      </c>
      <c r="M241" s="20">
        <v>183</v>
      </c>
      <c r="N241" s="20">
        <v>482</v>
      </c>
      <c r="O241" s="20">
        <v>74</v>
      </c>
      <c r="P241" s="20">
        <v>457</v>
      </c>
      <c r="Q241" s="20">
        <v>39</v>
      </c>
      <c r="R241" s="20">
        <v>21</v>
      </c>
      <c r="S241" s="20">
        <v>1511</v>
      </c>
      <c r="T241" s="20">
        <v>2871</v>
      </c>
      <c r="U241" s="20">
        <v>907020.01394210197</v>
      </c>
      <c r="V241" s="20">
        <v>11430738.460000001</v>
      </c>
      <c r="W241" s="4">
        <v>34948</v>
      </c>
      <c r="X241" s="6">
        <v>71</v>
      </c>
      <c r="Y241" s="6">
        <v>2.7</v>
      </c>
      <c r="Z241" s="12">
        <v>0.92546151166840818</v>
      </c>
      <c r="AA241" s="12">
        <v>5.6426332288401257E-2</v>
      </c>
      <c r="AB241" s="12">
        <v>9.4043887147335428E-3</v>
      </c>
      <c r="AC241" s="12">
        <v>9.1992058239576444E-2</v>
      </c>
      <c r="AD241" s="12">
        <v>0.12111184645929848</v>
      </c>
      <c r="AE241" s="12">
        <v>0.31899404367968232</v>
      </c>
      <c r="AF241" s="12">
        <v>4.8974189278623431E-2</v>
      </c>
      <c r="AG241" s="12">
        <v>0.30244870946393115</v>
      </c>
      <c r="AH241" s="12">
        <v>2.5810721376571807E-2</v>
      </c>
      <c r="AI241" s="12">
        <v>1.3898080741230973E-2</v>
      </c>
      <c r="AJ241" s="12">
        <v>2.2571778554569627E-2</v>
      </c>
      <c r="AK241" s="12">
        <v>4.2887873084162406E-2</v>
      </c>
      <c r="AL241" s="12">
        <v>13.549341429029637</v>
      </c>
      <c r="AM241" s="12">
        <v>170.75585521794989</v>
      </c>
      <c r="AN241" s="13">
        <v>34948</v>
      </c>
      <c r="AO241">
        <f t="shared" si="15"/>
        <v>0.71</v>
      </c>
      <c r="AP241">
        <f t="shared" si="16"/>
        <v>2.7000000000000003E-2</v>
      </c>
      <c r="AQ241" s="24" t="str">
        <f t="shared" si="17"/>
        <v>потенциал</v>
      </c>
      <c r="AR241" s="24">
        <f>IF(AND(F241=0,G241=0,H241=0),AVERAGEIFS($AQ$2:$AQ$1126,$AU$2:$AU$1126,AU241),"не потенциал")</f>
        <v>7.2420036803003074E-2</v>
      </c>
      <c r="AS241" s="4" t="str">
        <f t="shared" si="18"/>
        <v>потенциал</v>
      </c>
      <c r="AT241" s="26">
        <f t="shared" si="19"/>
        <v>2291621.501986702</v>
      </c>
      <c r="AU241">
        <v>3</v>
      </c>
    </row>
    <row r="242" spans="1:47" x14ac:dyDescent="0.2">
      <c r="A242">
        <v>241</v>
      </c>
      <c r="B242" s="3" t="s">
        <v>19</v>
      </c>
      <c r="C242" s="3" t="s">
        <v>21</v>
      </c>
      <c r="D242" s="3" t="s">
        <v>877</v>
      </c>
      <c r="E242" s="20">
        <v>66849</v>
      </c>
      <c r="F242" s="5">
        <v>0</v>
      </c>
      <c r="G242" s="5">
        <v>0</v>
      </c>
      <c r="H242" s="5">
        <v>0</v>
      </c>
      <c r="I242" s="20">
        <v>2091</v>
      </c>
      <c r="J242" s="20">
        <v>94</v>
      </c>
      <c r="K242" s="20">
        <v>8</v>
      </c>
      <c r="L242" s="20">
        <v>45</v>
      </c>
      <c r="M242" s="20">
        <v>89</v>
      </c>
      <c r="N242" s="20">
        <v>410</v>
      </c>
      <c r="O242" s="20">
        <v>23</v>
      </c>
      <c r="P242" s="20">
        <v>207</v>
      </c>
      <c r="Q242" s="20">
        <v>7</v>
      </c>
      <c r="R242" s="20">
        <v>7</v>
      </c>
      <c r="S242" s="20">
        <v>886</v>
      </c>
      <c r="T242" s="20">
        <v>2237</v>
      </c>
      <c r="U242" s="20">
        <v>101908.312766207</v>
      </c>
      <c r="V242" s="20">
        <v>5347751.8600000003</v>
      </c>
      <c r="W242" s="4">
        <v>25971</v>
      </c>
      <c r="X242" s="6">
        <v>65.2</v>
      </c>
      <c r="Y242" s="6">
        <v>5.3</v>
      </c>
      <c r="Z242" s="12">
        <v>0.93473401877514528</v>
      </c>
      <c r="AA242" s="12">
        <v>4.2020563254358517E-2</v>
      </c>
      <c r="AB242" s="12">
        <v>3.5762181493071078E-3</v>
      </c>
      <c r="AC242" s="12">
        <v>5.0790067720090294E-2</v>
      </c>
      <c r="AD242" s="12">
        <v>0.10045146726862303</v>
      </c>
      <c r="AE242" s="12">
        <v>0.46275395033860045</v>
      </c>
      <c r="AF242" s="12">
        <v>2.5959367945823927E-2</v>
      </c>
      <c r="AG242" s="12">
        <v>0.23363431151241534</v>
      </c>
      <c r="AH242" s="12">
        <v>7.900677200902935E-3</v>
      </c>
      <c r="AI242" s="12">
        <v>7.900677200902935E-3</v>
      </c>
      <c r="AJ242" s="12">
        <v>1.3253750991039507E-2</v>
      </c>
      <c r="AK242" s="12">
        <v>3.3463477389340156E-2</v>
      </c>
      <c r="AL242" s="12">
        <v>1.5244553062305644</v>
      </c>
      <c r="AM242" s="12">
        <v>79.997484779129081</v>
      </c>
      <c r="AN242" s="13">
        <v>25971</v>
      </c>
      <c r="AO242">
        <f t="shared" si="15"/>
        <v>0.65200000000000002</v>
      </c>
      <c r="AP242">
        <f t="shared" si="16"/>
        <v>5.2999999999999999E-2</v>
      </c>
      <c r="AQ242" s="24" t="str">
        <f t="shared" si="17"/>
        <v>потенциал</v>
      </c>
      <c r="AR242" s="24">
        <f>IF(AND(F242=0,G242=0,H242=0),AVERAGEIFS($AQ$2:$AQ$1126,$AU$2:$AU$1126,AU242),"не потенциал")</f>
        <v>4.8275651381683389E-2</v>
      </c>
      <c r="AS242" s="4" t="str">
        <f t="shared" si="18"/>
        <v>потенциал</v>
      </c>
      <c r="AT242" s="26">
        <f t="shared" si="19"/>
        <v>2110710.5674324078</v>
      </c>
      <c r="AU242">
        <v>6</v>
      </c>
    </row>
    <row r="243" spans="1:47" x14ac:dyDescent="0.2">
      <c r="A243">
        <v>242</v>
      </c>
      <c r="B243" s="3" t="s">
        <v>174</v>
      </c>
      <c r="C243" s="3" t="s">
        <v>176</v>
      </c>
      <c r="D243" s="3" t="s">
        <v>957</v>
      </c>
      <c r="E243" s="20">
        <v>66641</v>
      </c>
      <c r="F243" s="5">
        <v>0</v>
      </c>
      <c r="G243" s="5">
        <v>0</v>
      </c>
      <c r="H243" s="5">
        <v>0</v>
      </c>
      <c r="I243" s="20">
        <v>3892</v>
      </c>
      <c r="J243" s="20">
        <v>437</v>
      </c>
      <c r="K243" s="20">
        <v>46</v>
      </c>
      <c r="L243" s="20">
        <v>175</v>
      </c>
      <c r="M243" s="20">
        <v>162</v>
      </c>
      <c r="N243" s="20">
        <v>367</v>
      </c>
      <c r="O243" s="20">
        <v>107</v>
      </c>
      <c r="P243" s="20">
        <v>915</v>
      </c>
      <c r="Q243" s="20">
        <v>65</v>
      </c>
      <c r="R243" s="20">
        <v>43</v>
      </c>
      <c r="S243" s="20">
        <v>1867</v>
      </c>
      <c r="T243" s="20">
        <v>4416</v>
      </c>
      <c r="U243" s="20">
        <v>1156109.6418089899</v>
      </c>
      <c r="V243" s="20">
        <v>16453764.439999999</v>
      </c>
      <c r="W243" s="4">
        <v>27930</v>
      </c>
      <c r="X243" s="6">
        <v>70.400000000000006</v>
      </c>
      <c r="Y243" s="6">
        <v>4.2</v>
      </c>
      <c r="Z243" s="12">
        <v>0.8813405797101449</v>
      </c>
      <c r="AA243" s="12">
        <v>9.8958333333333329E-2</v>
      </c>
      <c r="AB243" s="12">
        <v>1.0416666666666666E-2</v>
      </c>
      <c r="AC243" s="12">
        <v>9.3733261917514729E-2</v>
      </c>
      <c r="AD243" s="12">
        <v>8.6770219603642201E-2</v>
      </c>
      <c r="AE243" s="12">
        <v>0.19657204070701662</v>
      </c>
      <c r="AF243" s="12">
        <v>5.7311194429566149E-2</v>
      </c>
      <c r="AG243" s="12">
        <v>0.49009105516871987</v>
      </c>
      <c r="AH243" s="12">
        <v>3.4815211569362611E-2</v>
      </c>
      <c r="AI243" s="12">
        <v>2.3031601499732192E-2</v>
      </c>
      <c r="AJ243" s="12">
        <v>2.8015786077639892E-2</v>
      </c>
      <c r="AK243" s="12">
        <v>6.6265512222205544E-2</v>
      </c>
      <c r="AL243" s="12">
        <v>17.348323731771583</v>
      </c>
      <c r="AM243" s="12">
        <v>246.90152368661933</v>
      </c>
      <c r="AN243" s="13">
        <v>27930</v>
      </c>
      <c r="AO243">
        <f t="shared" si="15"/>
        <v>0.70400000000000007</v>
      </c>
      <c r="AP243">
        <f t="shared" si="16"/>
        <v>4.2000000000000003E-2</v>
      </c>
      <c r="AQ243" s="24" t="str">
        <f t="shared" si="17"/>
        <v>потенциал</v>
      </c>
      <c r="AR243" s="24">
        <f>IF(AND(F243=0,G243=0,H243=0),AVERAGEIFS($AQ$2:$AQ$1126,$AU$2:$AU$1126,AU243),"не потенциал")</f>
        <v>3.8691512280848654E-2</v>
      </c>
      <c r="AS243" s="4" t="str">
        <f t="shared" si="18"/>
        <v>потенциал</v>
      </c>
      <c r="AT243" s="26">
        <f t="shared" si="19"/>
        <v>1111383.1756429863</v>
      </c>
      <c r="AU243">
        <v>5</v>
      </c>
    </row>
    <row r="244" spans="1:47" x14ac:dyDescent="0.2">
      <c r="A244">
        <v>243</v>
      </c>
      <c r="B244" s="3" t="s">
        <v>211</v>
      </c>
      <c r="C244" s="3" t="s">
        <v>213</v>
      </c>
      <c r="D244" s="3" t="s">
        <v>412</v>
      </c>
      <c r="E244" s="20">
        <v>66520</v>
      </c>
      <c r="F244" s="5">
        <v>0</v>
      </c>
      <c r="G244" s="5">
        <v>0</v>
      </c>
      <c r="H244" s="5">
        <v>0</v>
      </c>
      <c r="I244" s="20">
        <v>1290</v>
      </c>
      <c r="J244" s="20">
        <v>61</v>
      </c>
      <c r="K244" s="20">
        <v>7</v>
      </c>
      <c r="L244" s="20">
        <v>24</v>
      </c>
      <c r="M244" s="20">
        <v>38</v>
      </c>
      <c r="N244" s="20">
        <v>161</v>
      </c>
      <c r="O244" s="20">
        <v>6</v>
      </c>
      <c r="P244" s="20">
        <v>112</v>
      </c>
      <c r="Q244" s="20">
        <v>5</v>
      </c>
      <c r="R244" s="20">
        <v>2</v>
      </c>
      <c r="S244" s="20">
        <v>437</v>
      </c>
      <c r="T244" s="20">
        <v>1370</v>
      </c>
      <c r="U244" s="20">
        <v>552698.52555575001</v>
      </c>
      <c r="V244" s="20">
        <v>1456701.12</v>
      </c>
      <c r="W244" s="4">
        <v>17941</v>
      </c>
      <c r="X244" s="6">
        <v>65.5</v>
      </c>
      <c r="Y244" s="6">
        <v>4.5999999999999996</v>
      </c>
      <c r="Z244" s="12">
        <v>0.94160583941605835</v>
      </c>
      <c r="AA244" s="12">
        <v>4.4525547445255477E-2</v>
      </c>
      <c r="AB244" s="12">
        <v>5.1094890510948905E-3</v>
      </c>
      <c r="AC244" s="12">
        <v>5.4919908466819219E-2</v>
      </c>
      <c r="AD244" s="12">
        <v>8.6956521739130432E-2</v>
      </c>
      <c r="AE244" s="12">
        <v>0.36842105263157893</v>
      </c>
      <c r="AF244" s="12">
        <v>1.3729977116704805E-2</v>
      </c>
      <c r="AG244" s="12">
        <v>0.25629290617848971</v>
      </c>
      <c r="AH244" s="12">
        <v>1.1441647597254004E-2</v>
      </c>
      <c r="AI244" s="12">
        <v>4.5766590389016018E-3</v>
      </c>
      <c r="AJ244" s="12">
        <v>6.5694527961515335E-3</v>
      </c>
      <c r="AK244" s="12">
        <v>2.0595309681298857E-2</v>
      </c>
      <c r="AL244" s="12">
        <v>8.308757149064192</v>
      </c>
      <c r="AM244" s="12">
        <v>21.898693926638607</v>
      </c>
      <c r="AN244" s="13">
        <v>17941</v>
      </c>
      <c r="AO244">
        <f t="shared" si="15"/>
        <v>0.65500000000000003</v>
      </c>
      <c r="AP244">
        <f t="shared" si="16"/>
        <v>4.5999999999999999E-2</v>
      </c>
      <c r="AQ244" s="24" t="str">
        <f t="shared" si="17"/>
        <v>потенциал</v>
      </c>
      <c r="AR244" s="24">
        <f>IF(AND(F244=0,G244=0,H244=0),AVERAGEIFS($AQ$2:$AQ$1126,$AU$2:$AU$1126,AU244),"не потенциал")</f>
        <v>6.2447674634600124E-2</v>
      </c>
      <c r="AS244" s="4" t="str">
        <f t="shared" si="18"/>
        <v>потенциал</v>
      </c>
      <c r="AT244" s="26">
        <f t="shared" si="19"/>
        <v>1769558.3650016419</v>
      </c>
      <c r="AU244">
        <v>13</v>
      </c>
    </row>
    <row r="245" spans="1:47" x14ac:dyDescent="0.2">
      <c r="A245">
        <v>244</v>
      </c>
      <c r="B245" s="3" t="s">
        <v>19</v>
      </c>
      <c r="C245" s="3" t="s">
        <v>21</v>
      </c>
      <c r="D245" s="3" t="s">
        <v>741</v>
      </c>
      <c r="E245" s="20">
        <v>66242</v>
      </c>
      <c r="F245" s="5">
        <v>0</v>
      </c>
      <c r="G245" s="5">
        <v>0</v>
      </c>
      <c r="H245" s="5">
        <v>0</v>
      </c>
      <c r="I245" s="20">
        <v>2990</v>
      </c>
      <c r="J245" s="20">
        <v>139</v>
      </c>
      <c r="K245" s="20">
        <v>8</v>
      </c>
      <c r="L245" s="20">
        <v>98</v>
      </c>
      <c r="M245" s="20">
        <v>160</v>
      </c>
      <c r="N245" s="20">
        <v>217</v>
      </c>
      <c r="O245" s="20">
        <v>44</v>
      </c>
      <c r="P245" s="20">
        <v>398</v>
      </c>
      <c r="Q245" s="20">
        <v>9</v>
      </c>
      <c r="R245" s="20">
        <v>4</v>
      </c>
      <c r="S245" s="20">
        <v>1106</v>
      </c>
      <c r="T245" s="20">
        <v>3172</v>
      </c>
      <c r="U245" s="20">
        <v>419317.95162743598</v>
      </c>
      <c r="V245" s="20">
        <v>10224593.609999999</v>
      </c>
      <c r="W245" s="4">
        <v>25971</v>
      </c>
      <c r="X245" s="6">
        <v>65.2</v>
      </c>
      <c r="Y245" s="6">
        <v>5.3</v>
      </c>
      <c r="Z245" s="12">
        <v>0.94262295081967218</v>
      </c>
      <c r="AA245" s="12">
        <v>4.3820933165195461E-2</v>
      </c>
      <c r="AB245" s="12">
        <v>2.5220680958385876E-3</v>
      </c>
      <c r="AC245" s="12">
        <v>8.8607594936708861E-2</v>
      </c>
      <c r="AD245" s="12">
        <v>0.14466546112115733</v>
      </c>
      <c r="AE245" s="12">
        <v>0.19620253164556961</v>
      </c>
      <c r="AF245" s="12">
        <v>3.9783001808318265E-2</v>
      </c>
      <c r="AG245" s="12">
        <v>0.35985533453887886</v>
      </c>
      <c r="AH245" s="12">
        <v>8.1374321880651E-3</v>
      </c>
      <c r="AI245" s="12">
        <v>3.616636528028933E-3</v>
      </c>
      <c r="AJ245" s="12">
        <v>1.6696355786359106E-2</v>
      </c>
      <c r="AK245" s="12">
        <v>4.7885027625977475E-2</v>
      </c>
      <c r="AL245" s="12">
        <v>6.3300919601980006</v>
      </c>
      <c r="AM245" s="12">
        <v>154.35212720026567</v>
      </c>
      <c r="AN245" s="13">
        <v>25971</v>
      </c>
      <c r="AO245">
        <f t="shared" si="15"/>
        <v>0.65200000000000002</v>
      </c>
      <c r="AP245">
        <f t="shared" si="16"/>
        <v>5.2999999999999999E-2</v>
      </c>
      <c r="AQ245" s="24" t="str">
        <f t="shared" si="17"/>
        <v>потенциал</v>
      </c>
      <c r="AR245" s="24">
        <f>IF(AND(F245=0,G245=0,H245=0),AVERAGEIFS($AQ$2:$AQ$1126,$AU$2:$AU$1126,AU245),"не потенциал")</f>
        <v>4.8275651381683389E-2</v>
      </c>
      <c r="AS245" s="4" t="str">
        <f t="shared" si="18"/>
        <v>потенциал</v>
      </c>
      <c r="AT245" s="26">
        <f t="shared" si="19"/>
        <v>2091544.9656368464</v>
      </c>
      <c r="AU245">
        <v>6</v>
      </c>
    </row>
    <row r="246" spans="1:47" x14ac:dyDescent="0.2">
      <c r="A246">
        <v>245</v>
      </c>
      <c r="B246" s="3" t="s">
        <v>198</v>
      </c>
      <c r="C246" s="3" t="s">
        <v>200</v>
      </c>
      <c r="D246" s="3" t="s">
        <v>692</v>
      </c>
      <c r="E246" s="20">
        <v>66110</v>
      </c>
      <c r="F246" s="5">
        <v>0</v>
      </c>
      <c r="G246" s="5">
        <v>0</v>
      </c>
      <c r="H246" s="5">
        <v>0</v>
      </c>
      <c r="I246" s="20">
        <v>2237</v>
      </c>
      <c r="J246" s="20">
        <v>99</v>
      </c>
      <c r="K246" s="20">
        <v>12</v>
      </c>
      <c r="L246" s="20">
        <v>52</v>
      </c>
      <c r="M246" s="20">
        <v>107</v>
      </c>
      <c r="N246" s="20">
        <v>455</v>
      </c>
      <c r="O246" s="20">
        <v>32</v>
      </c>
      <c r="P246" s="20">
        <v>191</v>
      </c>
      <c r="Q246" s="20">
        <v>10</v>
      </c>
      <c r="R246" s="20">
        <v>3</v>
      </c>
      <c r="S246" s="20">
        <v>1261</v>
      </c>
      <c r="T246" s="20">
        <v>2383</v>
      </c>
      <c r="U246" s="20">
        <v>334610.12806871498</v>
      </c>
      <c r="V246" s="20">
        <v>3149046.05</v>
      </c>
      <c r="W246" s="4">
        <v>28315</v>
      </c>
      <c r="X246" s="6">
        <v>64.5</v>
      </c>
      <c r="Y246" s="6">
        <v>5.8</v>
      </c>
      <c r="Z246" s="12">
        <v>0.93873268988669745</v>
      </c>
      <c r="AA246" s="12">
        <v>4.1544271926143517E-2</v>
      </c>
      <c r="AB246" s="12">
        <v>5.035669324381032E-3</v>
      </c>
      <c r="AC246" s="12">
        <v>4.1237113402061855E-2</v>
      </c>
      <c r="AD246" s="12">
        <v>8.4853291038858053E-2</v>
      </c>
      <c r="AE246" s="12">
        <v>0.36082474226804123</v>
      </c>
      <c r="AF246" s="12">
        <v>2.5376685170499604E-2</v>
      </c>
      <c r="AG246" s="12">
        <v>0.1514670896114195</v>
      </c>
      <c r="AH246" s="12">
        <v>7.9302141157811257E-3</v>
      </c>
      <c r="AI246" s="12">
        <v>2.3790642347343376E-3</v>
      </c>
      <c r="AJ246" s="12">
        <v>1.9074270155800939E-2</v>
      </c>
      <c r="AK246" s="12">
        <v>3.6045983966117079E-2</v>
      </c>
      <c r="AL246" s="12">
        <v>5.0614147340601265</v>
      </c>
      <c r="AM246" s="12">
        <v>47.633429889577975</v>
      </c>
      <c r="AN246" s="13">
        <v>28315</v>
      </c>
      <c r="AO246">
        <f t="shared" si="15"/>
        <v>0.64500000000000002</v>
      </c>
      <c r="AP246">
        <f t="shared" si="16"/>
        <v>5.7999999999999996E-2</v>
      </c>
      <c r="AQ246" s="24" t="str">
        <f t="shared" si="17"/>
        <v>потенциал</v>
      </c>
      <c r="AR246" s="24">
        <f>IF(AND(F246=0,G246=0,H246=0),AVERAGEIFS($AQ$2:$AQ$1126,$AU$2:$AU$1126,AU246),"не потенциал")</f>
        <v>4.8275651381683389E-2</v>
      </c>
      <c r="AS246" s="4" t="str">
        <f t="shared" si="18"/>
        <v>потенциал</v>
      </c>
      <c r="AT246" s="26">
        <f t="shared" si="19"/>
        <v>2087377.1576681247</v>
      </c>
      <c r="AU246">
        <v>6</v>
      </c>
    </row>
    <row r="247" spans="1:47" x14ac:dyDescent="0.2">
      <c r="A247">
        <v>246</v>
      </c>
      <c r="B247" s="3" t="s">
        <v>198</v>
      </c>
      <c r="C247" s="3" t="s">
        <v>200</v>
      </c>
      <c r="D247" s="3" t="s">
        <v>967</v>
      </c>
      <c r="E247" s="20">
        <v>65931</v>
      </c>
      <c r="F247" s="5">
        <v>0</v>
      </c>
      <c r="G247" s="5">
        <v>0</v>
      </c>
      <c r="H247" s="5">
        <v>0</v>
      </c>
      <c r="I247" s="20">
        <v>2029</v>
      </c>
      <c r="J247" s="20">
        <v>66</v>
      </c>
      <c r="K247" s="20">
        <v>7</v>
      </c>
      <c r="L247" s="20">
        <v>38</v>
      </c>
      <c r="M247" s="20">
        <v>77</v>
      </c>
      <c r="N247" s="20">
        <v>376</v>
      </c>
      <c r="O247" s="20">
        <v>19</v>
      </c>
      <c r="P247" s="20">
        <v>153</v>
      </c>
      <c r="Q247" s="20">
        <v>12</v>
      </c>
      <c r="R247" s="20">
        <v>2</v>
      </c>
      <c r="S247" s="20">
        <v>1128</v>
      </c>
      <c r="T247" s="20">
        <v>2129</v>
      </c>
      <c r="U247" s="20">
        <v>5219.7846497136497</v>
      </c>
      <c r="V247" s="20">
        <v>2665441.48</v>
      </c>
      <c r="W247" s="4">
        <v>28315</v>
      </c>
      <c r="X247" s="6">
        <v>64.5</v>
      </c>
      <c r="Y247" s="6">
        <v>5.8</v>
      </c>
      <c r="Z247" s="12">
        <v>0.95302959135744481</v>
      </c>
      <c r="AA247" s="12">
        <v>3.1000469704086424E-2</v>
      </c>
      <c r="AB247" s="12">
        <v>3.2879286049788633E-3</v>
      </c>
      <c r="AC247" s="12">
        <v>3.3687943262411348E-2</v>
      </c>
      <c r="AD247" s="12">
        <v>6.8262411347517732E-2</v>
      </c>
      <c r="AE247" s="12">
        <v>0.33333333333333331</v>
      </c>
      <c r="AF247" s="12">
        <v>1.6843971631205674E-2</v>
      </c>
      <c r="AG247" s="12">
        <v>0.13563829787234041</v>
      </c>
      <c r="AH247" s="12">
        <v>1.0638297872340425E-2</v>
      </c>
      <c r="AI247" s="12">
        <v>1.7730496453900709E-3</v>
      </c>
      <c r="AJ247" s="12">
        <v>1.7108795558993493E-2</v>
      </c>
      <c r="AK247" s="12">
        <v>3.2291334880405274E-2</v>
      </c>
      <c r="AL247" s="12">
        <v>7.9170415278300793E-2</v>
      </c>
      <c r="AM247" s="12">
        <v>40.42774233668532</v>
      </c>
      <c r="AN247" s="13">
        <v>28315</v>
      </c>
      <c r="AO247">
        <f t="shared" si="15"/>
        <v>0.64500000000000002</v>
      </c>
      <c r="AP247">
        <f t="shared" si="16"/>
        <v>5.7999999999999996E-2</v>
      </c>
      <c r="AQ247" s="24" t="str">
        <f t="shared" si="17"/>
        <v>потенциал</v>
      </c>
      <c r="AR247" s="24">
        <f>IF(AND(F247=0,G247=0,H247=0),AVERAGEIFS($AQ$2:$AQ$1126,$AU$2:$AU$1126,AU247),"не потенциал")</f>
        <v>4.8275651381683389E-2</v>
      </c>
      <c r="AS247" s="4" t="str">
        <f t="shared" si="18"/>
        <v>потенциал</v>
      </c>
      <c r="AT247" s="26">
        <f t="shared" si="19"/>
        <v>2081725.3574681159</v>
      </c>
      <c r="AU247">
        <v>6</v>
      </c>
    </row>
    <row r="248" spans="1:47" x14ac:dyDescent="0.2">
      <c r="A248">
        <v>247</v>
      </c>
      <c r="B248" s="3" t="s">
        <v>145</v>
      </c>
      <c r="C248" s="3" t="s">
        <v>147</v>
      </c>
      <c r="D248" s="3" t="s">
        <v>943</v>
      </c>
      <c r="E248" s="20">
        <v>65901</v>
      </c>
      <c r="F248" s="5">
        <v>0</v>
      </c>
      <c r="G248" s="5">
        <v>0</v>
      </c>
      <c r="H248" s="5">
        <v>1</v>
      </c>
      <c r="I248" s="20">
        <v>7825</v>
      </c>
      <c r="J248" s="20">
        <v>941</v>
      </c>
      <c r="K248" s="20">
        <v>122</v>
      </c>
      <c r="L248" s="20">
        <v>1073</v>
      </c>
      <c r="M248" s="20">
        <v>238</v>
      </c>
      <c r="N248" s="20">
        <v>309</v>
      </c>
      <c r="O248" s="20">
        <v>800</v>
      </c>
      <c r="P248" s="20">
        <v>4202</v>
      </c>
      <c r="Q248" s="20">
        <v>690</v>
      </c>
      <c r="R248" s="20">
        <v>697</v>
      </c>
      <c r="S248" s="20">
        <v>5963</v>
      </c>
      <c r="T248" s="20">
        <v>8950</v>
      </c>
      <c r="U248" s="20">
        <v>4410877.7539857402</v>
      </c>
      <c r="V248" s="20">
        <v>155518323.30500001</v>
      </c>
      <c r="W248" s="4">
        <v>20932</v>
      </c>
      <c r="X248" s="6">
        <v>69.7</v>
      </c>
      <c r="Y248" s="6">
        <v>4.5</v>
      </c>
      <c r="Z248" s="12">
        <v>0.87430167597765363</v>
      </c>
      <c r="AA248" s="12">
        <v>0.10513966480446928</v>
      </c>
      <c r="AB248" s="12">
        <v>1.3631284916201117E-2</v>
      </c>
      <c r="AC248" s="12">
        <v>0.17994298172061043</v>
      </c>
      <c r="AD248" s="12">
        <v>3.9912795572698306E-2</v>
      </c>
      <c r="AE248" s="12">
        <v>5.1819553915814186E-2</v>
      </c>
      <c r="AF248" s="12">
        <v>0.13416065738722119</v>
      </c>
      <c r="AG248" s="12">
        <v>0.70467885292637933</v>
      </c>
      <c r="AH248" s="12">
        <v>0.11571356699647828</v>
      </c>
      <c r="AI248" s="12">
        <v>0.11688747274861647</v>
      </c>
      <c r="AJ248" s="12">
        <v>9.0484211165232697E-2</v>
      </c>
      <c r="AK248" s="12">
        <v>0.13580977526896404</v>
      </c>
      <c r="AL248" s="12">
        <v>66.931878939405166</v>
      </c>
      <c r="AM248" s="12">
        <v>2359.8780489673904</v>
      </c>
      <c r="AN248" s="13">
        <v>20932</v>
      </c>
      <c r="AO248">
        <f t="shared" si="15"/>
        <v>0.69700000000000006</v>
      </c>
      <c r="AP248">
        <f t="shared" si="16"/>
        <v>4.4999999999999998E-2</v>
      </c>
      <c r="AQ248" s="24">
        <f t="shared" si="17"/>
        <v>9.0484211165232697E-2</v>
      </c>
      <c r="AR248" s="24" t="str">
        <f>IF(AND(F248=0,G248=0,H248=0),AVERAGEIFS($AQ$2:$AQ$1126,$AU$2:$AU$1126,AU248),"не потенциал")</f>
        <v>не потенциал</v>
      </c>
      <c r="AS248" s="4">
        <f t="shared" si="18"/>
        <v>739.70782391174578</v>
      </c>
      <c r="AT248" s="26">
        <f t="shared" si="19"/>
        <v>0</v>
      </c>
      <c r="AU248">
        <v>13</v>
      </c>
    </row>
    <row r="249" spans="1:47" x14ac:dyDescent="0.2">
      <c r="A249">
        <v>248</v>
      </c>
      <c r="B249" s="3" t="s">
        <v>26</v>
      </c>
      <c r="C249" s="3" t="s">
        <v>28</v>
      </c>
      <c r="D249" s="3" t="s">
        <v>1019</v>
      </c>
      <c r="E249" s="20">
        <v>65735</v>
      </c>
      <c r="F249" s="5">
        <v>0</v>
      </c>
      <c r="G249" s="5">
        <v>0</v>
      </c>
      <c r="H249" s="5">
        <v>0</v>
      </c>
      <c r="I249" s="20">
        <v>450</v>
      </c>
      <c r="J249" s="20">
        <v>18</v>
      </c>
      <c r="K249" s="20">
        <v>1</v>
      </c>
      <c r="L249" s="20">
        <v>3</v>
      </c>
      <c r="M249" s="20">
        <v>1</v>
      </c>
      <c r="N249" s="20">
        <v>100</v>
      </c>
      <c r="O249" s="20">
        <v>2</v>
      </c>
      <c r="P249" s="20">
        <v>52</v>
      </c>
      <c r="Q249" s="20">
        <v>2</v>
      </c>
      <c r="R249" s="20">
        <v>0</v>
      </c>
      <c r="S249" s="20">
        <v>158</v>
      </c>
      <c r="T249" s="20">
        <v>476</v>
      </c>
      <c r="U249" s="20">
        <v>9760.5437199813205</v>
      </c>
      <c r="V249" s="20">
        <v>878888.45499999996</v>
      </c>
      <c r="W249" s="4">
        <v>23423</v>
      </c>
      <c r="X249" s="6">
        <v>63.1</v>
      </c>
      <c r="Y249" s="6">
        <v>10.199999999999999</v>
      </c>
      <c r="Z249" s="12">
        <v>0.94537815126050417</v>
      </c>
      <c r="AA249" s="12">
        <v>3.7815126050420166E-2</v>
      </c>
      <c r="AB249" s="12">
        <v>2.1008403361344537E-3</v>
      </c>
      <c r="AC249" s="12">
        <v>1.8987341772151899E-2</v>
      </c>
      <c r="AD249" s="12">
        <v>6.3291139240506328E-3</v>
      </c>
      <c r="AE249" s="12">
        <v>0.63291139240506333</v>
      </c>
      <c r="AF249" s="12">
        <v>1.2658227848101266E-2</v>
      </c>
      <c r="AG249" s="12">
        <v>0.32911392405063289</v>
      </c>
      <c r="AH249" s="12">
        <v>1.2658227848101266E-2</v>
      </c>
      <c r="AI249" s="12">
        <v>0</v>
      </c>
      <c r="AJ249" s="12">
        <v>2.4035901726629648E-3</v>
      </c>
      <c r="AK249" s="12">
        <v>7.2411957100479195E-3</v>
      </c>
      <c r="AL249" s="12">
        <v>0.14848320864047038</v>
      </c>
      <c r="AM249" s="12">
        <v>13.370175020917319</v>
      </c>
      <c r="AN249" s="13">
        <v>23423</v>
      </c>
      <c r="AO249">
        <f t="shared" si="15"/>
        <v>0.63100000000000001</v>
      </c>
      <c r="AP249">
        <f t="shared" si="16"/>
        <v>0.10199999999999999</v>
      </c>
      <c r="AQ249" s="24" t="str">
        <f t="shared" si="17"/>
        <v>потенциал</v>
      </c>
      <c r="AR249" s="24">
        <f>IF(AND(F249=0,G249=0,H249=0),AVERAGEIFS($AQ$2:$AQ$1126,$AU$2:$AU$1126,AU249),"не потенциал")</f>
        <v>6.4049399508168792E-2</v>
      </c>
      <c r="AS249" s="4" t="str">
        <f t="shared" si="18"/>
        <v>потенциал</v>
      </c>
      <c r="AT249" s="26">
        <f t="shared" si="19"/>
        <v>2181663.8163973326</v>
      </c>
      <c r="AU249">
        <v>9</v>
      </c>
    </row>
    <row r="250" spans="1:47" x14ac:dyDescent="0.2">
      <c r="A250">
        <v>249</v>
      </c>
      <c r="B250" s="3" t="s">
        <v>113</v>
      </c>
      <c r="C250" s="3" t="s">
        <v>115</v>
      </c>
      <c r="D250" s="3" t="s">
        <v>114</v>
      </c>
      <c r="E250" s="20">
        <v>65585</v>
      </c>
      <c r="F250" s="5">
        <v>0</v>
      </c>
      <c r="G250" s="5">
        <v>0</v>
      </c>
      <c r="H250" s="5">
        <v>0</v>
      </c>
      <c r="I250" s="20">
        <v>3306</v>
      </c>
      <c r="J250" s="20">
        <v>63</v>
      </c>
      <c r="K250" s="20">
        <v>11</v>
      </c>
      <c r="L250" s="20">
        <v>35</v>
      </c>
      <c r="M250" s="20">
        <v>184</v>
      </c>
      <c r="N250" s="20">
        <v>397</v>
      </c>
      <c r="O250" s="20">
        <v>26</v>
      </c>
      <c r="P250" s="20">
        <v>177</v>
      </c>
      <c r="Q250" s="20">
        <v>20</v>
      </c>
      <c r="R250" s="20">
        <v>7</v>
      </c>
      <c r="S250" s="20">
        <v>1907</v>
      </c>
      <c r="T250" s="20">
        <v>3405</v>
      </c>
      <c r="U250" s="20">
        <v>583127.26315875002</v>
      </c>
      <c r="V250" s="20">
        <v>3055065.37</v>
      </c>
      <c r="W250" s="4">
        <v>25505</v>
      </c>
      <c r="X250" s="6">
        <v>64.900000000000006</v>
      </c>
      <c r="Y250" s="6">
        <v>4.5</v>
      </c>
      <c r="Z250" s="12">
        <v>0.97092511013215854</v>
      </c>
      <c r="AA250" s="12">
        <v>1.8502202643171806E-2</v>
      </c>
      <c r="AB250" s="12">
        <v>3.2305433186490457E-3</v>
      </c>
      <c r="AC250" s="12">
        <v>1.8353434714210803E-2</v>
      </c>
      <c r="AD250" s="12">
        <v>9.6486628211851069E-2</v>
      </c>
      <c r="AE250" s="12">
        <v>0.20818038804404823</v>
      </c>
      <c r="AF250" s="12">
        <v>1.3633980073413739E-2</v>
      </c>
      <c r="AG250" s="12">
        <v>9.2815941269008911E-2</v>
      </c>
      <c r="AH250" s="12">
        <v>1.048767697954903E-2</v>
      </c>
      <c r="AI250" s="12">
        <v>3.6706869428421605E-3</v>
      </c>
      <c r="AJ250" s="12">
        <v>2.9076770603034232E-2</v>
      </c>
      <c r="AK250" s="12">
        <v>5.1917359152245178E-2</v>
      </c>
      <c r="AL250" s="12">
        <v>8.891168150625143</v>
      </c>
      <c r="AM250" s="12">
        <v>46.581769764427847</v>
      </c>
      <c r="AN250" s="13">
        <v>25505</v>
      </c>
      <c r="AO250">
        <f t="shared" si="15"/>
        <v>0.64900000000000002</v>
      </c>
      <c r="AP250">
        <f t="shared" si="16"/>
        <v>4.4999999999999998E-2</v>
      </c>
      <c r="AQ250" s="24" t="str">
        <f t="shared" si="17"/>
        <v>потенциал</v>
      </c>
      <c r="AR250" s="24">
        <f>IF(AND(F250=0,G250=0,H250=0),AVERAGEIFS($AQ$2:$AQ$1126,$AU$2:$AU$1126,AU250),"не потенциал")</f>
        <v>4.8275651381683389E-2</v>
      </c>
      <c r="AS250" s="4" t="str">
        <f t="shared" si="18"/>
        <v>потенциал</v>
      </c>
      <c r="AT250" s="26">
        <f t="shared" si="19"/>
        <v>2070800.648701618</v>
      </c>
      <c r="AU250">
        <v>6</v>
      </c>
    </row>
    <row r="251" spans="1:47" x14ac:dyDescent="0.2">
      <c r="A251">
        <v>250</v>
      </c>
      <c r="B251" s="3" t="s">
        <v>720</v>
      </c>
      <c r="C251" s="3" t="s">
        <v>722</v>
      </c>
      <c r="D251" s="3" t="s">
        <v>721</v>
      </c>
      <c r="E251" s="20">
        <v>65229</v>
      </c>
      <c r="F251" s="5">
        <v>0</v>
      </c>
      <c r="G251" s="5">
        <v>0</v>
      </c>
      <c r="H251" s="5">
        <v>0</v>
      </c>
      <c r="I251" s="20">
        <v>1479</v>
      </c>
      <c r="J251" s="20">
        <v>46</v>
      </c>
      <c r="K251" s="20">
        <v>2</v>
      </c>
      <c r="L251" s="20">
        <v>48</v>
      </c>
      <c r="M251" s="20">
        <v>48</v>
      </c>
      <c r="N251" s="20">
        <v>118</v>
      </c>
      <c r="O251" s="20">
        <v>28</v>
      </c>
      <c r="P251" s="20">
        <v>155</v>
      </c>
      <c r="Q251" s="20">
        <v>2</v>
      </c>
      <c r="R251" s="20">
        <v>3</v>
      </c>
      <c r="S251" s="20">
        <v>801</v>
      </c>
      <c r="T251" s="20">
        <v>1531</v>
      </c>
      <c r="U251" s="20">
        <v>115057.883026364</v>
      </c>
      <c r="V251" s="20">
        <v>3684700.145</v>
      </c>
      <c r="W251" s="4">
        <v>38523</v>
      </c>
      <c r="X251" s="6">
        <v>71.8</v>
      </c>
      <c r="Y251" s="6">
        <v>4.7</v>
      </c>
      <c r="Z251" s="12">
        <v>0.96603527106466358</v>
      </c>
      <c r="AA251" s="12">
        <v>3.0045721750489876E-2</v>
      </c>
      <c r="AB251" s="12">
        <v>1.3063357282821686E-3</v>
      </c>
      <c r="AC251" s="12">
        <v>5.9925093632958802E-2</v>
      </c>
      <c r="AD251" s="12">
        <v>5.9925093632958802E-2</v>
      </c>
      <c r="AE251" s="12">
        <v>0.14731585518102372</v>
      </c>
      <c r="AF251" s="12">
        <v>3.495630461922597E-2</v>
      </c>
      <c r="AG251" s="12">
        <v>0.19350811485642946</v>
      </c>
      <c r="AH251" s="12">
        <v>2.4968789013732834E-3</v>
      </c>
      <c r="AI251" s="12">
        <v>3.7453183520599251E-3</v>
      </c>
      <c r="AJ251" s="12">
        <v>1.2279814193073633E-2</v>
      </c>
      <c r="AK251" s="12">
        <v>2.3471155467660088E-2</v>
      </c>
      <c r="AL251" s="12">
        <v>1.7639068976431342</v>
      </c>
      <c r="AM251" s="12">
        <v>56.488680571524938</v>
      </c>
      <c r="AN251" s="13">
        <v>38523</v>
      </c>
      <c r="AO251">
        <f t="shared" si="15"/>
        <v>0.71799999999999997</v>
      </c>
      <c r="AP251">
        <f t="shared" si="16"/>
        <v>4.7E-2</v>
      </c>
      <c r="AQ251" s="24" t="str">
        <f t="shared" si="17"/>
        <v>потенциал</v>
      </c>
      <c r="AR251" s="24">
        <f>IF(AND(F251=0,G251=0,H251=0),AVERAGEIFS($AQ$2:$AQ$1126,$AU$2:$AU$1126,AU251),"не потенциал")</f>
        <v>9.4586223681889375E-2</v>
      </c>
      <c r="AS251" s="4" t="str">
        <f t="shared" si="18"/>
        <v>потенциал</v>
      </c>
      <c r="AT251" s="26">
        <f t="shared" si="19"/>
        <v>6833763.3166825799</v>
      </c>
      <c r="AU251">
        <v>14</v>
      </c>
    </row>
    <row r="252" spans="1:47" x14ac:dyDescent="0.2">
      <c r="A252">
        <v>251</v>
      </c>
      <c r="B252" s="3" t="s">
        <v>157</v>
      </c>
      <c r="C252" s="3" t="s">
        <v>159</v>
      </c>
      <c r="D252" s="3" t="s">
        <v>516</v>
      </c>
      <c r="E252" s="20">
        <v>64640</v>
      </c>
      <c r="F252" s="5">
        <v>0</v>
      </c>
      <c r="G252" s="5">
        <v>0</v>
      </c>
      <c r="H252" s="5">
        <v>0</v>
      </c>
      <c r="I252" s="20">
        <v>3824</v>
      </c>
      <c r="J252" s="20">
        <v>285</v>
      </c>
      <c r="K252" s="20">
        <v>34</v>
      </c>
      <c r="L252" s="20">
        <v>242</v>
      </c>
      <c r="M252" s="20">
        <v>146</v>
      </c>
      <c r="N252" s="20">
        <v>295</v>
      </c>
      <c r="O252" s="20">
        <v>121</v>
      </c>
      <c r="P252" s="20">
        <v>1051</v>
      </c>
      <c r="Q252" s="20">
        <v>81</v>
      </c>
      <c r="R252" s="20">
        <v>38</v>
      </c>
      <c r="S252" s="20">
        <v>1861</v>
      </c>
      <c r="T252" s="20">
        <v>4169</v>
      </c>
      <c r="U252" s="20">
        <v>1787081.46366266</v>
      </c>
      <c r="V252" s="20">
        <v>27125598.055</v>
      </c>
      <c r="W252" s="4">
        <v>34948</v>
      </c>
      <c r="X252" s="6">
        <v>71</v>
      </c>
      <c r="Y252" s="6">
        <v>2.7</v>
      </c>
      <c r="Z252" s="12">
        <v>0.9172463420484529</v>
      </c>
      <c r="AA252" s="12">
        <v>6.836171743823459E-2</v>
      </c>
      <c r="AB252" s="12">
        <v>8.1554329575437758E-3</v>
      </c>
      <c r="AC252" s="12">
        <v>0.13003761418592155</v>
      </c>
      <c r="AD252" s="12">
        <v>7.8452444922084905E-2</v>
      </c>
      <c r="AE252" s="12">
        <v>0.15851692638366469</v>
      </c>
      <c r="AF252" s="12">
        <v>6.5018807092960776E-2</v>
      </c>
      <c r="AG252" s="12">
        <v>0.56475013433637833</v>
      </c>
      <c r="AH252" s="12">
        <v>4.3524986566362174E-2</v>
      </c>
      <c r="AI252" s="12">
        <v>2.0419129500268671E-2</v>
      </c>
      <c r="AJ252" s="12">
        <v>2.8790222772277229E-2</v>
      </c>
      <c r="AK252" s="12">
        <v>6.4495668316831678E-2</v>
      </c>
      <c r="AL252" s="12">
        <v>27.646681059137684</v>
      </c>
      <c r="AM252" s="12">
        <v>419.64105901918316</v>
      </c>
      <c r="AN252" s="13">
        <v>34948</v>
      </c>
      <c r="AO252">
        <f t="shared" si="15"/>
        <v>0.71</v>
      </c>
      <c r="AP252">
        <f t="shared" si="16"/>
        <v>2.7000000000000003E-2</v>
      </c>
      <c r="AQ252" s="24" t="str">
        <f t="shared" si="17"/>
        <v>потенциал</v>
      </c>
      <c r="AR252" s="24">
        <f>IF(AND(F252=0,G252=0,H252=0),AVERAGEIFS($AQ$2:$AQ$1126,$AU$2:$AU$1126,AU252),"не потенциал")</f>
        <v>7.2420036803003074E-2</v>
      </c>
      <c r="AS252" s="4" t="str">
        <f t="shared" si="18"/>
        <v>потенциал</v>
      </c>
      <c r="AT252" s="26">
        <f t="shared" si="19"/>
        <v>2212817.2729888624</v>
      </c>
      <c r="AU252">
        <v>3</v>
      </c>
    </row>
    <row r="253" spans="1:47" x14ac:dyDescent="0.2">
      <c r="A253">
        <v>252</v>
      </c>
      <c r="B253" s="3" t="s">
        <v>89</v>
      </c>
      <c r="C253" s="3" t="s">
        <v>91</v>
      </c>
      <c r="D253" s="3" t="s">
        <v>90</v>
      </c>
      <c r="E253" s="20">
        <v>64628</v>
      </c>
      <c r="F253" s="5">
        <v>0</v>
      </c>
      <c r="G253" s="5">
        <v>0</v>
      </c>
      <c r="H253" s="5">
        <v>0</v>
      </c>
      <c r="I253" s="20">
        <v>1147</v>
      </c>
      <c r="J253" s="20">
        <v>50</v>
      </c>
      <c r="K253" s="20">
        <v>2</v>
      </c>
      <c r="L253" s="20">
        <v>27</v>
      </c>
      <c r="M253" s="20">
        <v>60</v>
      </c>
      <c r="N253" s="20">
        <v>218</v>
      </c>
      <c r="O253" s="20">
        <v>12</v>
      </c>
      <c r="P253" s="20">
        <v>105</v>
      </c>
      <c r="Q253" s="20">
        <v>9</v>
      </c>
      <c r="R253" s="20">
        <v>3</v>
      </c>
      <c r="S253" s="20">
        <v>670</v>
      </c>
      <c r="T253" s="20">
        <v>1211</v>
      </c>
      <c r="U253" s="20">
        <v>172811.04454323801</v>
      </c>
      <c r="V253" s="20">
        <v>1620291.865</v>
      </c>
      <c r="W253" s="4">
        <v>21590</v>
      </c>
      <c r="X253" s="6">
        <v>65</v>
      </c>
      <c r="Y253" s="6">
        <v>5.3</v>
      </c>
      <c r="Z253" s="12">
        <v>0.94715111478117253</v>
      </c>
      <c r="AA253" s="12">
        <v>4.1288191577208921E-2</v>
      </c>
      <c r="AB253" s="12">
        <v>1.6515276630883566E-3</v>
      </c>
      <c r="AC253" s="12">
        <v>4.0298507462686567E-2</v>
      </c>
      <c r="AD253" s="12">
        <v>8.9552238805970144E-2</v>
      </c>
      <c r="AE253" s="12">
        <v>0.32537313432835818</v>
      </c>
      <c r="AF253" s="12">
        <v>1.7910447761194031E-2</v>
      </c>
      <c r="AG253" s="12">
        <v>0.15671641791044777</v>
      </c>
      <c r="AH253" s="12">
        <v>1.3432835820895522E-2</v>
      </c>
      <c r="AI253" s="12">
        <v>4.4776119402985077E-3</v>
      </c>
      <c r="AJ253" s="12">
        <v>1.0367023581110354E-2</v>
      </c>
      <c r="AK253" s="12">
        <v>1.8738008293618866E-2</v>
      </c>
      <c r="AL253" s="12">
        <v>2.6739345878448662</v>
      </c>
      <c r="AM253" s="12">
        <v>25.071050705576532</v>
      </c>
      <c r="AN253" s="13">
        <v>21590</v>
      </c>
      <c r="AO253">
        <f t="shared" si="15"/>
        <v>0.65</v>
      </c>
      <c r="AP253">
        <f t="shared" si="16"/>
        <v>5.2999999999999999E-2</v>
      </c>
      <c r="AQ253" s="24" t="str">
        <f t="shared" si="17"/>
        <v>потенциал</v>
      </c>
      <c r="AR253" s="24">
        <f>IF(AND(F253=0,G253=0,H253=0),AVERAGEIFS($AQ$2:$AQ$1126,$AU$2:$AU$1126,AU253),"не потенциал")</f>
        <v>6.2447674634600124E-2</v>
      </c>
      <c r="AS253" s="4" t="str">
        <f t="shared" si="18"/>
        <v>потенциал</v>
      </c>
      <c r="AT253" s="26">
        <f t="shared" si="19"/>
        <v>1719227.5708557745</v>
      </c>
      <c r="AU253">
        <v>13</v>
      </c>
    </row>
    <row r="254" spans="1:47" x14ac:dyDescent="0.2">
      <c r="A254">
        <v>253</v>
      </c>
      <c r="B254" s="3" t="s">
        <v>237</v>
      </c>
      <c r="C254" s="3" t="s">
        <v>239</v>
      </c>
      <c r="D254" s="3" t="s">
        <v>570</v>
      </c>
      <c r="E254" s="20">
        <v>64561</v>
      </c>
      <c r="F254" s="5">
        <v>0</v>
      </c>
      <c r="G254" s="5">
        <v>0</v>
      </c>
      <c r="H254" s="5">
        <v>0</v>
      </c>
      <c r="I254" s="20">
        <v>2546</v>
      </c>
      <c r="J254" s="20">
        <v>90</v>
      </c>
      <c r="K254" s="20">
        <v>2</v>
      </c>
      <c r="L254" s="20">
        <v>34</v>
      </c>
      <c r="M254" s="20">
        <v>213</v>
      </c>
      <c r="N254" s="20">
        <v>359</v>
      </c>
      <c r="O254" s="20">
        <v>21</v>
      </c>
      <c r="P254" s="20">
        <v>241</v>
      </c>
      <c r="Q254" s="20">
        <v>19</v>
      </c>
      <c r="R254" s="20">
        <v>8</v>
      </c>
      <c r="S254" s="20">
        <v>1271</v>
      </c>
      <c r="T254" s="20">
        <v>2661</v>
      </c>
      <c r="U254" s="20">
        <v>413397.62611753098</v>
      </c>
      <c r="V254" s="20">
        <v>3800940.7149999999</v>
      </c>
      <c r="W254" s="4">
        <v>23040</v>
      </c>
      <c r="X254" s="6">
        <v>68.5</v>
      </c>
      <c r="Y254" s="6">
        <v>4.0999999999999996</v>
      </c>
      <c r="Z254" s="12">
        <v>0.95678316422397591</v>
      </c>
      <c r="AA254" s="12">
        <v>3.3821871476888386E-2</v>
      </c>
      <c r="AB254" s="12">
        <v>7.5159714393085303E-4</v>
      </c>
      <c r="AC254" s="12">
        <v>2.6750590086546028E-2</v>
      </c>
      <c r="AD254" s="12">
        <v>0.16758457907159716</v>
      </c>
      <c r="AE254" s="12">
        <v>0.2824547600314713</v>
      </c>
      <c r="AF254" s="12">
        <v>1.6522423288749016E-2</v>
      </c>
      <c r="AG254" s="12">
        <v>0.18961447678992918</v>
      </c>
      <c r="AH254" s="12">
        <v>1.4948859166011016E-2</v>
      </c>
      <c r="AI254" s="12">
        <v>6.2942564909520063E-3</v>
      </c>
      <c r="AJ254" s="12">
        <v>1.9686807825157603E-2</v>
      </c>
      <c r="AK254" s="12">
        <v>4.1216833692167096E-2</v>
      </c>
      <c r="AL254" s="12">
        <v>6.4032097724250088</v>
      </c>
      <c r="AM254" s="12">
        <v>58.873634469726305</v>
      </c>
      <c r="AN254" s="13">
        <v>23040</v>
      </c>
      <c r="AO254">
        <f t="shared" si="15"/>
        <v>0.68500000000000005</v>
      </c>
      <c r="AP254">
        <f t="shared" si="16"/>
        <v>4.0999999999999995E-2</v>
      </c>
      <c r="AQ254" s="24" t="str">
        <f t="shared" si="17"/>
        <v>потенциал</v>
      </c>
      <c r="AR254" s="24">
        <f>IF(AND(F254=0,G254=0,H254=0),AVERAGEIFS($AQ$2:$AQ$1126,$AU$2:$AU$1126,AU254),"не потенциал")</f>
        <v>3.8691512280848654E-2</v>
      </c>
      <c r="AS254" s="4" t="str">
        <f t="shared" si="18"/>
        <v>потенциал</v>
      </c>
      <c r="AT254" s="26">
        <f t="shared" si="19"/>
        <v>1076694.6654865148</v>
      </c>
      <c r="AU254">
        <v>5</v>
      </c>
    </row>
    <row r="255" spans="1:47" x14ac:dyDescent="0.2">
      <c r="A255">
        <v>254</v>
      </c>
      <c r="B255" s="3" t="s">
        <v>218</v>
      </c>
      <c r="C255" s="3" t="s">
        <v>220</v>
      </c>
      <c r="D255" s="3" t="s">
        <v>984</v>
      </c>
      <c r="E255" s="20">
        <v>64191</v>
      </c>
      <c r="F255" s="5">
        <v>0</v>
      </c>
      <c r="G255" s="5">
        <v>0</v>
      </c>
      <c r="H255" s="5">
        <v>0</v>
      </c>
      <c r="I255" s="20">
        <v>3955</v>
      </c>
      <c r="J255" s="20">
        <v>265</v>
      </c>
      <c r="K255" s="20">
        <v>20</v>
      </c>
      <c r="L255" s="20">
        <v>170</v>
      </c>
      <c r="M255" s="20">
        <v>175</v>
      </c>
      <c r="N255" s="20">
        <v>418</v>
      </c>
      <c r="O255" s="20">
        <v>95</v>
      </c>
      <c r="P255" s="20">
        <v>412</v>
      </c>
      <c r="Q255" s="20">
        <v>36</v>
      </c>
      <c r="R255" s="20">
        <v>23</v>
      </c>
      <c r="S255" s="20">
        <v>2213</v>
      </c>
      <c r="T255" s="20">
        <v>4274</v>
      </c>
      <c r="U255" s="20">
        <v>655302.73496866098</v>
      </c>
      <c r="V255" s="20">
        <v>6946152.7249999996</v>
      </c>
      <c r="W255" s="4">
        <v>32157</v>
      </c>
      <c r="X255" s="6">
        <v>69.400000000000006</v>
      </c>
      <c r="Y255" s="6">
        <v>6.1</v>
      </c>
      <c r="Z255" s="12">
        <v>0.92536265793167993</v>
      </c>
      <c r="AA255" s="12">
        <v>6.2002807674309782E-2</v>
      </c>
      <c r="AB255" s="12">
        <v>4.679457182966776E-3</v>
      </c>
      <c r="AC255" s="12">
        <v>7.6818798011748762E-2</v>
      </c>
      <c r="AD255" s="12">
        <v>7.9078174423859018E-2</v>
      </c>
      <c r="AE255" s="12">
        <v>0.18888386805241753</v>
      </c>
      <c r="AF255" s="12">
        <v>4.2928151830094893E-2</v>
      </c>
      <c r="AG255" s="12">
        <v>0.18617261635788523</v>
      </c>
      <c r="AH255" s="12">
        <v>1.6267510167193855E-2</v>
      </c>
      <c r="AI255" s="12">
        <v>1.0393131495707185E-2</v>
      </c>
      <c r="AJ255" s="12">
        <v>3.4475237961708025E-2</v>
      </c>
      <c r="AK255" s="12">
        <v>6.6582542724057892E-2</v>
      </c>
      <c r="AL255" s="12">
        <v>10.208638827384851</v>
      </c>
      <c r="AM255" s="12">
        <v>108.21069503512953</v>
      </c>
      <c r="AN255" s="13">
        <v>32157</v>
      </c>
      <c r="AO255">
        <f t="shared" si="15"/>
        <v>0.69400000000000006</v>
      </c>
      <c r="AP255">
        <f t="shared" si="16"/>
        <v>6.0999999999999999E-2</v>
      </c>
      <c r="AQ255" s="24" t="str">
        <f t="shared" si="17"/>
        <v>потенциал</v>
      </c>
      <c r="AR255" s="24">
        <f>IF(AND(F255=0,G255=0,H255=0),AVERAGEIFS($AQ$2:$AQ$1126,$AU$2:$AU$1126,AU255),"не потенциал")</f>
        <v>5.6072747445950068E-2</v>
      </c>
      <c r="AS255" s="4" t="str">
        <f t="shared" si="18"/>
        <v>потенциал</v>
      </c>
      <c r="AT255" s="26">
        <f t="shared" si="19"/>
        <v>2020648.6319551216</v>
      </c>
      <c r="AU255">
        <v>12</v>
      </c>
    </row>
    <row r="256" spans="1:47" x14ac:dyDescent="0.2">
      <c r="A256">
        <v>255</v>
      </c>
      <c r="B256" s="3" t="s">
        <v>56</v>
      </c>
      <c r="C256" s="3" t="s">
        <v>58</v>
      </c>
      <c r="D256" s="3" t="s">
        <v>1176</v>
      </c>
      <c r="E256" s="20">
        <v>64145</v>
      </c>
      <c r="F256" s="5">
        <v>0</v>
      </c>
      <c r="G256" s="5">
        <v>0</v>
      </c>
      <c r="H256" s="5">
        <v>0</v>
      </c>
      <c r="I256" s="20">
        <v>5043</v>
      </c>
      <c r="J256" s="20">
        <v>159</v>
      </c>
      <c r="K256" s="20">
        <v>21</v>
      </c>
      <c r="L256" s="20">
        <v>37</v>
      </c>
      <c r="M256" s="20">
        <v>236</v>
      </c>
      <c r="N256" s="20">
        <v>1194</v>
      </c>
      <c r="O256" s="20">
        <v>54</v>
      </c>
      <c r="P256" s="20">
        <v>242</v>
      </c>
      <c r="Q256" s="20">
        <v>13</v>
      </c>
      <c r="R256" s="20">
        <v>3</v>
      </c>
      <c r="S256" s="20">
        <v>2534</v>
      </c>
      <c r="T256" s="20">
        <v>5312</v>
      </c>
      <c r="U256" s="20">
        <v>952403.38427377096</v>
      </c>
      <c r="V256" s="20">
        <v>5403266.09375</v>
      </c>
      <c r="W256" s="4">
        <v>29830</v>
      </c>
      <c r="X256" s="6">
        <v>70.900000000000006</v>
      </c>
      <c r="Y256" s="6">
        <v>3.9</v>
      </c>
      <c r="Z256" s="12">
        <v>0.9493599397590361</v>
      </c>
      <c r="AA256" s="12">
        <v>2.9932228915662652E-2</v>
      </c>
      <c r="AB256" s="12">
        <v>3.9533132530120479E-3</v>
      </c>
      <c r="AC256" s="12">
        <v>1.4601420678768745E-2</v>
      </c>
      <c r="AD256" s="12">
        <v>9.3133385951065503E-2</v>
      </c>
      <c r="AE256" s="12">
        <v>0.47119179163378061</v>
      </c>
      <c r="AF256" s="12">
        <v>2.1310181531176007E-2</v>
      </c>
      <c r="AG256" s="12">
        <v>9.5501183898973954E-2</v>
      </c>
      <c r="AH256" s="12">
        <v>5.1302288871349641E-3</v>
      </c>
      <c r="AI256" s="12">
        <v>1.1838989739542227E-3</v>
      </c>
      <c r="AJ256" s="12">
        <v>3.9504248187699743E-2</v>
      </c>
      <c r="AK256" s="12">
        <v>8.2812378205627868E-2</v>
      </c>
      <c r="AL256" s="12">
        <v>14.84766364134026</v>
      </c>
      <c r="AM256" s="12">
        <v>84.235187368462078</v>
      </c>
      <c r="AN256" s="13">
        <v>29830</v>
      </c>
      <c r="AO256">
        <f t="shared" si="15"/>
        <v>0.70900000000000007</v>
      </c>
      <c r="AP256">
        <f t="shared" si="16"/>
        <v>3.9E-2</v>
      </c>
      <c r="AQ256" s="24" t="str">
        <f t="shared" si="17"/>
        <v>потенциал</v>
      </c>
      <c r="AR256" s="24">
        <f>IF(AND(F256=0,G256=0,H256=0),AVERAGEIFS($AQ$2:$AQ$1126,$AU$2:$AU$1126,AU256),"не потенциал")</f>
        <v>7.2420036803003074E-2</v>
      </c>
      <c r="AS256" s="4" t="str">
        <f t="shared" si="18"/>
        <v>потенциал</v>
      </c>
      <c r="AT256" s="26">
        <f t="shared" si="19"/>
        <v>2195871.9674484925</v>
      </c>
      <c r="AU256">
        <v>3</v>
      </c>
    </row>
    <row r="257" spans="1:47" x14ac:dyDescent="0.2">
      <c r="A257">
        <v>256</v>
      </c>
      <c r="B257" s="3" t="s">
        <v>157</v>
      </c>
      <c r="C257" s="3" t="s">
        <v>159</v>
      </c>
      <c r="D257" s="3" t="s">
        <v>954</v>
      </c>
      <c r="E257" s="20">
        <v>63771</v>
      </c>
      <c r="F257" s="5">
        <v>0</v>
      </c>
      <c r="G257" s="5">
        <v>0</v>
      </c>
      <c r="H257" s="5">
        <v>0</v>
      </c>
      <c r="I257" s="20">
        <v>3463</v>
      </c>
      <c r="J257" s="20">
        <v>198</v>
      </c>
      <c r="K257" s="20">
        <v>30</v>
      </c>
      <c r="L257" s="20">
        <v>263</v>
      </c>
      <c r="M257" s="20">
        <v>190</v>
      </c>
      <c r="N257" s="20">
        <v>174</v>
      </c>
      <c r="O257" s="20">
        <v>132</v>
      </c>
      <c r="P257" s="20">
        <v>812</v>
      </c>
      <c r="Q257" s="20">
        <v>69</v>
      </c>
      <c r="R257" s="20">
        <v>39</v>
      </c>
      <c r="S257" s="20">
        <v>1651</v>
      </c>
      <c r="T257" s="20">
        <v>3713</v>
      </c>
      <c r="U257" s="20">
        <v>1116676.4585062501</v>
      </c>
      <c r="V257" s="20">
        <v>21461292.3301</v>
      </c>
      <c r="W257" s="4">
        <v>34948</v>
      </c>
      <c r="X257" s="6">
        <v>71</v>
      </c>
      <c r="Y257" s="6">
        <v>2.7</v>
      </c>
      <c r="Z257" s="12">
        <v>0.93266900080797199</v>
      </c>
      <c r="AA257" s="12">
        <v>5.3326151360086185E-2</v>
      </c>
      <c r="AB257" s="12">
        <v>8.0797199030433614E-3</v>
      </c>
      <c r="AC257" s="12">
        <v>0.15929739551786795</v>
      </c>
      <c r="AD257" s="12">
        <v>0.11508176862507571</v>
      </c>
      <c r="AE257" s="12">
        <v>0.10539067231980617</v>
      </c>
      <c r="AF257" s="12">
        <v>7.9951544518473652E-2</v>
      </c>
      <c r="AG257" s="12">
        <v>0.49182313749242884</v>
      </c>
      <c r="AH257" s="12">
        <v>4.1792852816474865E-2</v>
      </c>
      <c r="AI257" s="12">
        <v>2.3622047244094488E-2</v>
      </c>
      <c r="AJ257" s="12">
        <v>2.5889510906211288E-2</v>
      </c>
      <c r="AK257" s="12">
        <v>5.8223957598281348E-2</v>
      </c>
      <c r="AL257" s="12">
        <v>17.510725227866114</v>
      </c>
      <c r="AM257" s="12">
        <v>336.53686362296344</v>
      </c>
      <c r="AN257" s="13">
        <v>34948</v>
      </c>
      <c r="AO257">
        <f t="shared" si="15"/>
        <v>0.71</v>
      </c>
      <c r="AP257">
        <f t="shared" si="16"/>
        <v>2.7000000000000003E-2</v>
      </c>
      <c r="AQ257" s="24" t="str">
        <f t="shared" si="17"/>
        <v>потенциал</v>
      </c>
      <c r="AR257" s="24">
        <f>IF(AND(F257=0,G257=0,H257=0),AVERAGEIFS($AQ$2:$AQ$1126,$AU$2:$AU$1126,AU257),"не потенциал")</f>
        <v>7.2420036803003074E-2</v>
      </c>
      <c r="AS257" s="4" t="str">
        <f t="shared" si="18"/>
        <v>потенциал</v>
      </c>
      <c r="AT257" s="26">
        <f t="shared" si="19"/>
        <v>2183068.84770688</v>
      </c>
      <c r="AU257">
        <v>3</v>
      </c>
    </row>
    <row r="258" spans="1:47" x14ac:dyDescent="0.2">
      <c r="A258">
        <v>257</v>
      </c>
      <c r="B258" s="3" t="s">
        <v>75</v>
      </c>
      <c r="C258" s="3" t="s">
        <v>77</v>
      </c>
      <c r="D258" s="3" t="s">
        <v>1039</v>
      </c>
      <c r="E258" s="20">
        <v>63768</v>
      </c>
      <c r="F258" s="5">
        <v>0</v>
      </c>
      <c r="G258" s="5">
        <v>0</v>
      </c>
      <c r="H258" s="5">
        <v>0</v>
      </c>
      <c r="I258" s="20">
        <v>1480</v>
      </c>
      <c r="J258" s="20">
        <v>149</v>
      </c>
      <c r="K258" s="20">
        <v>17</v>
      </c>
      <c r="L258" s="20">
        <v>53</v>
      </c>
      <c r="M258" s="20">
        <v>79</v>
      </c>
      <c r="N258" s="20">
        <v>223</v>
      </c>
      <c r="O258" s="20">
        <v>26</v>
      </c>
      <c r="P258" s="20">
        <v>354</v>
      </c>
      <c r="Q258" s="20">
        <v>28</v>
      </c>
      <c r="R258" s="20">
        <v>7</v>
      </c>
      <c r="S258" s="20">
        <v>807</v>
      </c>
      <c r="T258" s="20">
        <v>1663</v>
      </c>
      <c r="U258" s="20">
        <v>528735.13636831997</v>
      </c>
      <c r="V258" s="20">
        <v>6753526.4400000004</v>
      </c>
      <c r="W258" s="4">
        <v>28788</v>
      </c>
      <c r="X258" s="6">
        <v>64.8</v>
      </c>
      <c r="Y258" s="6">
        <v>5.7</v>
      </c>
      <c r="Z258" s="12">
        <v>0.88995790739627179</v>
      </c>
      <c r="AA258" s="12">
        <v>8.9597113650030064E-2</v>
      </c>
      <c r="AB258" s="12">
        <v>1.0222489476849068E-2</v>
      </c>
      <c r="AC258" s="12">
        <v>6.5675340768277565E-2</v>
      </c>
      <c r="AD258" s="12">
        <v>9.7893432465923177E-2</v>
      </c>
      <c r="AE258" s="12">
        <v>0.27633209417596033</v>
      </c>
      <c r="AF258" s="12">
        <v>3.2218091697645598E-2</v>
      </c>
      <c r="AG258" s="12">
        <v>0.43866171003717475</v>
      </c>
      <c r="AH258" s="12">
        <v>3.4696406443618343E-2</v>
      </c>
      <c r="AI258" s="12">
        <v>8.6741016109045856E-3</v>
      </c>
      <c r="AJ258" s="12">
        <v>1.2655250282273241E-2</v>
      </c>
      <c r="AK258" s="12">
        <v>2.6078911052565549E-2</v>
      </c>
      <c r="AL258" s="12">
        <v>8.2915433504002003</v>
      </c>
      <c r="AM258" s="12">
        <v>105.90776627775688</v>
      </c>
      <c r="AN258" s="13">
        <v>28788</v>
      </c>
      <c r="AO258">
        <f t="shared" si="15"/>
        <v>0.64800000000000002</v>
      </c>
      <c r="AP258">
        <f t="shared" si="16"/>
        <v>5.7000000000000002E-2</v>
      </c>
      <c r="AQ258" s="24" t="str">
        <f t="shared" si="17"/>
        <v>потенциал</v>
      </c>
      <c r="AR258" s="24">
        <f>IF(AND(F258=0,G258=0,H258=0),AVERAGEIFS($AQ$2:$AQ$1126,$AU$2:$AU$1126,AU258),"не потенциал")</f>
        <v>4.8275651381683389E-2</v>
      </c>
      <c r="AS258" s="4" t="str">
        <f t="shared" si="18"/>
        <v>потенциал</v>
      </c>
      <c r="AT258" s="26">
        <f t="shared" si="19"/>
        <v>2013430.1405261077</v>
      </c>
      <c r="AU258">
        <v>6</v>
      </c>
    </row>
    <row r="259" spans="1:47" x14ac:dyDescent="0.2">
      <c r="A259">
        <v>258</v>
      </c>
      <c r="B259" s="3" t="s">
        <v>193</v>
      </c>
      <c r="C259" s="3" t="s">
        <v>195</v>
      </c>
      <c r="D259" s="3" t="s">
        <v>531</v>
      </c>
      <c r="E259" s="20">
        <v>63579</v>
      </c>
      <c r="F259" s="5">
        <v>0</v>
      </c>
      <c r="G259" s="5">
        <v>0</v>
      </c>
      <c r="H259" s="5">
        <v>0</v>
      </c>
      <c r="I259" s="20">
        <v>2031</v>
      </c>
      <c r="J259" s="20">
        <v>166</v>
      </c>
      <c r="K259" s="20">
        <v>30</v>
      </c>
      <c r="L259" s="20">
        <v>157</v>
      </c>
      <c r="M259" s="20">
        <v>124</v>
      </c>
      <c r="N259" s="20">
        <v>237</v>
      </c>
      <c r="O259" s="20">
        <v>117</v>
      </c>
      <c r="P259" s="20">
        <v>389</v>
      </c>
      <c r="Q259" s="20">
        <v>11</v>
      </c>
      <c r="R259" s="20">
        <v>21</v>
      </c>
      <c r="S259" s="20">
        <v>1142</v>
      </c>
      <c r="T259" s="20">
        <v>2248</v>
      </c>
      <c r="U259" s="20">
        <v>-172359.74063344201</v>
      </c>
      <c r="V259" s="20">
        <v>5816044.6299999999</v>
      </c>
      <c r="W259" s="4">
        <v>19601</v>
      </c>
      <c r="X259" s="6">
        <v>67.3</v>
      </c>
      <c r="Y259" s="6">
        <v>4.5999999999999996</v>
      </c>
      <c r="Z259" s="12">
        <v>0.90346975088967973</v>
      </c>
      <c r="AA259" s="12">
        <v>7.384341637010676E-2</v>
      </c>
      <c r="AB259" s="12">
        <v>1.3345195729537367E-2</v>
      </c>
      <c r="AC259" s="12">
        <v>0.13747810858143608</v>
      </c>
      <c r="AD259" s="12">
        <v>0.10858143607705779</v>
      </c>
      <c r="AE259" s="12">
        <v>0.2075306479859895</v>
      </c>
      <c r="AF259" s="12">
        <v>0.10245183887915937</v>
      </c>
      <c r="AG259" s="12">
        <v>0.34063047285464099</v>
      </c>
      <c r="AH259" s="12">
        <v>9.6322241681260946E-3</v>
      </c>
      <c r="AI259" s="12">
        <v>1.8388791593695272E-2</v>
      </c>
      <c r="AJ259" s="12">
        <v>1.7961905660674123E-2</v>
      </c>
      <c r="AK259" s="12">
        <v>3.5357586624514381E-2</v>
      </c>
      <c r="AL259" s="12">
        <v>-2.7109539412925967</v>
      </c>
      <c r="AM259" s="12">
        <v>91.477447427609746</v>
      </c>
      <c r="AN259" s="13">
        <v>19601</v>
      </c>
      <c r="AO259">
        <f t="shared" ref="AO259:AO322" si="20">X259/100</f>
        <v>0.67299999999999993</v>
      </c>
      <c r="AP259">
        <f t="shared" ref="AP259:AP322" si="21">Y259/100</f>
        <v>4.5999999999999999E-2</v>
      </c>
      <c r="AQ259" s="24" t="str">
        <f t="shared" ref="AQ259:AQ322" si="22">IF(AND(F259=0,G259=0,H259=1),S259/E259,"потенциал")</f>
        <v>потенциал</v>
      </c>
      <c r="AR259" s="24">
        <f>IF(AND(F259=0,G259=0,H259=0),AVERAGEIFS($AQ$2:$AQ$1126,$AU$2:$AU$1126,AU259),"не потенциал")</f>
        <v>6.2447674634600124E-2</v>
      </c>
      <c r="AS259" s="4" t="str">
        <f t="shared" ref="AS259:AS322" si="23">IF(AND(F259=0,G259=0,H259=1),U259/S259,"потенциал")</f>
        <v>потенциал</v>
      </c>
      <c r="AT259" s="26">
        <f t="shared" ref="AT259:AT322" si="24">IFERROR(AR259*E259*AVERAGEIFS($AS$2:$AS$1126,$AU$2:$AU$1126,AU259),0)</f>
        <v>1691322.1781184513</v>
      </c>
      <c r="AU259">
        <v>13</v>
      </c>
    </row>
    <row r="260" spans="1:47" x14ac:dyDescent="0.2">
      <c r="A260">
        <v>259</v>
      </c>
      <c r="B260" s="3" t="s">
        <v>75</v>
      </c>
      <c r="C260" s="3" t="s">
        <v>77</v>
      </c>
      <c r="D260" s="3" t="s">
        <v>311</v>
      </c>
      <c r="E260" s="20">
        <v>63233</v>
      </c>
      <c r="F260" s="5">
        <v>0</v>
      </c>
      <c r="G260" s="5">
        <v>0</v>
      </c>
      <c r="H260" s="5">
        <v>1</v>
      </c>
      <c r="I260" s="20">
        <v>5987</v>
      </c>
      <c r="J260" s="20">
        <v>669</v>
      </c>
      <c r="K260" s="20">
        <v>152</v>
      </c>
      <c r="L260" s="20">
        <v>476</v>
      </c>
      <c r="M260" s="20">
        <v>526</v>
      </c>
      <c r="N260" s="20">
        <v>496</v>
      </c>
      <c r="O260" s="20">
        <v>167</v>
      </c>
      <c r="P260" s="20">
        <v>647</v>
      </c>
      <c r="Q260" s="20">
        <v>94</v>
      </c>
      <c r="R260" s="20">
        <v>185</v>
      </c>
      <c r="S260" s="20">
        <v>3176</v>
      </c>
      <c r="T260" s="20">
        <v>6857</v>
      </c>
      <c r="U260" s="20">
        <v>3137531.2449691901</v>
      </c>
      <c r="V260" s="20">
        <v>5621812.6120499996</v>
      </c>
      <c r="W260" s="4">
        <v>28788</v>
      </c>
      <c r="X260" s="6">
        <v>64.8</v>
      </c>
      <c r="Y260" s="6">
        <v>5.7</v>
      </c>
      <c r="Z260" s="12">
        <v>0.87312235671576488</v>
      </c>
      <c r="AA260" s="12">
        <v>9.7564532594429057E-2</v>
      </c>
      <c r="AB260" s="12">
        <v>2.2167128481843372E-2</v>
      </c>
      <c r="AC260" s="12">
        <v>0.14987405541561713</v>
      </c>
      <c r="AD260" s="12">
        <v>0.16561712846347607</v>
      </c>
      <c r="AE260" s="12">
        <v>0.15617128463476071</v>
      </c>
      <c r="AF260" s="12">
        <v>5.2581863979848868E-2</v>
      </c>
      <c r="AG260" s="12">
        <v>0.2037153652392947</v>
      </c>
      <c r="AH260" s="12">
        <v>2.9596977329974811E-2</v>
      </c>
      <c r="AI260" s="12">
        <v>5.8249370277078084E-2</v>
      </c>
      <c r="AJ260" s="12">
        <v>5.0226938465674567E-2</v>
      </c>
      <c r="AK260" s="12">
        <v>0.10844021317982699</v>
      </c>
      <c r="AL260" s="12">
        <v>49.618573291939178</v>
      </c>
      <c r="AM260" s="12">
        <v>88.90630860547499</v>
      </c>
      <c r="AN260" s="13">
        <v>28788</v>
      </c>
      <c r="AO260">
        <f t="shared" si="20"/>
        <v>0.64800000000000002</v>
      </c>
      <c r="AP260">
        <f t="shared" si="21"/>
        <v>5.7000000000000002E-2</v>
      </c>
      <c r="AQ260" s="24">
        <f t="shared" si="22"/>
        <v>5.0226938465674567E-2</v>
      </c>
      <c r="AR260" s="24" t="str">
        <f>IF(AND(F260=0,G260=0,H260=0),AVERAGEIFS($AQ$2:$AQ$1126,$AU$2:$AU$1126,AU260),"не потенциал")</f>
        <v>не потенциал</v>
      </c>
      <c r="AS260" s="4">
        <f t="shared" si="23"/>
        <v>987.88767158979533</v>
      </c>
      <c r="AT260" s="26">
        <f t="shared" si="24"/>
        <v>0</v>
      </c>
      <c r="AU260">
        <v>6</v>
      </c>
    </row>
    <row r="261" spans="1:47" x14ac:dyDescent="0.2">
      <c r="A261">
        <v>260</v>
      </c>
      <c r="B261" s="3" t="s">
        <v>113</v>
      </c>
      <c r="C261" s="3" t="s">
        <v>115</v>
      </c>
      <c r="D261" s="3" t="s">
        <v>1061</v>
      </c>
      <c r="E261" s="20">
        <v>62865</v>
      </c>
      <c r="F261" s="5">
        <v>0</v>
      </c>
      <c r="G261" s="5">
        <v>0</v>
      </c>
      <c r="H261" s="5">
        <v>0</v>
      </c>
      <c r="I261" s="20">
        <v>2756</v>
      </c>
      <c r="J261" s="20">
        <v>74</v>
      </c>
      <c r="K261" s="20">
        <v>9</v>
      </c>
      <c r="L261" s="20">
        <v>37</v>
      </c>
      <c r="M261" s="20">
        <v>216</v>
      </c>
      <c r="N261" s="20">
        <v>323</v>
      </c>
      <c r="O261" s="20">
        <v>19</v>
      </c>
      <c r="P261" s="20">
        <v>165</v>
      </c>
      <c r="Q261" s="20">
        <v>8</v>
      </c>
      <c r="R261" s="20">
        <v>5</v>
      </c>
      <c r="S261" s="20">
        <v>1665</v>
      </c>
      <c r="T261" s="20">
        <v>2863</v>
      </c>
      <c r="U261" s="20">
        <v>96466.286277996405</v>
      </c>
      <c r="V261" s="20">
        <v>1722355.375</v>
      </c>
      <c r="W261" s="4">
        <v>25505</v>
      </c>
      <c r="X261" s="6">
        <v>64.900000000000006</v>
      </c>
      <c r="Y261" s="6">
        <v>4.5</v>
      </c>
      <c r="Z261" s="12">
        <v>0.96262661543835137</v>
      </c>
      <c r="AA261" s="12">
        <v>2.5847013622074748E-2</v>
      </c>
      <c r="AB261" s="12">
        <v>3.1435557107928748E-3</v>
      </c>
      <c r="AC261" s="12">
        <v>2.2222222222222223E-2</v>
      </c>
      <c r="AD261" s="12">
        <v>0.12972972972972974</v>
      </c>
      <c r="AE261" s="12">
        <v>0.193993993993994</v>
      </c>
      <c r="AF261" s="12">
        <v>1.1411411411411412E-2</v>
      </c>
      <c r="AG261" s="12">
        <v>9.90990990990991E-2</v>
      </c>
      <c r="AH261" s="12">
        <v>4.8048048048048046E-3</v>
      </c>
      <c r="AI261" s="12">
        <v>3.003003003003003E-3</v>
      </c>
      <c r="AJ261" s="12">
        <v>2.6485325697924122E-2</v>
      </c>
      <c r="AK261" s="12">
        <v>4.5542034518412468E-2</v>
      </c>
      <c r="AL261" s="12">
        <v>1.5344991056708248</v>
      </c>
      <c r="AM261" s="12">
        <v>27.397683528195341</v>
      </c>
      <c r="AN261" s="13">
        <v>25505</v>
      </c>
      <c r="AO261">
        <f t="shared" si="20"/>
        <v>0.64900000000000002</v>
      </c>
      <c r="AP261">
        <f t="shared" si="21"/>
        <v>4.4999999999999998E-2</v>
      </c>
      <c r="AQ261" s="24" t="str">
        <f t="shared" si="22"/>
        <v>потенциал</v>
      </c>
      <c r="AR261" s="24">
        <f>IF(AND(F261=0,G261=0,H261=0),AVERAGEIFS($AQ$2:$AQ$1126,$AU$2:$AU$1126,AU261),"не потенциал")</f>
        <v>4.8275651381683389E-2</v>
      </c>
      <c r="AS261" s="4" t="str">
        <f t="shared" si="23"/>
        <v>потенциал</v>
      </c>
      <c r="AT261" s="26">
        <f t="shared" si="24"/>
        <v>1984918.545103716</v>
      </c>
      <c r="AU261">
        <v>6</v>
      </c>
    </row>
    <row r="262" spans="1:47" x14ac:dyDescent="0.2">
      <c r="A262">
        <v>261</v>
      </c>
      <c r="B262" s="3" t="s">
        <v>19</v>
      </c>
      <c r="C262" s="3" t="s">
        <v>21</v>
      </c>
      <c r="D262" s="3" t="s">
        <v>742</v>
      </c>
      <c r="E262" s="20">
        <v>62854</v>
      </c>
      <c r="F262" s="5">
        <v>0</v>
      </c>
      <c r="G262" s="5">
        <v>0</v>
      </c>
      <c r="H262" s="5">
        <v>0</v>
      </c>
      <c r="I262" s="20">
        <v>1932</v>
      </c>
      <c r="J262" s="20">
        <v>92</v>
      </c>
      <c r="K262" s="20">
        <v>7</v>
      </c>
      <c r="L262" s="20">
        <v>43</v>
      </c>
      <c r="M262" s="20">
        <v>91</v>
      </c>
      <c r="N262" s="20">
        <v>248</v>
      </c>
      <c r="O262" s="20">
        <v>24</v>
      </c>
      <c r="P262" s="20">
        <v>234</v>
      </c>
      <c r="Q262" s="20">
        <v>9</v>
      </c>
      <c r="R262" s="20">
        <v>7</v>
      </c>
      <c r="S262" s="20">
        <v>728</v>
      </c>
      <c r="T262" s="20">
        <v>2051</v>
      </c>
      <c r="U262" s="20">
        <v>-48812.344817087498</v>
      </c>
      <c r="V262" s="20">
        <v>4967926.5199999996</v>
      </c>
      <c r="W262" s="4">
        <v>25971</v>
      </c>
      <c r="X262" s="6">
        <v>65.2</v>
      </c>
      <c r="Y262" s="6">
        <v>5.3</v>
      </c>
      <c r="Z262" s="12">
        <v>0.94197952218430037</v>
      </c>
      <c r="AA262" s="12">
        <v>4.4856167723061918E-2</v>
      </c>
      <c r="AB262" s="12">
        <v>3.4129692832764505E-3</v>
      </c>
      <c r="AC262" s="12">
        <v>5.9065934065934064E-2</v>
      </c>
      <c r="AD262" s="12">
        <v>0.125</v>
      </c>
      <c r="AE262" s="12">
        <v>0.34065934065934067</v>
      </c>
      <c r="AF262" s="12">
        <v>3.2967032967032968E-2</v>
      </c>
      <c r="AG262" s="12">
        <v>0.32142857142857145</v>
      </c>
      <c r="AH262" s="12">
        <v>1.2362637362637362E-2</v>
      </c>
      <c r="AI262" s="12">
        <v>9.6153846153846159E-3</v>
      </c>
      <c r="AJ262" s="12">
        <v>1.1582397301683266E-2</v>
      </c>
      <c r="AK262" s="12">
        <v>3.2631177013396122E-2</v>
      </c>
      <c r="AL262" s="12">
        <v>-0.77659886112399368</v>
      </c>
      <c r="AM262" s="12">
        <v>79.039146593693317</v>
      </c>
      <c r="AN262" s="13">
        <v>25971</v>
      </c>
      <c r="AO262">
        <f t="shared" si="20"/>
        <v>0.65200000000000002</v>
      </c>
      <c r="AP262">
        <f t="shared" si="21"/>
        <v>5.2999999999999999E-2</v>
      </c>
      <c r="AQ262" s="24" t="str">
        <f t="shared" si="22"/>
        <v>потенциал</v>
      </c>
      <c r="AR262" s="24">
        <f>IF(AND(F262=0,G262=0,H262=0),AVERAGEIFS($AQ$2:$AQ$1126,$AU$2:$AU$1126,AU262),"не потенциал")</f>
        <v>4.8275651381683389E-2</v>
      </c>
      <c r="AS262" s="4" t="str">
        <f t="shared" si="23"/>
        <v>потенциал</v>
      </c>
      <c r="AT262" s="26">
        <f t="shared" si="24"/>
        <v>1984571.2277729893</v>
      </c>
      <c r="AU262">
        <v>6</v>
      </c>
    </row>
    <row r="263" spans="1:47" x14ac:dyDescent="0.2">
      <c r="A263">
        <v>262</v>
      </c>
      <c r="B263" s="3" t="s">
        <v>75</v>
      </c>
      <c r="C263" s="3" t="s">
        <v>77</v>
      </c>
      <c r="D263" s="3" t="s">
        <v>898</v>
      </c>
      <c r="E263" s="20">
        <v>62822</v>
      </c>
      <c r="F263" s="5">
        <v>0</v>
      </c>
      <c r="G263" s="5">
        <v>0</v>
      </c>
      <c r="H263" s="5">
        <v>0</v>
      </c>
      <c r="I263" s="20">
        <v>1409</v>
      </c>
      <c r="J263" s="20">
        <v>63</v>
      </c>
      <c r="K263" s="20">
        <v>6</v>
      </c>
      <c r="L263" s="20">
        <v>23</v>
      </c>
      <c r="M263" s="20">
        <v>84</v>
      </c>
      <c r="N263" s="20">
        <v>367</v>
      </c>
      <c r="O263" s="20">
        <v>13</v>
      </c>
      <c r="P263" s="20">
        <v>123</v>
      </c>
      <c r="Q263" s="20">
        <v>12</v>
      </c>
      <c r="R263" s="20">
        <v>8</v>
      </c>
      <c r="S263" s="20">
        <v>829</v>
      </c>
      <c r="T263" s="20">
        <v>1497</v>
      </c>
      <c r="U263" s="20">
        <v>142251.57510088</v>
      </c>
      <c r="V263" s="20">
        <v>2454720.2000000002</v>
      </c>
      <c r="W263" s="4">
        <v>28788</v>
      </c>
      <c r="X263" s="6">
        <v>64.8</v>
      </c>
      <c r="Y263" s="6">
        <v>5.7</v>
      </c>
      <c r="Z263" s="12">
        <v>0.94121576486305947</v>
      </c>
      <c r="AA263" s="12">
        <v>4.2084168336673347E-2</v>
      </c>
      <c r="AB263" s="12">
        <v>4.0080160320641279E-3</v>
      </c>
      <c r="AC263" s="12">
        <v>2.7744270205066344E-2</v>
      </c>
      <c r="AD263" s="12">
        <v>0.10132689987937274</v>
      </c>
      <c r="AE263" s="12">
        <v>0.44270205066344992</v>
      </c>
      <c r="AF263" s="12">
        <v>1.5681544028950542E-2</v>
      </c>
      <c r="AG263" s="12">
        <v>0.14837153196622438</v>
      </c>
      <c r="AH263" s="12">
        <v>1.4475271411338963E-2</v>
      </c>
      <c r="AI263" s="12">
        <v>9.6501809408926411E-3</v>
      </c>
      <c r="AJ263" s="12">
        <v>1.3196014135175576E-2</v>
      </c>
      <c r="AK263" s="12">
        <v>2.382923179777785E-2</v>
      </c>
      <c r="AL263" s="12">
        <v>2.2643592228977112</v>
      </c>
      <c r="AM263" s="12">
        <v>39.07421285536914</v>
      </c>
      <c r="AN263" s="13">
        <v>28788</v>
      </c>
      <c r="AO263">
        <f t="shared" si="20"/>
        <v>0.64800000000000002</v>
      </c>
      <c r="AP263">
        <f t="shared" si="21"/>
        <v>5.7000000000000002E-2</v>
      </c>
      <c r="AQ263" s="24" t="str">
        <f t="shared" si="22"/>
        <v>потенциал</v>
      </c>
      <c r="AR263" s="24">
        <f>IF(AND(F263=0,G263=0,H263=0),AVERAGEIFS($AQ$2:$AQ$1126,$AU$2:$AU$1126,AU263),"не потенциал")</f>
        <v>4.8275651381683389E-2</v>
      </c>
      <c r="AS263" s="4" t="str">
        <f t="shared" si="23"/>
        <v>потенциал</v>
      </c>
      <c r="AT263" s="26">
        <f t="shared" si="24"/>
        <v>1983560.8500836021</v>
      </c>
      <c r="AU263">
        <v>6</v>
      </c>
    </row>
    <row r="264" spans="1:47" x14ac:dyDescent="0.2">
      <c r="A264">
        <v>263</v>
      </c>
      <c r="B264" s="3" t="s">
        <v>19</v>
      </c>
      <c r="C264" s="3" t="s">
        <v>21</v>
      </c>
      <c r="D264" s="3" t="s">
        <v>1015</v>
      </c>
      <c r="E264" s="20">
        <v>62732</v>
      </c>
      <c r="F264" s="5">
        <v>0</v>
      </c>
      <c r="G264" s="5">
        <v>0</v>
      </c>
      <c r="H264" s="5">
        <v>0</v>
      </c>
      <c r="I264" s="20">
        <v>3399</v>
      </c>
      <c r="J264" s="20">
        <v>94</v>
      </c>
      <c r="K264" s="20">
        <v>11</v>
      </c>
      <c r="L264" s="20">
        <v>67</v>
      </c>
      <c r="M264" s="20">
        <v>163</v>
      </c>
      <c r="N264" s="20">
        <v>639</v>
      </c>
      <c r="O264" s="20">
        <v>47</v>
      </c>
      <c r="P264" s="20">
        <v>129</v>
      </c>
      <c r="Q264" s="20">
        <v>3</v>
      </c>
      <c r="R264" s="20">
        <v>1</v>
      </c>
      <c r="S264" s="20">
        <v>2097</v>
      </c>
      <c r="T264" s="20">
        <v>3565</v>
      </c>
      <c r="U264" s="20">
        <v>367778.14097479498</v>
      </c>
      <c r="V264" s="20">
        <v>2274086.2599999998</v>
      </c>
      <c r="W264" s="4">
        <v>25971</v>
      </c>
      <c r="X264" s="6">
        <v>65.2</v>
      </c>
      <c r="Y264" s="6">
        <v>5.3</v>
      </c>
      <c r="Z264" s="12">
        <v>0.9534361851332398</v>
      </c>
      <c r="AA264" s="12">
        <v>2.6367461430575036E-2</v>
      </c>
      <c r="AB264" s="12">
        <v>3.0855539971949507E-3</v>
      </c>
      <c r="AC264" s="12">
        <v>3.195040534096328E-2</v>
      </c>
      <c r="AD264" s="12">
        <v>7.7730090605627092E-2</v>
      </c>
      <c r="AE264" s="12">
        <v>0.30472103004291845</v>
      </c>
      <c r="AF264" s="12">
        <v>2.2412970910824989E-2</v>
      </c>
      <c r="AG264" s="12">
        <v>6.1516452074391992E-2</v>
      </c>
      <c r="AH264" s="12">
        <v>1.4306151645207439E-3</v>
      </c>
      <c r="AI264" s="12">
        <v>4.7687172150691462E-4</v>
      </c>
      <c r="AJ264" s="12">
        <v>3.3427915577376781E-2</v>
      </c>
      <c r="AK264" s="12">
        <v>5.6829050564305296E-2</v>
      </c>
      <c r="AL264" s="12">
        <v>5.8626879578970064</v>
      </c>
      <c r="AM264" s="12">
        <v>36.250817126825218</v>
      </c>
      <c r="AN264" s="13">
        <v>25971</v>
      </c>
      <c r="AO264">
        <f t="shared" si="20"/>
        <v>0.65200000000000002</v>
      </c>
      <c r="AP264">
        <f t="shared" si="21"/>
        <v>5.2999999999999999E-2</v>
      </c>
      <c r="AQ264" s="24" t="str">
        <f t="shared" si="22"/>
        <v>потенциал</v>
      </c>
      <c r="AR264" s="24">
        <f>IF(AND(F264=0,G264=0,H264=0),AVERAGEIFS($AQ$2:$AQ$1126,$AU$2:$AU$1126,AU264),"не потенциал")</f>
        <v>4.8275651381683389E-2</v>
      </c>
      <c r="AS264" s="4" t="str">
        <f t="shared" si="23"/>
        <v>потенциал</v>
      </c>
      <c r="AT264" s="26">
        <f t="shared" si="24"/>
        <v>1980719.162832201</v>
      </c>
      <c r="AU264">
        <v>6</v>
      </c>
    </row>
    <row r="265" spans="1:47" x14ac:dyDescent="0.2">
      <c r="A265">
        <v>264</v>
      </c>
      <c r="B265" s="3" t="s">
        <v>98</v>
      </c>
      <c r="C265" s="3" t="s">
        <v>100</v>
      </c>
      <c r="D265" s="3" t="s">
        <v>1204</v>
      </c>
      <c r="E265" s="20">
        <v>62510</v>
      </c>
      <c r="F265" s="5">
        <v>0</v>
      </c>
      <c r="G265" s="5">
        <v>1</v>
      </c>
      <c r="H265" s="5">
        <v>0</v>
      </c>
      <c r="I265" s="20">
        <v>1166</v>
      </c>
      <c r="J265" s="20">
        <v>37</v>
      </c>
      <c r="K265" s="20">
        <v>2</v>
      </c>
      <c r="L265" s="20">
        <v>3</v>
      </c>
      <c r="M265" s="20">
        <v>71</v>
      </c>
      <c r="N265" s="20">
        <v>92</v>
      </c>
      <c r="O265" s="20">
        <v>1</v>
      </c>
      <c r="P265" s="20">
        <v>152</v>
      </c>
      <c r="Q265" s="20">
        <v>6</v>
      </c>
      <c r="R265" s="20">
        <v>3</v>
      </c>
      <c r="S265" s="20">
        <v>473</v>
      </c>
      <c r="T265" s="20">
        <v>1218</v>
      </c>
      <c r="U265" s="20">
        <v>113338.321378366</v>
      </c>
      <c r="V265" s="20">
        <v>3143438.8450000002</v>
      </c>
      <c r="W265" s="4">
        <v>22039</v>
      </c>
      <c r="X265" s="6">
        <v>66.8</v>
      </c>
      <c r="Y265" s="6">
        <v>5</v>
      </c>
      <c r="Z265" s="12">
        <v>0.95730706075533667</v>
      </c>
      <c r="AA265" s="12">
        <v>3.0377668308702793E-2</v>
      </c>
      <c r="AB265" s="12">
        <v>1.6420361247947454E-3</v>
      </c>
      <c r="AC265" s="12">
        <v>6.3424947145877377E-3</v>
      </c>
      <c r="AD265" s="12">
        <v>0.15010570824524314</v>
      </c>
      <c r="AE265" s="12">
        <v>0.1945031712473573</v>
      </c>
      <c r="AF265" s="12">
        <v>2.1141649048625794E-3</v>
      </c>
      <c r="AG265" s="12">
        <v>0.32135306553911203</v>
      </c>
      <c r="AH265" s="12">
        <v>1.2684989429175475E-2</v>
      </c>
      <c r="AI265" s="12">
        <v>6.3424947145877377E-3</v>
      </c>
      <c r="AJ265" s="12">
        <v>7.5667893137098064E-3</v>
      </c>
      <c r="AK265" s="12">
        <v>1.948488241881299E-2</v>
      </c>
      <c r="AL265" s="12">
        <v>1.8131230423670772</v>
      </c>
      <c r="AM265" s="12">
        <v>50.286975603903379</v>
      </c>
      <c r="AN265" s="13">
        <v>22039</v>
      </c>
      <c r="AO265">
        <f t="shared" si="20"/>
        <v>0.66799999999999993</v>
      </c>
      <c r="AP265">
        <f t="shared" si="21"/>
        <v>0.05</v>
      </c>
      <c r="AQ265" s="24" t="str">
        <f t="shared" si="22"/>
        <v>потенциал</v>
      </c>
      <c r="AR265" s="24" t="str">
        <f>IF(AND(F265=0,G265=0,H265=0),AVERAGEIFS($AQ$2:$AQ$1126,$AU$2:$AU$1126,AU265),"не потенциал")</f>
        <v>не потенциал</v>
      </c>
      <c r="AS265" s="4" t="str">
        <f t="shared" si="23"/>
        <v>потенциал</v>
      </c>
      <c r="AT265" s="26">
        <f t="shared" si="24"/>
        <v>0</v>
      </c>
      <c r="AU265">
        <v>13</v>
      </c>
    </row>
    <row r="266" spans="1:47" x14ac:dyDescent="0.2">
      <c r="A266">
        <v>265</v>
      </c>
      <c r="B266" s="3" t="s">
        <v>229</v>
      </c>
      <c r="C266" s="3" t="s">
        <v>231</v>
      </c>
      <c r="D266" s="3" t="s">
        <v>1272</v>
      </c>
      <c r="E266" s="20">
        <v>62026</v>
      </c>
      <c r="F266" s="5">
        <v>0</v>
      </c>
      <c r="G266" s="5">
        <v>0</v>
      </c>
      <c r="H266" s="5">
        <v>0</v>
      </c>
      <c r="I266" s="20">
        <v>784</v>
      </c>
      <c r="J266" s="20">
        <v>52</v>
      </c>
      <c r="K266" s="20">
        <v>7</v>
      </c>
      <c r="L266" s="20">
        <v>14</v>
      </c>
      <c r="M266" s="20">
        <v>23</v>
      </c>
      <c r="N266" s="20">
        <v>153</v>
      </c>
      <c r="O266" s="20">
        <v>3</v>
      </c>
      <c r="P266" s="20">
        <v>198</v>
      </c>
      <c r="Q266" s="20">
        <v>12</v>
      </c>
      <c r="R266" s="20">
        <v>14</v>
      </c>
      <c r="S266" s="20">
        <v>416</v>
      </c>
      <c r="T266" s="20">
        <v>861</v>
      </c>
      <c r="U266" s="20">
        <v>497940.81298072799</v>
      </c>
      <c r="V266" s="20">
        <v>3884277.9249999998</v>
      </c>
      <c r="W266" s="4">
        <v>20602</v>
      </c>
      <c r="X266" s="6">
        <v>70.5</v>
      </c>
      <c r="Y266" s="6">
        <v>5.3</v>
      </c>
      <c r="Z266" s="12">
        <v>0.91056910569105687</v>
      </c>
      <c r="AA266" s="12">
        <v>6.039488966318235E-2</v>
      </c>
      <c r="AB266" s="12">
        <v>8.130081300813009E-3</v>
      </c>
      <c r="AC266" s="12">
        <v>3.3653846153846152E-2</v>
      </c>
      <c r="AD266" s="12">
        <v>5.5288461538461536E-2</v>
      </c>
      <c r="AE266" s="12">
        <v>0.36778846153846156</v>
      </c>
      <c r="AF266" s="12">
        <v>7.2115384615384619E-3</v>
      </c>
      <c r="AG266" s="12">
        <v>0.47596153846153844</v>
      </c>
      <c r="AH266" s="12">
        <v>2.8846153846153848E-2</v>
      </c>
      <c r="AI266" s="12">
        <v>3.3653846153846152E-2</v>
      </c>
      <c r="AJ266" s="12">
        <v>6.7068648631219167E-3</v>
      </c>
      <c r="AK266" s="12">
        <v>1.3881275594105697E-2</v>
      </c>
      <c r="AL266" s="12">
        <v>8.0279368809971299</v>
      </c>
      <c r="AM266" s="12">
        <v>62.623382533131263</v>
      </c>
      <c r="AN266" s="13">
        <v>20602</v>
      </c>
      <c r="AO266">
        <f t="shared" si="20"/>
        <v>0.70499999999999996</v>
      </c>
      <c r="AP266">
        <f t="shared" si="21"/>
        <v>5.2999999999999999E-2</v>
      </c>
      <c r="AQ266" s="24" t="str">
        <f t="shared" si="22"/>
        <v>потенциал</v>
      </c>
      <c r="AR266" s="24">
        <f>IF(AND(F266=0,G266=0,H266=0),AVERAGEIFS($AQ$2:$AQ$1126,$AU$2:$AU$1126,AU266),"не потенциал")</f>
        <v>6.2447674634600124E-2</v>
      </c>
      <c r="AS266" s="4" t="str">
        <f t="shared" si="23"/>
        <v>потенциал</v>
      </c>
      <c r="AT266" s="26">
        <f t="shared" si="24"/>
        <v>1650009.4279553792</v>
      </c>
      <c r="AU266">
        <v>13</v>
      </c>
    </row>
    <row r="267" spans="1:47" x14ac:dyDescent="0.2">
      <c r="A267">
        <v>266</v>
      </c>
      <c r="B267" s="3" t="s">
        <v>218</v>
      </c>
      <c r="C267" s="3" t="s">
        <v>220</v>
      </c>
      <c r="D267" s="3" t="s">
        <v>219</v>
      </c>
      <c r="E267" s="20">
        <v>61890</v>
      </c>
      <c r="F267" s="5">
        <v>0</v>
      </c>
      <c r="G267" s="5">
        <v>0</v>
      </c>
      <c r="H267" s="5">
        <v>0</v>
      </c>
      <c r="I267" s="20">
        <v>3547</v>
      </c>
      <c r="J267" s="20">
        <v>256</v>
      </c>
      <c r="K267" s="20">
        <v>30</v>
      </c>
      <c r="L267" s="20">
        <v>194</v>
      </c>
      <c r="M267" s="20">
        <v>162</v>
      </c>
      <c r="N267" s="20">
        <v>200</v>
      </c>
      <c r="O267" s="20">
        <v>116</v>
      </c>
      <c r="P267" s="20">
        <v>457</v>
      </c>
      <c r="Q267" s="20">
        <v>43</v>
      </c>
      <c r="R267" s="20">
        <v>12</v>
      </c>
      <c r="S267" s="20">
        <v>1840</v>
      </c>
      <c r="T267" s="20">
        <v>3866</v>
      </c>
      <c r="U267" s="20">
        <v>840952.03766718204</v>
      </c>
      <c r="V267" s="20">
        <v>9641589.8499999996</v>
      </c>
      <c r="W267" s="4">
        <v>32157</v>
      </c>
      <c r="X267" s="6">
        <v>69.400000000000006</v>
      </c>
      <c r="Y267" s="6">
        <v>6.1</v>
      </c>
      <c r="Z267" s="12">
        <v>0.91748577340920845</v>
      </c>
      <c r="AA267" s="12">
        <v>6.6218313502327986E-2</v>
      </c>
      <c r="AB267" s="12">
        <v>7.7599586135540608E-3</v>
      </c>
      <c r="AC267" s="12">
        <v>0.10543478260869565</v>
      </c>
      <c r="AD267" s="12">
        <v>8.804347826086957E-2</v>
      </c>
      <c r="AE267" s="12">
        <v>0.10869565217391304</v>
      </c>
      <c r="AF267" s="12">
        <v>6.3043478260869562E-2</v>
      </c>
      <c r="AG267" s="12">
        <v>0.24836956521739131</v>
      </c>
      <c r="AH267" s="12">
        <v>2.3369565217391305E-2</v>
      </c>
      <c r="AI267" s="12">
        <v>6.5217391304347823E-3</v>
      </c>
      <c r="AJ267" s="12">
        <v>2.973016642430118E-2</v>
      </c>
      <c r="AK267" s="12">
        <v>6.2465664889319761E-2</v>
      </c>
      <c r="AL267" s="12">
        <v>13.587850018858976</v>
      </c>
      <c r="AM267" s="12">
        <v>155.78590806269187</v>
      </c>
      <c r="AN267" s="13">
        <v>32157</v>
      </c>
      <c r="AO267">
        <f t="shared" si="20"/>
        <v>0.69400000000000006</v>
      </c>
      <c r="AP267">
        <f t="shared" si="21"/>
        <v>6.0999999999999999E-2</v>
      </c>
      <c r="AQ267" s="24" t="str">
        <f t="shared" si="22"/>
        <v>потенциал</v>
      </c>
      <c r="AR267" s="24">
        <f>IF(AND(F267=0,G267=0,H267=0),AVERAGEIFS($AQ$2:$AQ$1126,$AU$2:$AU$1126,AU267),"не потенциал")</f>
        <v>5.6072747445950068E-2</v>
      </c>
      <c r="AS267" s="4" t="str">
        <f t="shared" si="23"/>
        <v>потенциал</v>
      </c>
      <c r="AT267" s="26">
        <f t="shared" si="24"/>
        <v>1948216.1647536648</v>
      </c>
      <c r="AU267">
        <v>12</v>
      </c>
    </row>
    <row r="268" spans="1:47" x14ac:dyDescent="0.2">
      <c r="A268">
        <v>267</v>
      </c>
      <c r="B268" s="3" t="s">
        <v>75</v>
      </c>
      <c r="C268" s="3" t="s">
        <v>77</v>
      </c>
      <c r="D268" s="3" t="s">
        <v>757</v>
      </c>
      <c r="E268" s="20">
        <v>61825</v>
      </c>
      <c r="F268" s="5">
        <v>0</v>
      </c>
      <c r="G268" s="5">
        <v>0</v>
      </c>
      <c r="H268" s="5">
        <v>0</v>
      </c>
      <c r="I268" s="20">
        <v>2164</v>
      </c>
      <c r="J268" s="20">
        <v>112</v>
      </c>
      <c r="K268" s="20">
        <v>15</v>
      </c>
      <c r="L268" s="20">
        <v>79</v>
      </c>
      <c r="M268" s="20">
        <v>86</v>
      </c>
      <c r="N268" s="20">
        <v>377</v>
      </c>
      <c r="O268" s="20">
        <v>43</v>
      </c>
      <c r="P268" s="20">
        <v>385</v>
      </c>
      <c r="Q268" s="20">
        <v>16</v>
      </c>
      <c r="R268" s="20">
        <v>3</v>
      </c>
      <c r="S268" s="20">
        <v>1224</v>
      </c>
      <c r="T268" s="20">
        <v>2312</v>
      </c>
      <c r="U268" s="20">
        <v>233403.76910488101</v>
      </c>
      <c r="V268" s="20">
        <v>6801093.7549999999</v>
      </c>
      <c r="W268" s="4">
        <v>28788</v>
      </c>
      <c r="X268" s="6">
        <v>64.8</v>
      </c>
      <c r="Y268" s="6">
        <v>5.7</v>
      </c>
      <c r="Z268" s="12">
        <v>0.93598615916955019</v>
      </c>
      <c r="AA268" s="12">
        <v>4.8442906574394463E-2</v>
      </c>
      <c r="AB268" s="12">
        <v>6.487889273356401E-3</v>
      </c>
      <c r="AC268" s="12">
        <v>6.4542483660130726E-2</v>
      </c>
      <c r="AD268" s="12">
        <v>7.0261437908496732E-2</v>
      </c>
      <c r="AE268" s="12">
        <v>0.30800653594771243</v>
      </c>
      <c r="AF268" s="12">
        <v>3.5130718954248366E-2</v>
      </c>
      <c r="AG268" s="12">
        <v>0.31454248366013071</v>
      </c>
      <c r="AH268" s="12">
        <v>1.3071895424836602E-2</v>
      </c>
      <c r="AI268" s="12">
        <v>2.4509803921568627E-3</v>
      </c>
      <c r="AJ268" s="12">
        <v>1.9797816417306914E-2</v>
      </c>
      <c r="AK268" s="12">
        <v>3.7395875454913061E-2</v>
      </c>
      <c r="AL268" s="12">
        <v>3.7752328201355603</v>
      </c>
      <c r="AM268" s="12">
        <v>110.00556012939749</v>
      </c>
      <c r="AN268" s="13">
        <v>28788</v>
      </c>
      <c r="AO268">
        <f t="shared" si="20"/>
        <v>0.64800000000000002</v>
      </c>
      <c r="AP268">
        <f t="shared" si="21"/>
        <v>5.7000000000000002E-2</v>
      </c>
      <c r="AQ268" s="24" t="str">
        <f t="shared" si="22"/>
        <v>потенциал</v>
      </c>
      <c r="AR268" s="24">
        <f>IF(AND(F268=0,G268=0,H268=0),AVERAGEIFS($AQ$2:$AQ$1126,$AU$2:$AU$1126,AU268),"не потенциал")</f>
        <v>4.8275651381683389E-2</v>
      </c>
      <c r="AS268" s="4" t="str">
        <f t="shared" si="23"/>
        <v>потенциал</v>
      </c>
      <c r="AT268" s="26">
        <f t="shared" si="24"/>
        <v>1952081.270198636</v>
      </c>
      <c r="AU268">
        <v>6</v>
      </c>
    </row>
    <row r="269" spans="1:47" x14ac:dyDescent="0.2">
      <c r="A269">
        <v>268</v>
      </c>
      <c r="B269" s="3" t="s">
        <v>53</v>
      </c>
      <c r="C269" s="3" t="s">
        <v>55</v>
      </c>
      <c r="D269" s="3" t="s">
        <v>597</v>
      </c>
      <c r="E269" s="20">
        <v>61746</v>
      </c>
      <c r="F269" s="5">
        <v>0</v>
      </c>
      <c r="G269" s="5">
        <v>0</v>
      </c>
      <c r="H269" s="5">
        <v>0</v>
      </c>
      <c r="I269" s="20">
        <v>2182</v>
      </c>
      <c r="J269" s="20">
        <v>326</v>
      </c>
      <c r="K269" s="20">
        <v>13</v>
      </c>
      <c r="L269" s="20">
        <v>13</v>
      </c>
      <c r="M269" s="20">
        <v>135</v>
      </c>
      <c r="N269" s="20">
        <v>425</v>
      </c>
      <c r="O269" s="20">
        <v>17</v>
      </c>
      <c r="P269" s="20">
        <v>103</v>
      </c>
      <c r="Q269" s="20">
        <v>14</v>
      </c>
      <c r="R269" s="20">
        <v>7</v>
      </c>
      <c r="S269" s="20">
        <v>1416</v>
      </c>
      <c r="T269" s="20">
        <v>2557</v>
      </c>
      <c r="U269" s="20">
        <v>632468.39569828403</v>
      </c>
      <c r="V269" s="20">
        <v>2385943.83</v>
      </c>
      <c r="W269" s="4">
        <v>34205</v>
      </c>
      <c r="X269" s="6">
        <v>70.599999999999994</v>
      </c>
      <c r="Y269" s="6">
        <v>7.4</v>
      </c>
      <c r="Z269" s="12">
        <v>0.85334376222135311</v>
      </c>
      <c r="AA269" s="12">
        <v>0.12749315604223699</v>
      </c>
      <c r="AB269" s="12">
        <v>5.0840829096597574E-3</v>
      </c>
      <c r="AC269" s="12">
        <v>9.1807909604519778E-3</v>
      </c>
      <c r="AD269" s="12">
        <v>9.5338983050847453E-2</v>
      </c>
      <c r="AE269" s="12">
        <v>0.3001412429378531</v>
      </c>
      <c r="AF269" s="12">
        <v>1.2005649717514125E-2</v>
      </c>
      <c r="AG269" s="12">
        <v>7.2740112994350278E-2</v>
      </c>
      <c r="AH269" s="12">
        <v>9.887005649717515E-3</v>
      </c>
      <c r="AI269" s="12">
        <v>4.9435028248587575E-3</v>
      </c>
      <c r="AJ269" s="12">
        <v>2.2932659605480517E-2</v>
      </c>
      <c r="AK269" s="12">
        <v>4.1411589414698927E-2</v>
      </c>
      <c r="AL269" s="12">
        <v>10.24306668769287</v>
      </c>
      <c r="AM269" s="12">
        <v>38.641269555922655</v>
      </c>
      <c r="AN269" s="13">
        <v>34205</v>
      </c>
      <c r="AO269">
        <f t="shared" si="20"/>
        <v>0.70599999999999996</v>
      </c>
      <c r="AP269">
        <f t="shared" si="21"/>
        <v>7.400000000000001E-2</v>
      </c>
      <c r="AQ269" s="24" t="str">
        <f t="shared" si="22"/>
        <v>потенциал</v>
      </c>
      <c r="AR269" s="24">
        <f>IF(AND(F269=0,G269=0,H269=0),AVERAGEIFS($AQ$2:$AQ$1126,$AU$2:$AU$1126,AU269),"не потенциал")</f>
        <v>5.6072747445950068E-2</v>
      </c>
      <c r="AS269" s="4" t="str">
        <f t="shared" si="23"/>
        <v>потенциал</v>
      </c>
      <c r="AT269" s="26">
        <f t="shared" si="24"/>
        <v>1943683.2332990754</v>
      </c>
      <c r="AU269">
        <v>12</v>
      </c>
    </row>
    <row r="270" spans="1:47" x14ac:dyDescent="0.2">
      <c r="A270">
        <v>269</v>
      </c>
      <c r="B270" s="3" t="s">
        <v>237</v>
      </c>
      <c r="C270" s="3" t="s">
        <v>239</v>
      </c>
      <c r="D270" s="3" t="s">
        <v>241</v>
      </c>
      <c r="E270" s="20">
        <v>61738</v>
      </c>
      <c r="F270" s="5">
        <v>0</v>
      </c>
      <c r="G270" s="5">
        <v>0</v>
      </c>
      <c r="H270" s="5">
        <v>0</v>
      </c>
      <c r="I270" s="20">
        <v>3316</v>
      </c>
      <c r="J270" s="20">
        <v>124</v>
      </c>
      <c r="K270" s="20">
        <v>12</v>
      </c>
      <c r="L270" s="20">
        <v>63</v>
      </c>
      <c r="M270" s="20">
        <v>240</v>
      </c>
      <c r="N270" s="20">
        <v>354</v>
      </c>
      <c r="O270" s="20">
        <v>39</v>
      </c>
      <c r="P270" s="20">
        <v>494</v>
      </c>
      <c r="Q270" s="20">
        <v>24</v>
      </c>
      <c r="R270" s="20">
        <v>13</v>
      </c>
      <c r="S270" s="20">
        <v>1627</v>
      </c>
      <c r="T270" s="20">
        <v>3478</v>
      </c>
      <c r="U270" s="20">
        <v>659158.67791210604</v>
      </c>
      <c r="V270" s="20">
        <v>11113696.115</v>
      </c>
      <c r="W270" s="4">
        <v>23040</v>
      </c>
      <c r="X270" s="6">
        <v>68.5</v>
      </c>
      <c r="Y270" s="6">
        <v>4.0999999999999996</v>
      </c>
      <c r="Z270" s="12">
        <v>0.95342150661299596</v>
      </c>
      <c r="AA270" s="12">
        <v>3.565267395054629E-2</v>
      </c>
      <c r="AB270" s="12">
        <v>3.4502587694077054E-3</v>
      </c>
      <c r="AC270" s="12">
        <v>3.8721573448063921E-2</v>
      </c>
      <c r="AD270" s="12">
        <v>0.14751075599262448</v>
      </c>
      <c r="AE270" s="12">
        <v>0.2175783650891211</v>
      </c>
      <c r="AF270" s="12">
        <v>2.3970497848801474E-2</v>
      </c>
      <c r="AG270" s="12">
        <v>0.30362630608481866</v>
      </c>
      <c r="AH270" s="12">
        <v>1.4751075599262446E-2</v>
      </c>
      <c r="AI270" s="12">
        <v>7.9901659496004925E-3</v>
      </c>
      <c r="AJ270" s="12">
        <v>2.635329942660922E-2</v>
      </c>
      <c r="AK270" s="12">
        <v>5.6334834299782956E-2</v>
      </c>
      <c r="AL270" s="12">
        <v>10.676709286211183</v>
      </c>
      <c r="AM270" s="12">
        <v>180.01386690530953</v>
      </c>
      <c r="AN270" s="13">
        <v>23040</v>
      </c>
      <c r="AO270">
        <f t="shared" si="20"/>
        <v>0.68500000000000005</v>
      </c>
      <c r="AP270">
        <f t="shared" si="21"/>
        <v>4.0999999999999995E-2</v>
      </c>
      <c r="AQ270" s="24" t="str">
        <f t="shared" si="22"/>
        <v>потенциал</v>
      </c>
      <c r="AR270" s="24">
        <f>IF(AND(F270=0,G270=0,H270=0),AVERAGEIFS($AQ$2:$AQ$1126,$AU$2:$AU$1126,AU270),"не потенциал")</f>
        <v>3.8691512280848654E-2</v>
      </c>
      <c r="AS270" s="4" t="str">
        <f t="shared" si="23"/>
        <v>потенциал</v>
      </c>
      <c r="AT270" s="26">
        <f t="shared" si="24"/>
        <v>1029615.0192501115</v>
      </c>
      <c r="AU270">
        <v>5</v>
      </c>
    </row>
    <row r="271" spans="1:47" x14ac:dyDescent="0.2">
      <c r="A271">
        <v>270</v>
      </c>
      <c r="B271" s="3" t="s">
        <v>101</v>
      </c>
      <c r="C271" s="3" t="s">
        <v>103</v>
      </c>
      <c r="D271" s="3" t="s">
        <v>778</v>
      </c>
      <c r="E271" s="20">
        <v>61544</v>
      </c>
      <c r="F271" s="5">
        <v>0</v>
      </c>
      <c r="G271" s="5">
        <v>0</v>
      </c>
      <c r="H271" s="5">
        <v>0</v>
      </c>
      <c r="I271" s="20">
        <v>1937</v>
      </c>
      <c r="J271" s="20">
        <v>79</v>
      </c>
      <c r="K271" s="20">
        <v>14</v>
      </c>
      <c r="L271" s="20">
        <v>27</v>
      </c>
      <c r="M271" s="20">
        <v>63</v>
      </c>
      <c r="N271" s="20">
        <v>113</v>
      </c>
      <c r="O271" s="20">
        <v>17</v>
      </c>
      <c r="P271" s="20">
        <v>381</v>
      </c>
      <c r="Q271" s="20">
        <v>27</v>
      </c>
      <c r="R271" s="20">
        <v>14</v>
      </c>
      <c r="S271" s="20">
        <v>949</v>
      </c>
      <c r="T271" s="20">
        <v>2046</v>
      </c>
      <c r="U271" s="20">
        <v>274260.84525861999</v>
      </c>
      <c r="V271" s="20">
        <v>7474993.5999999996</v>
      </c>
      <c r="W271" s="4">
        <v>20569</v>
      </c>
      <c r="X271" s="6">
        <v>69.8</v>
      </c>
      <c r="Y271" s="6">
        <v>4.3</v>
      </c>
      <c r="Z271" s="12">
        <v>0.94672531769305968</v>
      </c>
      <c r="AA271" s="12">
        <v>3.8611925708699903E-2</v>
      </c>
      <c r="AB271" s="12">
        <v>6.8426197458455523E-3</v>
      </c>
      <c r="AC271" s="12">
        <v>2.8451001053740779E-2</v>
      </c>
      <c r="AD271" s="12">
        <v>6.6385669125395147E-2</v>
      </c>
      <c r="AE271" s="12">
        <v>0.11907270811380401</v>
      </c>
      <c r="AF271" s="12">
        <v>1.7913593256059009E-2</v>
      </c>
      <c r="AG271" s="12">
        <v>0.40147523709167543</v>
      </c>
      <c r="AH271" s="12">
        <v>2.8451001053740779E-2</v>
      </c>
      <c r="AI271" s="12">
        <v>1.4752370916754479E-2</v>
      </c>
      <c r="AJ271" s="12">
        <v>1.5419862212400885E-2</v>
      </c>
      <c r="AK271" s="12">
        <v>3.3244507994280512E-2</v>
      </c>
      <c r="AL271" s="12">
        <v>4.4563376650627191</v>
      </c>
      <c r="AM271" s="12">
        <v>121.45771480566748</v>
      </c>
      <c r="AN271" s="13">
        <v>20569</v>
      </c>
      <c r="AO271">
        <f t="shared" si="20"/>
        <v>0.69799999999999995</v>
      </c>
      <c r="AP271">
        <f t="shared" si="21"/>
        <v>4.2999999999999997E-2</v>
      </c>
      <c r="AQ271" s="24" t="str">
        <f t="shared" si="22"/>
        <v>потенциал</v>
      </c>
      <c r="AR271" s="24">
        <f>IF(AND(F271=0,G271=0,H271=0),AVERAGEIFS($AQ$2:$AQ$1126,$AU$2:$AU$1126,AU271),"не потенциал")</f>
        <v>6.2447674634600124E-2</v>
      </c>
      <c r="AS271" s="4" t="str">
        <f t="shared" si="23"/>
        <v>потенциал</v>
      </c>
      <c r="AT271" s="26">
        <f t="shared" si="24"/>
        <v>1637187.312322024</v>
      </c>
      <c r="AU271">
        <v>13</v>
      </c>
    </row>
    <row r="272" spans="1:47" x14ac:dyDescent="0.2">
      <c r="A272">
        <v>271</v>
      </c>
      <c r="B272" s="3" t="s">
        <v>157</v>
      </c>
      <c r="C272" s="3" t="s">
        <v>159</v>
      </c>
      <c r="D272" s="3" t="s">
        <v>512</v>
      </c>
      <c r="E272" s="20">
        <v>61454</v>
      </c>
      <c r="F272" s="5">
        <v>0</v>
      </c>
      <c r="G272" s="5">
        <v>0</v>
      </c>
      <c r="H272" s="5">
        <v>0</v>
      </c>
      <c r="I272" s="20">
        <v>3729</v>
      </c>
      <c r="J272" s="20">
        <v>249</v>
      </c>
      <c r="K272" s="20">
        <v>43</v>
      </c>
      <c r="L272" s="20">
        <v>209</v>
      </c>
      <c r="M272" s="20">
        <v>249</v>
      </c>
      <c r="N272" s="20">
        <v>454</v>
      </c>
      <c r="O272" s="20">
        <v>93</v>
      </c>
      <c r="P272" s="20">
        <v>663</v>
      </c>
      <c r="Q272" s="20">
        <v>72</v>
      </c>
      <c r="R272" s="20">
        <v>41</v>
      </c>
      <c r="S272" s="20">
        <v>2217</v>
      </c>
      <c r="T272" s="20">
        <v>4053</v>
      </c>
      <c r="U272" s="20">
        <v>1304349.3268221701</v>
      </c>
      <c r="V272" s="20">
        <v>17264873.725000001</v>
      </c>
      <c r="W272" s="4">
        <v>34948</v>
      </c>
      <c r="X272" s="6">
        <v>71</v>
      </c>
      <c r="Y272" s="6">
        <v>2.7</v>
      </c>
      <c r="Z272" s="12">
        <v>0.92005921539600299</v>
      </c>
      <c r="AA272" s="12">
        <v>6.1435973353071799E-2</v>
      </c>
      <c r="AB272" s="12">
        <v>1.0609425117197138E-2</v>
      </c>
      <c r="AC272" s="12">
        <v>9.4271538114569231E-2</v>
      </c>
      <c r="AD272" s="12">
        <v>0.11231393775372124</v>
      </c>
      <c r="AE272" s="12">
        <v>0.20478123590437528</v>
      </c>
      <c r="AF272" s="12">
        <v>4.1948579161028419E-2</v>
      </c>
      <c r="AG272" s="12">
        <v>0.29905277401894453</v>
      </c>
      <c r="AH272" s="12">
        <v>3.2476319350473612E-2</v>
      </c>
      <c r="AI272" s="12">
        <v>1.8493459630130809E-2</v>
      </c>
      <c r="AJ272" s="12">
        <v>3.6075763986070881E-2</v>
      </c>
      <c r="AK272" s="12">
        <v>6.5951768802681679E-2</v>
      </c>
      <c r="AL272" s="12">
        <v>21.224807609304033</v>
      </c>
      <c r="AM272" s="12">
        <v>280.93978789012925</v>
      </c>
      <c r="AN272" s="13">
        <v>34948</v>
      </c>
      <c r="AO272">
        <f t="shared" si="20"/>
        <v>0.71</v>
      </c>
      <c r="AP272">
        <f t="shared" si="21"/>
        <v>2.7000000000000003E-2</v>
      </c>
      <c r="AQ272" s="24" t="str">
        <f t="shared" si="22"/>
        <v>потенциал</v>
      </c>
      <c r="AR272" s="24">
        <f>IF(AND(F272=0,G272=0,H272=0),AVERAGEIFS($AQ$2:$AQ$1126,$AU$2:$AU$1126,AU272),"не потенциал")</f>
        <v>7.2420036803003074E-2</v>
      </c>
      <c r="AS272" s="4" t="str">
        <f t="shared" si="23"/>
        <v>потенциал</v>
      </c>
      <c r="AT272" s="26">
        <f t="shared" si="24"/>
        <v>2103751.1246017562</v>
      </c>
      <c r="AU272">
        <v>3</v>
      </c>
    </row>
    <row r="273" spans="1:47" x14ac:dyDescent="0.2">
      <c r="A273">
        <v>272</v>
      </c>
      <c r="B273" s="3" t="s">
        <v>19</v>
      </c>
      <c r="C273" s="3" t="s">
        <v>21</v>
      </c>
      <c r="D273" s="3" t="s">
        <v>876</v>
      </c>
      <c r="E273" s="20">
        <v>61408</v>
      </c>
      <c r="F273" s="5">
        <v>0</v>
      </c>
      <c r="G273" s="5">
        <v>0</v>
      </c>
      <c r="H273" s="5">
        <v>0</v>
      </c>
      <c r="I273" s="20">
        <v>2083</v>
      </c>
      <c r="J273" s="20">
        <v>92</v>
      </c>
      <c r="K273" s="20">
        <v>10</v>
      </c>
      <c r="L273" s="20">
        <v>30</v>
      </c>
      <c r="M273" s="20">
        <v>74</v>
      </c>
      <c r="N273" s="20">
        <v>248</v>
      </c>
      <c r="O273" s="20">
        <v>12</v>
      </c>
      <c r="P273" s="20">
        <v>228</v>
      </c>
      <c r="Q273" s="20">
        <v>4</v>
      </c>
      <c r="R273" s="20">
        <v>0</v>
      </c>
      <c r="S273" s="20">
        <v>781</v>
      </c>
      <c r="T273" s="20">
        <v>2197</v>
      </c>
      <c r="U273" s="20">
        <v>167268.85509277199</v>
      </c>
      <c r="V273" s="20">
        <v>5814418.2300000004</v>
      </c>
      <c r="W273" s="4">
        <v>25971</v>
      </c>
      <c r="X273" s="6">
        <v>65.2</v>
      </c>
      <c r="Y273" s="6">
        <v>5.3</v>
      </c>
      <c r="Z273" s="12">
        <v>0.94811106053709604</v>
      </c>
      <c r="AA273" s="12">
        <v>4.1875284478834776E-2</v>
      </c>
      <c r="AB273" s="12">
        <v>4.5516613563950838E-3</v>
      </c>
      <c r="AC273" s="12">
        <v>3.8412291933418691E-2</v>
      </c>
      <c r="AD273" s="12">
        <v>9.4750320102432783E-2</v>
      </c>
      <c r="AE273" s="12">
        <v>0.31754161331626118</v>
      </c>
      <c r="AF273" s="12">
        <v>1.5364916773367477E-2</v>
      </c>
      <c r="AG273" s="12">
        <v>0.29193341869398209</v>
      </c>
      <c r="AH273" s="12">
        <v>5.1216389244558257E-3</v>
      </c>
      <c r="AI273" s="12">
        <v>0</v>
      </c>
      <c r="AJ273" s="12">
        <v>1.2718212610734757E-2</v>
      </c>
      <c r="AK273" s="12">
        <v>3.5777097446586761E-2</v>
      </c>
      <c r="AL273" s="12">
        <v>2.7238935495826602</v>
      </c>
      <c r="AM273" s="12">
        <v>94.685028497915582</v>
      </c>
      <c r="AN273" s="13">
        <v>25971</v>
      </c>
      <c r="AO273">
        <f t="shared" si="20"/>
        <v>0.65200000000000002</v>
      </c>
      <c r="AP273">
        <f t="shared" si="21"/>
        <v>5.2999999999999999E-2</v>
      </c>
      <c r="AQ273" s="24" t="str">
        <f t="shared" si="22"/>
        <v>потенциал</v>
      </c>
      <c r="AR273" s="24">
        <f>IF(AND(F273=0,G273=0,H273=0),AVERAGEIFS($AQ$2:$AQ$1126,$AU$2:$AU$1126,AU273),"не потенциал")</f>
        <v>4.8275651381683389E-2</v>
      </c>
      <c r="AS273" s="4" t="str">
        <f t="shared" si="23"/>
        <v>потенциал</v>
      </c>
      <c r="AT273" s="26">
        <f t="shared" si="24"/>
        <v>1938914.7859338105</v>
      </c>
      <c r="AU273">
        <v>6</v>
      </c>
    </row>
    <row r="274" spans="1:47" x14ac:dyDescent="0.2">
      <c r="A274">
        <v>273</v>
      </c>
      <c r="B274" s="3" t="s">
        <v>404</v>
      </c>
      <c r="C274" s="3" t="s">
        <v>406</v>
      </c>
      <c r="D274" s="3" t="s">
        <v>539</v>
      </c>
      <c r="E274" s="20">
        <v>61312</v>
      </c>
      <c r="F274" s="5">
        <v>0</v>
      </c>
      <c r="G274" s="5">
        <v>0</v>
      </c>
      <c r="H274" s="5">
        <v>0</v>
      </c>
      <c r="I274" s="20">
        <v>1330</v>
      </c>
      <c r="J274" s="20">
        <v>77</v>
      </c>
      <c r="K274" s="20">
        <v>3</v>
      </c>
      <c r="L274" s="20">
        <v>32</v>
      </c>
      <c r="M274" s="20">
        <v>33</v>
      </c>
      <c r="N274" s="20">
        <v>142</v>
      </c>
      <c r="O274" s="20">
        <v>16</v>
      </c>
      <c r="P274" s="20">
        <v>138</v>
      </c>
      <c r="Q274" s="20">
        <v>9</v>
      </c>
      <c r="R274" s="20">
        <v>4</v>
      </c>
      <c r="S274" s="20">
        <v>495</v>
      </c>
      <c r="T274" s="20">
        <v>1422</v>
      </c>
      <c r="U274" s="20">
        <v>208288.78028052501</v>
      </c>
      <c r="V274" s="20">
        <v>2034220.7492</v>
      </c>
      <c r="W274" s="4">
        <v>23355</v>
      </c>
      <c r="X274" s="6">
        <v>65.599999999999994</v>
      </c>
      <c r="Y274" s="6">
        <v>5.9</v>
      </c>
      <c r="Z274" s="12">
        <v>0.93530239099859358</v>
      </c>
      <c r="AA274" s="12">
        <v>5.4149085794655417E-2</v>
      </c>
      <c r="AB274" s="12">
        <v>2.1097046413502108E-3</v>
      </c>
      <c r="AC274" s="12">
        <v>6.4646464646464646E-2</v>
      </c>
      <c r="AD274" s="12">
        <v>6.6666666666666666E-2</v>
      </c>
      <c r="AE274" s="12">
        <v>0.28686868686868688</v>
      </c>
      <c r="AF274" s="12">
        <v>3.2323232323232323E-2</v>
      </c>
      <c r="AG274" s="12">
        <v>0.27878787878787881</v>
      </c>
      <c r="AH274" s="12">
        <v>1.8181818181818181E-2</v>
      </c>
      <c r="AI274" s="12">
        <v>8.0808080808080808E-3</v>
      </c>
      <c r="AJ274" s="12">
        <v>8.0734603340292272E-3</v>
      </c>
      <c r="AK274" s="12">
        <v>2.3192849686847598E-2</v>
      </c>
      <c r="AL274" s="12">
        <v>3.397194354784137</v>
      </c>
      <c r="AM274" s="12">
        <v>33.178182887526098</v>
      </c>
      <c r="AN274" s="13">
        <v>23355</v>
      </c>
      <c r="AO274">
        <f t="shared" si="20"/>
        <v>0.65599999999999992</v>
      </c>
      <c r="AP274">
        <f t="shared" si="21"/>
        <v>5.9000000000000004E-2</v>
      </c>
      <c r="AQ274" s="24" t="str">
        <f t="shared" si="22"/>
        <v>потенциал</v>
      </c>
      <c r="AR274" s="24">
        <f>IF(AND(F274=0,G274=0,H274=0),AVERAGEIFS($AQ$2:$AQ$1126,$AU$2:$AU$1126,AU274),"не потенциал")</f>
        <v>4.8991176808558419E-2</v>
      </c>
      <c r="AS274" s="4" t="str">
        <f t="shared" si="23"/>
        <v>потенциал</v>
      </c>
      <c r="AT274" s="26">
        <f t="shared" si="24"/>
        <v>1158243.3606167897</v>
      </c>
      <c r="AU274">
        <v>1</v>
      </c>
    </row>
    <row r="275" spans="1:47" x14ac:dyDescent="0.2">
      <c r="A275">
        <v>274</v>
      </c>
      <c r="B275" s="3" t="s">
        <v>78</v>
      </c>
      <c r="C275" s="3" t="s">
        <v>80</v>
      </c>
      <c r="D275" s="3" t="s">
        <v>466</v>
      </c>
      <c r="E275" s="20">
        <v>61146</v>
      </c>
      <c r="F275" s="5">
        <v>0</v>
      </c>
      <c r="G275" s="5">
        <v>0</v>
      </c>
      <c r="H275" s="5">
        <v>0</v>
      </c>
      <c r="I275" s="20">
        <v>2173</v>
      </c>
      <c r="J275" s="20">
        <v>153</v>
      </c>
      <c r="K275" s="20">
        <v>12</v>
      </c>
      <c r="L275" s="20">
        <v>35</v>
      </c>
      <c r="M275" s="20">
        <v>99</v>
      </c>
      <c r="N275" s="20">
        <v>474</v>
      </c>
      <c r="O275" s="20">
        <v>24</v>
      </c>
      <c r="P275" s="20">
        <v>146</v>
      </c>
      <c r="Q275" s="20">
        <v>15</v>
      </c>
      <c r="R275" s="20">
        <v>5</v>
      </c>
      <c r="S275" s="20">
        <v>997</v>
      </c>
      <c r="T275" s="20">
        <v>2370</v>
      </c>
      <c r="U275" s="20">
        <v>436711.372041161</v>
      </c>
      <c r="V275" s="20">
        <v>2673197.2349999999</v>
      </c>
      <c r="W275" s="4">
        <v>24806</v>
      </c>
      <c r="X275" s="6">
        <v>69.599999999999994</v>
      </c>
      <c r="Y275" s="6">
        <v>5</v>
      </c>
      <c r="Z275" s="12">
        <v>0.91687763713080173</v>
      </c>
      <c r="AA275" s="12">
        <v>6.4556962025316453E-2</v>
      </c>
      <c r="AB275" s="12">
        <v>5.0632911392405064E-3</v>
      </c>
      <c r="AC275" s="12">
        <v>3.5105315947843531E-2</v>
      </c>
      <c r="AD275" s="12">
        <v>9.9297893681043123E-2</v>
      </c>
      <c r="AE275" s="12">
        <v>0.47542627883650951</v>
      </c>
      <c r="AF275" s="12">
        <v>2.4072216649949848E-2</v>
      </c>
      <c r="AG275" s="12">
        <v>0.14643931795386159</v>
      </c>
      <c r="AH275" s="12">
        <v>1.5045135406218655E-2</v>
      </c>
      <c r="AI275" s="12">
        <v>5.0150451354062184E-3</v>
      </c>
      <c r="AJ275" s="12">
        <v>1.6305236646714422E-2</v>
      </c>
      <c r="AK275" s="12">
        <v>3.875968992248062E-2</v>
      </c>
      <c r="AL275" s="12">
        <v>7.1421085932221402</v>
      </c>
      <c r="AM275" s="12">
        <v>43.718268324992636</v>
      </c>
      <c r="AN275" s="13">
        <v>24806</v>
      </c>
      <c r="AO275">
        <f t="shared" si="20"/>
        <v>0.69599999999999995</v>
      </c>
      <c r="AP275">
        <f t="shared" si="21"/>
        <v>0.05</v>
      </c>
      <c r="AQ275" s="24" t="str">
        <f t="shared" si="22"/>
        <v>потенциал</v>
      </c>
      <c r="AR275" s="24">
        <f>IF(AND(F275=0,G275=0,H275=0),AVERAGEIFS($AQ$2:$AQ$1126,$AU$2:$AU$1126,AU275),"не потенциал")</f>
        <v>3.8691512280848654E-2</v>
      </c>
      <c r="AS275" s="4" t="str">
        <f t="shared" si="23"/>
        <v>потенциал</v>
      </c>
      <c r="AT275" s="26">
        <f t="shared" si="24"/>
        <v>1019742.1355901927</v>
      </c>
      <c r="AU275">
        <v>5</v>
      </c>
    </row>
    <row r="276" spans="1:47" x14ac:dyDescent="0.2">
      <c r="A276">
        <v>275</v>
      </c>
      <c r="B276" s="3" t="s">
        <v>101</v>
      </c>
      <c r="C276" s="3" t="s">
        <v>103</v>
      </c>
      <c r="D276" s="3" t="s">
        <v>481</v>
      </c>
      <c r="E276" s="20">
        <v>60773</v>
      </c>
      <c r="F276" s="5">
        <v>0</v>
      </c>
      <c r="G276" s="5">
        <v>0</v>
      </c>
      <c r="H276" s="5">
        <v>0</v>
      </c>
      <c r="I276" s="20">
        <v>1109</v>
      </c>
      <c r="J276" s="20">
        <v>23</v>
      </c>
      <c r="K276" s="20">
        <v>4</v>
      </c>
      <c r="L276" s="20">
        <v>10</v>
      </c>
      <c r="M276" s="20">
        <v>35</v>
      </c>
      <c r="N276" s="20">
        <v>119</v>
      </c>
      <c r="O276" s="20">
        <v>12</v>
      </c>
      <c r="P276" s="20">
        <v>216</v>
      </c>
      <c r="Q276" s="20">
        <v>7</v>
      </c>
      <c r="R276" s="20">
        <v>4</v>
      </c>
      <c r="S276" s="20">
        <v>489</v>
      </c>
      <c r="T276" s="20">
        <v>1158</v>
      </c>
      <c r="U276" s="20">
        <v>150576.70878964401</v>
      </c>
      <c r="V276" s="20">
        <v>4483762.085</v>
      </c>
      <c r="W276" s="4">
        <v>20569</v>
      </c>
      <c r="X276" s="6">
        <v>69.8</v>
      </c>
      <c r="Y276" s="6">
        <v>4.3</v>
      </c>
      <c r="Z276" s="12">
        <v>0.95768566493955098</v>
      </c>
      <c r="AA276" s="12">
        <v>1.9861830742659757E-2</v>
      </c>
      <c r="AB276" s="12">
        <v>3.4542314335060447E-3</v>
      </c>
      <c r="AC276" s="12">
        <v>2.0449897750511249E-2</v>
      </c>
      <c r="AD276" s="12">
        <v>7.1574642126789365E-2</v>
      </c>
      <c r="AE276" s="12">
        <v>0.24335378323108384</v>
      </c>
      <c r="AF276" s="12">
        <v>2.4539877300613498E-2</v>
      </c>
      <c r="AG276" s="12">
        <v>0.44171779141104295</v>
      </c>
      <c r="AH276" s="12">
        <v>1.4314928425357873E-2</v>
      </c>
      <c r="AI276" s="12">
        <v>8.1799591002044997E-3</v>
      </c>
      <c r="AJ276" s="12">
        <v>8.0463363664785344E-3</v>
      </c>
      <c r="AK276" s="12">
        <v>1.9054514340249781E-2</v>
      </c>
      <c r="AL276" s="12">
        <v>2.477690895457588</v>
      </c>
      <c r="AM276" s="12">
        <v>73.778850558636236</v>
      </c>
      <c r="AN276" s="13">
        <v>20569</v>
      </c>
      <c r="AO276">
        <f t="shared" si="20"/>
        <v>0.69799999999999995</v>
      </c>
      <c r="AP276">
        <f t="shared" si="21"/>
        <v>4.2999999999999997E-2</v>
      </c>
      <c r="AQ276" s="24" t="str">
        <f t="shared" si="22"/>
        <v>потенциал</v>
      </c>
      <c r="AR276" s="24">
        <f>IF(AND(F276=0,G276=0,H276=0),AVERAGEIFS($AQ$2:$AQ$1126,$AU$2:$AU$1126,AU276),"не потенциал")</f>
        <v>6.2447674634600124E-2</v>
      </c>
      <c r="AS276" s="4" t="str">
        <f t="shared" si="23"/>
        <v>потенциал</v>
      </c>
      <c r="AT276" s="26">
        <f t="shared" si="24"/>
        <v>1616677.2476885866</v>
      </c>
      <c r="AU276">
        <v>13</v>
      </c>
    </row>
    <row r="277" spans="1:47" x14ac:dyDescent="0.2">
      <c r="A277">
        <v>276</v>
      </c>
      <c r="B277" s="3" t="s">
        <v>56</v>
      </c>
      <c r="C277" s="3" t="s">
        <v>58</v>
      </c>
      <c r="D277" s="3" t="s">
        <v>1175</v>
      </c>
      <c r="E277" s="20">
        <v>60703</v>
      </c>
      <c r="F277" s="5">
        <v>0</v>
      </c>
      <c r="G277" s="5">
        <v>0</v>
      </c>
      <c r="H277" s="5">
        <v>0</v>
      </c>
      <c r="I277" s="20">
        <v>1756</v>
      </c>
      <c r="J277" s="20">
        <v>79</v>
      </c>
      <c r="K277" s="20">
        <v>9</v>
      </c>
      <c r="L277" s="20">
        <v>44</v>
      </c>
      <c r="M277" s="20">
        <v>53</v>
      </c>
      <c r="N277" s="20">
        <v>302</v>
      </c>
      <c r="O277" s="20">
        <v>16</v>
      </c>
      <c r="P277" s="20">
        <v>182</v>
      </c>
      <c r="Q277" s="20">
        <v>8</v>
      </c>
      <c r="R277" s="20">
        <v>0</v>
      </c>
      <c r="S277" s="20">
        <v>934</v>
      </c>
      <c r="T277" s="20">
        <v>1871</v>
      </c>
      <c r="U277" s="20">
        <v>838006.36455769103</v>
      </c>
      <c r="V277" s="20">
        <v>4173820.69</v>
      </c>
      <c r="W277" s="4">
        <v>29830</v>
      </c>
      <c r="X277" s="6">
        <v>70.900000000000006</v>
      </c>
      <c r="Y277" s="6">
        <v>3.9</v>
      </c>
      <c r="Z277" s="12">
        <v>0.93853554249064675</v>
      </c>
      <c r="AA277" s="12">
        <v>4.2223409941207914E-2</v>
      </c>
      <c r="AB277" s="12">
        <v>4.8102618920363438E-3</v>
      </c>
      <c r="AC277" s="12">
        <v>4.7109207708779445E-2</v>
      </c>
      <c r="AD277" s="12">
        <v>5.6745182012847964E-2</v>
      </c>
      <c r="AE277" s="12">
        <v>0.32334047109207709</v>
      </c>
      <c r="AF277" s="12">
        <v>1.7130620985010708E-2</v>
      </c>
      <c r="AG277" s="12">
        <v>0.19486081370449679</v>
      </c>
      <c r="AH277" s="12">
        <v>8.5653104925053538E-3</v>
      </c>
      <c r="AI277" s="12">
        <v>0</v>
      </c>
      <c r="AJ277" s="12">
        <v>1.5386389470042667E-2</v>
      </c>
      <c r="AK277" s="12">
        <v>3.0822199891273907E-2</v>
      </c>
      <c r="AL277" s="12">
        <v>13.805023879506631</v>
      </c>
      <c r="AM277" s="12">
        <v>68.758062863449908</v>
      </c>
      <c r="AN277" s="13">
        <v>29830</v>
      </c>
      <c r="AO277">
        <f t="shared" si="20"/>
        <v>0.70900000000000007</v>
      </c>
      <c r="AP277">
        <f t="shared" si="21"/>
        <v>3.9E-2</v>
      </c>
      <c r="AQ277" s="24" t="str">
        <f t="shared" si="22"/>
        <v>потенциал</v>
      </c>
      <c r="AR277" s="24">
        <f>IF(AND(F277=0,G277=0,H277=0),AVERAGEIFS($AQ$2:$AQ$1126,$AU$2:$AU$1126,AU277),"не потенциал")</f>
        <v>7.2420036803003074E-2</v>
      </c>
      <c r="AS277" s="4" t="str">
        <f t="shared" si="23"/>
        <v>потенциал</v>
      </c>
      <c r="AT277" s="26">
        <f t="shared" si="24"/>
        <v>2078042.1862970744</v>
      </c>
      <c r="AU277">
        <v>3</v>
      </c>
    </row>
    <row r="278" spans="1:47" x14ac:dyDescent="0.2">
      <c r="A278">
        <v>277</v>
      </c>
      <c r="B278" s="3" t="s">
        <v>174</v>
      </c>
      <c r="C278" s="3" t="s">
        <v>176</v>
      </c>
      <c r="D278" s="3" t="s">
        <v>177</v>
      </c>
      <c r="E278" s="20">
        <v>60699</v>
      </c>
      <c r="F278" s="5">
        <v>0</v>
      </c>
      <c r="G278" s="5">
        <v>0</v>
      </c>
      <c r="H278" s="5">
        <v>0</v>
      </c>
      <c r="I278" s="20">
        <v>1802</v>
      </c>
      <c r="J278" s="20">
        <v>108</v>
      </c>
      <c r="K278" s="20">
        <v>16</v>
      </c>
      <c r="L278" s="20">
        <v>44</v>
      </c>
      <c r="M278" s="20">
        <v>73</v>
      </c>
      <c r="N278" s="20">
        <v>175</v>
      </c>
      <c r="O278" s="20">
        <v>16</v>
      </c>
      <c r="P278" s="20">
        <v>240</v>
      </c>
      <c r="Q278" s="20">
        <v>14</v>
      </c>
      <c r="R278" s="20">
        <v>15</v>
      </c>
      <c r="S278" s="20">
        <v>613</v>
      </c>
      <c r="T278" s="20">
        <v>1941</v>
      </c>
      <c r="U278" s="20">
        <v>-825661.02615928103</v>
      </c>
      <c r="V278" s="20">
        <v>3360068.84</v>
      </c>
      <c r="W278" s="4">
        <v>27930</v>
      </c>
      <c r="X278" s="6">
        <v>70.400000000000006</v>
      </c>
      <c r="Y278" s="6">
        <v>4.2</v>
      </c>
      <c r="Z278" s="12">
        <v>0.92838742916022665</v>
      </c>
      <c r="AA278" s="12">
        <v>5.5641421947449768E-2</v>
      </c>
      <c r="AB278" s="12">
        <v>8.2431736218444105E-3</v>
      </c>
      <c r="AC278" s="12">
        <v>7.177814029363784E-2</v>
      </c>
      <c r="AD278" s="12">
        <v>0.11908646003262642</v>
      </c>
      <c r="AE278" s="12">
        <v>0.28548123980424145</v>
      </c>
      <c r="AF278" s="12">
        <v>2.6101141924959218E-2</v>
      </c>
      <c r="AG278" s="12">
        <v>0.39151712887438828</v>
      </c>
      <c r="AH278" s="12">
        <v>2.2838499184339316E-2</v>
      </c>
      <c r="AI278" s="12">
        <v>2.4469820554649267E-2</v>
      </c>
      <c r="AJ278" s="12">
        <v>1.0099013163314057E-2</v>
      </c>
      <c r="AK278" s="12">
        <v>3.1977462561162455E-2</v>
      </c>
      <c r="AL278" s="12">
        <v>-13.602547425151666</v>
      </c>
      <c r="AM278" s="12">
        <v>55.35624705514094</v>
      </c>
      <c r="AN278" s="13">
        <v>27930</v>
      </c>
      <c r="AO278">
        <f t="shared" si="20"/>
        <v>0.70400000000000007</v>
      </c>
      <c r="AP278">
        <f t="shared" si="21"/>
        <v>4.2000000000000003E-2</v>
      </c>
      <c r="AQ278" s="24" t="str">
        <f t="shared" si="22"/>
        <v>потенциал</v>
      </c>
      <c r="AR278" s="24">
        <f>IF(AND(F278=0,G278=0,H278=0),AVERAGEIFS($AQ$2:$AQ$1126,$AU$2:$AU$1126,AU278),"не потенциал")</f>
        <v>3.8691512280848654E-2</v>
      </c>
      <c r="AS278" s="4" t="str">
        <f t="shared" si="23"/>
        <v>потенциал</v>
      </c>
      <c r="AT278" s="26">
        <f t="shared" si="24"/>
        <v>1012287.4413402203</v>
      </c>
      <c r="AU278">
        <v>5</v>
      </c>
    </row>
    <row r="279" spans="1:47" x14ac:dyDescent="0.2">
      <c r="A279">
        <v>278</v>
      </c>
      <c r="B279" s="3" t="s">
        <v>157</v>
      </c>
      <c r="C279" s="3" t="s">
        <v>159</v>
      </c>
      <c r="D279" s="3" t="s">
        <v>510</v>
      </c>
      <c r="E279" s="20">
        <v>60677</v>
      </c>
      <c r="F279" s="5">
        <v>0</v>
      </c>
      <c r="G279" s="5">
        <v>0</v>
      </c>
      <c r="H279" s="5">
        <v>0</v>
      </c>
      <c r="I279" s="20">
        <v>5764</v>
      </c>
      <c r="J279" s="20">
        <v>460</v>
      </c>
      <c r="K279" s="20">
        <v>70</v>
      </c>
      <c r="L279" s="20">
        <v>437</v>
      </c>
      <c r="M279" s="20">
        <v>375</v>
      </c>
      <c r="N279" s="20">
        <v>554</v>
      </c>
      <c r="O279" s="20">
        <v>207</v>
      </c>
      <c r="P279" s="20">
        <v>1279</v>
      </c>
      <c r="Q279" s="20">
        <v>98</v>
      </c>
      <c r="R279" s="20">
        <v>75</v>
      </c>
      <c r="S279" s="20">
        <v>3146</v>
      </c>
      <c r="T279" s="20">
        <v>6336</v>
      </c>
      <c r="U279" s="20">
        <v>-12065295.8863257</v>
      </c>
      <c r="V279" s="20">
        <v>47266222.104999997</v>
      </c>
      <c r="W279" s="4">
        <v>34948</v>
      </c>
      <c r="X279" s="6">
        <v>71</v>
      </c>
      <c r="Y279" s="6">
        <v>2.7</v>
      </c>
      <c r="Z279" s="12">
        <v>0.90972222222222221</v>
      </c>
      <c r="AA279" s="12">
        <v>7.2601010101010097E-2</v>
      </c>
      <c r="AB279" s="12">
        <v>1.1047979797979798E-2</v>
      </c>
      <c r="AC279" s="12">
        <v>0.13890654799745708</v>
      </c>
      <c r="AD279" s="12">
        <v>0.11919898283534647</v>
      </c>
      <c r="AE279" s="12">
        <v>0.17609663064208519</v>
      </c>
      <c r="AF279" s="12">
        <v>6.5797838525111257E-2</v>
      </c>
      <c r="AG279" s="12">
        <v>0.40654799745708836</v>
      </c>
      <c r="AH279" s="12">
        <v>3.1150667514303877E-2</v>
      </c>
      <c r="AI279" s="12">
        <v>2.3839796567069294E-2</v>
      </c>
      <c r="AJ279" s="12">
        <v>5.1848311551329171E-2</v>
      </c>
      <c r="AK279" s="12">
        <v>0.10442177431316643</v>
      </c>
      <c r="AL279" s="12">
        <v>-198.84463447971555</v>
      </c>
      <c r="AM279" s="12">
        <v>778.98086762694265</v>
      </c>
      <c r="AN279" s="13">
        <v>34948</v>
      </c>
      <c r="AO279">
        <f t="shared" si="20"/>
        <v>0.71</v>
      </c>
      <c r="AP279">
        <f t="shared" si="21"/>
        <v>2.7000000000000003E-2</v>
      </c>
      <c r="AQ279" s="24" t="str">
        <f t="shared" si="22"/>
        <v>потенциал</v>
      </c>
      <c r="AR279" s="24">
        <f>IF(AND(F279=0,G279=0,H279=0),AVERAGEIFS($AQ$2:$AQ$1126,$AU$2:$AU$1126,AU279),"не потенциал")</f>
        <v>7.2420036803003074E-2</v>
      </c>
      <c r="AS279" s="4" t="str">
        <f t="shared" si="23"/>
        <v>потенциал</v>
      </c>
      <c r="AT279" s="26">
        <f t="shared" si="24"/>
        <v>2077152.1298444492</v>
      </c>
      <c r="AU279">
        <v>3</v>
      </c>
    </row>
    <row r="280" spans="1:47" x14ac:dyDescent="0.2">
      <c r="A280">
        <v>279</v>
      </c>
      <c r="B280" s="3" t="s">
        <v>322</v>
      </c>
      <c r="C280" s="3" t="s">
        <v>324</v>
      </c>
      <c r="D280" s="3" t="s">
        <v>771</v>
      </c>
      <c r="E280" s="20">
        <v>60562</v>
      </c>
      <c r="F280" s="5">
        <v>0</v>
      </c>
      <c r="G280" s="5">
        <v>0</v>
      </c>
      <c r="H280" s="5">
        <v>0</v>
      </c>
      <c r="I280" s="20">
        <v>1162</v>
      </c>
      <c r="J280" s="20">
        <v>45</v>
      </c>
      <c r="K280" s="20">
        <v>4</v>
      </c>
      <c r="L280" s="20">
        <v>13</v>
      </c>
      <c r="M280" s="20">
        <v>24</v>
      </c>
      <c r="N280" s="20">
        <v>272</v>
      </c>
      <c r="O280" s="20">
        <v>3</v>
      </c>
      <c r="P280" s="20">
        <v>76</v>
      </c>
      <c r="Q280" s="20">
        <v>5</v>
      </c>
      <c r="R280" s="20">
        <v>0</v>
      </c>
      <c r="S280" s="20">
        <v>670</v>
      </c>
      <c r="T280" s="20">
        <v>1240</v>
      </c>
      <c r="U280" s="20">
        <v>195890.28273240299</v>
      </c>
      <c r="V280" s="20">
        <v>1010049.73</v>
      </c>
      <c r="W280" s="4">
        <v>29432</v>
      </c>
      <c r="X280" s="6">
        <v>67</v>
      </c>
      <c r="Y280" s="6">
        <v>7.2</v>
      </c>
      <c r="Z280" s="12">
        <v>0.93709677419354842</v>
      </c>
      <c r="AA280" s="12">
        <v>3.6290322580645164E-2</v>
      </c>
      <c r="AB280" s="12">
        <v>3.2258064516129032E-3</v>
      </c>
      <c r="AC280" s="12">
        <v>1.9402985074626865E-2</v>
      </c>
      <c r="AD280" s="12">
        <v>3.5820895522388062E-2</v>
      </c>
      <c r="AE280" s="12">
        <v>0.40597014925373132</v>
      </c>
      <c r="AF280" s="12">
        <v>4.4776119402985077E-3</v>
      </c>
      <c r="AG280" s="12">
        <v>0.11343283582089553</v>
      </c>
      <c r="AH280" s="12">
        <v>7.462686567164179E-3</v>
      </c>
      <c r="AI280" s="12">
        <v>0</v>
      </c>
      <c r="AJ280" s="12">
        <v>1.1063042832138966E-2</v>
      </c>
      <c r="AK280" s="12">
        <v>2.0474885241570623E-2</v>
      </c>
      <c r="AL280" s="12">
        <v>3.2345411765199796</v>
      </c>
      <c r="AM280" s="12">
        <v>16.677945411314024</v>
      </c>
      <c r="AN280" s="13">
        <v>29432</v>
      </c>
      <c r="AO280">
        <f t="shared" si="20"/>
        <v>0.67</v>
      </c>
      <c r="AP280">
        <f t="shared" si="21"/>
        <v>7.2000000000000008E-2</v>
      </c>
      <c r="AQ280" s="24" t="str">
        <f t="shared" si="22"/>
        <v>потенциал</v>
      </c>
      <c r="AR280" s="24">
        <f>IF(AND(F280=0,G280=0,H280=0),AVERAGEIFS($AQ$2:$AQ$1126,$AU$2:$AU$1126,AU280),"не потенциал")</f>
        <v>4.8275651381683389E-2</v>
      </c>
      <c r="AS280" s="4" t="str">
        <f t="shared" si="23"/>
        <v>потенциал</v>
      </c>
      <c r="AT280" s="26">
        <f t="shared" si="24"/>
        <v>1912202.9257706394</v>
      </c>
      <c r="AU280">
        <v>6</v>
      </c>
    </row>
    <row r="281" spans="1:47" x14ac:dyDescent="0.2">
      <c r="A281">
        <v>280</v>
      </c>
      <c r="B281" s="3" t="s">
        <v>19</v>
      </c>
      <c r="C281" s="3" t="s">
        <v>21</v>
      </c>
      <c r="D281" s="3" t="s">
        <v>449</v>
      </c>
      <c r="E281" s="20">
        <v>60183</v>
      </c>
      <c r="F281" s="5">
        <v>0</v>
      </c>
      <c r="G281" s="5">
        <v>0</v>
      </c>
      <c r="H281" s="5">
        <v>0</v>
      </c>
      <c r="I281" s="20">
        <v>1340</v>
      </c>
      <c r="J281" s="20">
        <v>53</v>
      </c>
      <c r="K281" s="20">
        <v>6</v>
      </c>
      <c r="L281" s="20">
        <v>36</v>
      </c>
      <c r="M281" s="20">
        <v>23</v>
      </c>
      <c r="N281" s="20">
        <v>95</v>
      </c>
      <c r="O281" s="20">
        <v>25</v>
      </c>
      <c r="P281" s="20">
        <v>259</v>
      </c>
      <c r="Q281" s="20">
        <v>6</v>
      </c>
      <c r="R281" s="20">
        <v>4</v>
      </c>
      <c r="S281" s="20">
        <v>433</v>
      </c>
      <c r="T281" s="20">
        <v>1414</v>
      </c>
      <c r="U281" s="20">
        <v>243201.900355622</v>
      </c>
      <c r="V281" s="20">
        <v>9947314.9949999992</v>
      </c>
      <c r="W281" s="4">
        <v>25971</v>
      </c>
      <c r="X281" s="6">
        <v>65.2</v>
      </c>
      <c r="Y281" s="6">
        <v>5.3</v>
      </c>
      <c r="Z281" s="12">
        <v>0.94766619519094764</v>
      </c>
      <c r="AA281" s="12">
        <v>3.7482319660537479E-2</v>
      </c>
      <c r="AB281" s="12">
        <v>4.2432814710042432E-3</v>
      </c>
      <c r="AC281" s="12">
        <v>8.3140877598152418E-2</v>
      </c>
      <c r="AD281" s="12">
        <v>5.3117782909930716E-2</v>
      </c>
      <c r="AE281" s="12">
        <v>0.21939953810623555</v>
      </c>
      <c r="AF281" s="12">
        <v>5.7736720554272515E-2</v>
      </c>
      <c r="AG281" s="12">
        <v>0.59815242494226328</v>
      </c>
      <c r="AH281" s="12">
        <v>1.3856812933025405E-2</v>
      </c>
      <c r="AI281" s="12">
        <v>9.2378752886836026E-3</v>
      </c>
      <c r="AJ281" s="12">
        <v>7.1947227622418293E-3</v>
      </c>
      <c r="AK281" s="12">
        <v>2.3495006895634982E-2</v>
      </c>
      <c r="AL281" s="12">
        <v>4.0410398344320155</v>
      </c>
      <c r="AM281" s="12">
        <v>165.28446562982901</v>
      </c>
      <c r="AN281" s="13">
        <v>25971</v>
      </c>
      <c r="AO281">
        <f t="shared" si="20"/>
        <v>0.65200000000000002</v>
      </c>
      <c r="AP281">
        <f t="shared" si="21"/>
        <v>5.2999999999999999E-2</v>
      </c>
      <c r="AQ281" s="24" t="str">
        <f t="shared" si="22"/>
        <v>потенциал</v>
      </c>
      <c r="AR281" s="24">
        <f>IF(AND(F281=0,G281=0,H281=0),AVERAGEIFS($AQ$2:$AQ$1126,$AU$2:$AU$1126,AU281),"не потенциал")</f>
        <v>4.8275651381683389E-2</v>
      </c>
      <c r="AS281" s="4" t="str">
        <f t="shared" si="23"/>
        <v>потенциал</v>
      </c>
      <c r="AT281" s="26">
        <f t="shared" si="24"/>
        <v>1900236.2650119611</v>
      </c>
      <c r="AU281">
        <v>6</v>
      </c>
    </row>
    <row r="282" spans="1:47" x14ac:dyDescent="0.2">
      <c r="A282">
        <v>281</v>
      </c>
      <c r="B282" s="3" t="s">
        <v>179</v>
      </c>
      <c r="C282" s="3" t="s">
        <v>181</v>
      </c>
      <c r="D282" s="3" t="s">
        <v>180</v>
      </c>
      <c r="E282" s="20">
        <v>60072</v>
      </c>
      <c r="F282" s="5">
        <v>0</v>
      </c>
      <c r="G282" s="5">
        <v>0</v>
      </c>
      <c r="H282" s="5">
        <v>0</v>
      </c>
      <c r="I282" s="20">
        <v>5619</v>
      </c>
      <c r="J282" s="20">
        <v>245</v>
      </c>
      <c r="K282" s="20">
        <v>28</v>
      </c>
      <c r="L282" s="20">
        <v>244</v>
      </c>
      <c r="M282" s="20">
        <v>281</v>
      </c>
      <c r="N282" s="20">
        <v>383</v>
      </c>
      <c r="O282" s="20">
        <v>213</v>
      </c>
      <c r="P282" s="20">
        <v>647</v>
      </c>
      <c r="Q282" s="20">
        <v>30</v>
      </c>
      <c r="R282" s="20">
        <v>14</v>
      </c>
      <c r="S282" s="20">
        <v>2537</v>
      </c>
      <c r="T282" s="20">
        <v>5925</v>
      </c>
      <c r="U282" s="20">
        <v>-237076.07322759801</v>
      </c>
      <c r="V282" s="20">
        <v>8570732.1899999995</v>
      </c>
      <c r="W282" s="4">
        <v>23110</v>
      </c>
      <c r="X282" s="6">
        <v>68.599999999999994</v>
      </c>
      <c r="Y282" s="6">
        <v>5.0999999999999996</v>
      </c>
      <c r="Z282" s="12">
        <v>0.94835443037974687</v>
      </c>
      <c r="AA282" s="12">
        <v>4.1350210970464138E-2</v>
      </c>
      <c r="AB282" s="12">
        <v>4.7257383966244721E-3</v>
      </c>
      <c r="AC282" s="12">
        <v>9.6176586519511234E-2</v>
      </c>
      <c r="AD282" s="12">
        <v>0.11076074103271581</v>
      </c>
      <c r="AE282" s="12">
        <v>0.15096570752857705</v>
      </c>
      <c r="AF282" s="12">
        <v>8.395743003547497E-2</v>
      </c>
      <c r="AG282" s="12">
        <v>0.25502562081198266</v>
      </c>
      <c r="AH282" s="12">
        <v>1.1824990145841546E-2</v>
      </c>
      <c r="AI282" s="12">
        <v>5.5183287347260546E-3</v>
      </c>
      <c r="AJ282" s="12">
        <v>4.2232654148355309E-2</v>
      </c>
      <c r="AK282" s="12">
        <v>9.8631642029564523E-2</v>
      </c>
      <c r="AL282" s="12">
        <v>-3.9465320486682316</v>
      </c>
      <c r="AM282" s="12">
        <v>142.67432730723132</v>
      </c>
      <c r="AN282" s="13">
        <v>23110</v>
      </c>
      <c r="AO282">
        <f t="shared" si="20"/>
        <v>0.68599999999999994</v>
      </c>
      <c r="AP282">
        <f t="shared" si="21"/>
        <v>5.0999999999999997E-2</v>
      </c>
      <c r="AQ282" s="24" t="str">
        <f t="shared" si="22"/>
        <v>потенциал</v>
      </c>
      <c r="AR282" s="24">
        <f>IF(AND(F282=0,G282=0,H282=0),AVERAGEIFS($AQ$2:$AQ$1126,$AU$2:$AU$1126,AU282),"не потенциал")</f>
        <v>3.8691512280848654E-2</v>
      </c>
      <c r="AS282" s="4" t="str">
        <f t="shared" si="23"/>
        <v>потенциал</v>
      </c>
      <c r="AT282" s="26">
        <f t="shared" si="24"/>
        <v>1001830.8567882454</v>
      </c>
      <c r="AU282">
        <v>5</v>
      </c>
    </row>
    <row r="283" spans="1:47" x14ac:dyDescent="0.2">
      <c r="A283">
        <v>282</v>
      </c>
      <c r="B283" s="3" t="s">
        <v>218</v>
      </c>
      <c r="C283" s="3" t="s">
        <v>220</v>
      </c>
      <c r="D283" s="3" t="s">
        <v>1119</v>
      </c>
      <c r="E283" s="20">
        <v>59745</v>
      </c>
      <c r="F283" s="5">
        <v>0</v>
      </c>
      <c r="G283" s="5">
        <v>0</v>
      </c>
      <c r="H283" s="5">
        <v>0</v>
      </c>
      <c r="I283" s="20">
        <v>7937</v>
      </c>
      <c r="J283" s="20">
        <v>866</v>
      </c>
      <c r="K283" s="20">
        <v>87</v>
      </c>
      <c r="L283" s="20">
        <v>749</v>
      </c>
      <c r="M283" s="20">
        <v>415</v>
      </c>
      <c r="N283" s="20">
        <v>558</v>
      </c>
      <c r="O283" s="20">
        <v>390</v>
      </c>
      <c r="P283" s="20">
        <v>1218</v>
      </c>
      <c r="Q283" s="20">
        <v>162</v>
      </c>
      <c r="R283" s="20">
        <v>76</v>
      </c>
      <c r="S283" s="20">
        <v>4006</v>
      </c>
      <c r="T283" s="20">
        <v>8938</v>
      </c>
      <c r="U283" s="20">
        <v>3335014.96053827</v>
      </c>
      <c r="V283" s="20">
        <v>20879843.149999999</v>
      </c>
      <c r="W283" s="4">
        <v>32157</v>
      </c>
      <c r="X283" s="6">
        <v>69.400000000000006</v>
      </c>
      <c r="Y283" s="6">
        <v>6.1</v>
      </c>
      <c r="Z283" s="12">
        <v>0.88800626538375471</v>
      </c>
      <c r="AA283" s="12">
        <v>9.6889684493175213E-2</v>
      </c>
      <c r="AB283" s="12">
        <v>9.7337211904229125E-3</v>
      </c>
      <c r="AC283" s="12">
        <v>0.18696954568147778</v>
      </c>
      <c r="AD283" s="12">
        <v>0.1035946080878682</v>
      </c>
      <c r="AE283" s="12">
        <v>0.13929106340489267</v>
      </c>
      <c r="AF283" s="12">
        <v>9.7353969046430358E-2</v>
      </c>
      <c r="AG283" s="12">
        <v>0.30404393409885172</v>
      </c>
      <c r="AH283" s="12">
        <v>4.0439340988517224E-2</v>
      </c>
      <c r="AI283" s="12">
        <v>1.8971542685971045E-2</v>
      </c>
      <c r="AJ283" s="12">
        <v>6.7051636120177421E-2</v>
      </c>
      <c r="AK283" s="12">
        <v>0.14960247719474434</v>
      </c>
      <c r="AL283" s="12">
        <v>55.820821165591596</v>
      </c>
      <c r="AM283" s="12">
        <v>349.48268725416352</v>
      </c>
      <c r="AN283" s="13">
        <v>32157</v>
      </c>
      <c r="AO283">
        <f t="shared" si="20"/>
        <v>0.69400000000000006</v>
      </c>
      <c r="AP283">
        <f t="shared" si="21"/>
        <v>6.0999999999999999E-2</v>
      </c>
      <c r="AQ283" s="24" t="str">
        <f t="shared" si="22"/>
        <v>потенциал</v>
      </c>
      <c r="AR283" s="24">
        <f>IF(AND(F283=0,G283=0,H283=0),AVERAGEIFS($AQ$2:$AQ$1126,$AU$2:$AU$1126,AU283),"не потенциал")</f>
        <v>5.6072747445950068E-2</v>
      </c>
      <c r="AS283" s="4" t="str">
        <f t="shared" si="23"/>
        <v>потенциал</v>
      </c>
      <c r="AT283" s="26">
        <f t="shared" si="24"/>
        <v>1880694.373294679</v>
      </c>
      <c r="AU283">
        <v>12</v>
      </c>
    </row>
    <row r="284" spans="1:47" x14ac:dyDescent="0.2">
      <c r="A284">
        <v>283</v>
      </c>
      <c r="B284" s="3" t="s">
        <v>218</v>
      </c>
      <c r="C284" s="3" t="s">
        <v>220</v>
      </c>
      <c r="D284" s="3" t="s">
        <v>858</v>
      </c>
      <c r="E284" s="20">
        <v>59701</v>
      </c>
      <c r="F284" s="5">
        <v>0</v>
      </c>
      <c r="G284" s="5">
        <v>1</v>
      </c>
      <c r="H284" s="5">
        <v>0</v>
      </c>
      <c r="I284" s="20">
        <v>3498</v>
      </c>
      <c r="J284" s="20">
        <v>89</v>
      </c>
      <c r="K284" s="20">
        <v>9</v>
      </c>
      <c r="L284" s="20">
        <v>20</v>
      </c>
      <c r="M284" s="20">
        <v>218</v>
      </c>
      <c r="N284" s="20">
        <v>598</v>
      </c>
      <c r="O284" s="20">
        <v>32</v>
      </c>
      <c r="P284" s="20">
        <v>157</v>
      </c>
      <c r="Q284" s="20">
        <v>13</v>
      </c>
      <c r="R284" s="20">
        <v>5</v>
      </c>
      <c r="S284" s="20">
        <v>2059</v>
      </c>
      <c r="T284" s="20">
        <v>3655</v>
      </c>
      <c r="U284" s="20">
        <v>372375.49641269899</v>
      </c>
      <c r="V284" s="20">
        <v>2738942.0950000002</v>
      </c>
      <c r="W284" s="4">
        <v>32157</v>
      </c>
      <c r="X284" s="6">
        <v>69.400000000000006</v>
      </c>
      <c r="Y284" s="6">
        <v>6.1</v>
      </c>
      <c r="Z284" s="12">
        <v>0.95704514363885085</v>
      </c>
      <c r="AA284" s="12">
        <v>2.4350205198358413E-2</v>
      </c>
      <c r="AB284" s="12">
        <v>2.4623803009575923E-3</v>
      </c>
      <c r="AC284" s="12">
        <v>9.7134531325886349E-3</v>
      </c>
      <c r="AD284" s="12">
        <v>0.10587663914521613</v>
      </c>
      <c r="AE284" s="12">
        <v>0.29043224866440021</v>
      </c>
      <c r="AF284" s="12">
        <v>1.5541525012141816E-2</v>
      </c>
      <c r="AG284" s="12">
        <v>7.6250607090820793E-2</v>
      </c>
      <c r="AH284" s="12">
        <v>6.3137445361826127E-3</v>
      </c>
      <c r="AI284" s="12">
        <v>2.4283632831471587E-3</v>
      </c>
      <c r="AJ284" s="12">
        <v>3.4488534530409877E-2</v>
      </c>
      <c r="AK284" s="12">
        <v>6.1221755079479405E-2</v>
      </c>
      <c r="AL284" s="12">
        <v>6.2373410229761479</v>
      </c>
      <c r="AM284" s="12">
        <v>45.877658581933304</v>
      </c>
      <c r="AN284" s="13">
        <v>32157</v>
      </c>
      <c r="AO284">
        <f t="shared" si="20"/>
        <v>0.69400000000000006</v>
      </c>
      <c r="AP284">
        <f t="shared" si="21"/>
        <v>6.0999999999999999E-2</v>
      </c>
      <c r="AQ284" s="24" t="str">
        <f t="shared" si="22"/>
        <v>потенциал</v>
      </c>
      <c r="AR284" s="24" t="str">
        <f>IF(AND(F284=0,G284=0,H284=0),AVERAGEIFS($AQ$2:$AQ$1126,$AU$2:$AU$1126,AU284),"не потенциал")</f>
        <v>не потенциал</v>
      </c>
      <c r="AS284" s="4" t="str">
        <f t="shared" si="23"/>
        <v>потенциал</v>
      </c>
      <c r="AT284" s="26">
        <f t="shared" si="24"/>
        <v>0</v>
      </c>
      <c r="AU284">
        <v>12</v>
      </c>
    </row>
    <row r="285" spans="1:47" x14ac:dyDescent="0.2">
      <c r="A285">
        <v>284</v>
      </c>
      <c r="B285" s="3" t="s">
        <v>169</v>
      </c>
      <c r="C285" s="3" t="s">
        <v>171</v>
      </c>
      <c r="D285" s="3" t="s">
        <v>521</v>
      </c>
      <c r="E285" s="20">
        <v>59690</v>
      </c>
      <c r="F285" s="5">
        <v>0</v>
      </c>
      <c r="G285" s="5">
        <v>0</v>
      </c>
      <c r="H285" s="5">
        <v>0</v>
      </c>
      <c r="I285" s="20">
        <v>1973</v>
      </c>
      <c r="J285" s="20">
        <v>165</v>
      </c>
      <c r="K285" s="20">
        <v>11</v>
      </c>
      <c r="L285" s="20">
        <v>69</v>
      </c>
      <c r="M285" s="20">
        <v>109</v>
      </c>
      <c r="N285" s="20">
        <v>270</v>
      </c>
      <c r="O285" s="20">
        <v>54</v>
      </c>
      <c r="P285" s="20">
        <v>205</v>
      </c>
      <c r="Q285" s="20">
        <v>9</v>
      </c>
      <c r="R285" s="20">
        <v>4</v>
      </c>
      <c r="S285" s="20">
        <v>1347</v>
      </c>
      <c r="T285" s="20">
        <v>2175</v>
      </c>
      <c r="U285" s="20">
        <v>86167.0737077706</v>
      </c>
      <c r="V285" s="20">
        <v>3507655.01</v>
      </c>
      <c r="W285" s="4">
        <v>34149</v>
      </c>
      <c r="X285" s="6">
        <v>74.2</v>
      </c>
      <c r="Y285" s="6">
        <v>6.7</v>
      </c>
      <c r="Z285" s="12">
        <v>0.9071264367816092</v>
      </c>
      <c r="AA285" s="12">
        <v>7.586206896551724E-2</v>
      </c>
      <c r="AB285" s="12">
        <v>5.0574712643678158E-3</v>
      </c>
      <c r="AC285" s="12">
        <v>5.1224944320712694E-2</v>
      </c>
      <c r="AD285" s="12">
        <v>8.0920564216778026E-2</v>
      </c>
      <c r="AE285" s="12">
        <v>0.20044543429844097</v>
      </c>
      <c r="AF285" s="12">
        <v>4.0089086859688199E-2</v>
      </c>
      <c r="AG285" s="12">
        <v>0.15219005196733482</v>
      </c>
      <c r="AH285" s="12">
        <v>6.6815144766146995E-3</v>
      </c>
      <c r="AI285" s="12">
        <v>2.9695619896065329E-3</v>
      </c>
      <c r="AJ285" s="12">
        <v>2.2566594069358351E-2</v>
      </c>
      <c r="AK285" s="12">
        <v>3.6438264365890434E-2</v>
      </c>
      <c r="AL285" s="12">
        <v>1.4435763730569711</v>
      </c>
      <c r="AM285" s="12">
        <v>58.764533590216111</v>
      </c>
      <c r="AN285" s="13">
        <v>34149</v>
      </c>
      <c r="AO285">
        <f t="shared" si="20"/>
        <v>0.74199999999999999</v>
      </c>
      <c r="AP285">
        <f t="shared" si="21"/>
        <v>6.7000000000000004E-2</v>
      </c>
      <c r="AQ285" s="24" t="str">
        <f t="shared" si="22"/>
        <v>потенциал</v>
      </c>
      <c r="AR285" s="24">
        <f>IF(AND(F285=0,G285=0,H285=0),AVERAGEIFS($AQ$2:$AQ$1126,$AU$2:$AU$1126,AU285),"не потенциал")</f>
        <v>5.6072747445950068E-2</v>
      </c>
      <c r="AS285" s="4" t="str">
        <f t="shared" si="23"/>
        <v>потенциал</v>
      </c>
      <c r="AT285" s="26">
        <f t="shared" si="24"/>
        <v>1878963.0453085513</v>
      </c>
      <c r="AU285">
        <v>12</v>
      </c>
    </row>
    <row r="286" spans="1:47" x14ac:dyDescent="0.2">
      <c r="A286">
        <v>285</v>
      </c>
      <c r="B286" s="3" t="s">
        <v>145</v>
      </c>
      <c r="C286" s="3" t="s">
        <v>147</v>
      </c>
      <c r="D286" s="3" t="s">
        <v>812</v>
      </c>
      <c r="E286" s="20">
        <v>59689</v>
      </c>
      <c r="F286" s="5">
        <v>0</v>
      </c>
      <c r="G286" s="5">
        <v>0</v>
      </c>
      <c r="H286" s="5">
        <v>0</v>
      </c>
      <c r="I286" s="20">
        <v>3914</v>
      </c>
      <c r="J286" s="20">
        <v>450</v>
      </c>
      <c r="K286" s="20">
        <v>82</v>
      </c>
      <c r="L286" s="20">
        <v>509</v>
      </c>
      <c r="M286" s="20">
        <v>275</v>
      </c>
      <c r="N286" s="20">
        <v>279</v>
      </c>
      <c r="O286" s="20">
        <v>195</v>
      </c>
      <c r="P286" s="20">
        <v>1029</v>
      </c>
      <c r="Q286" s="20">
        <v>157</v>
      </c>
      <c r="R286" s="20">
        <v>108</v>
      </c>
      <c r="S286" s="20">
        <v>2346</v>
      </c>
      <c r="T286" s="20">
        <v>4472</v>
      </c>
      <c r="U286" s="20">
        <v>4013791.2882131902</v>
      </c>
      <c r="V286" s="20">
        <v>19447228.097750001</v>
      </c>
      <c r="W286" s="4">
        <v>20932</v>
      </c>
      <c r="X286" s="6">
        <v>69.7</v>
      </c>
      <c r="Y286" s="6">
        <v>4.5</v>
      </c>
      <c r="Z286" s="12">
        <v>0.87522361359570666</v>
      </c>
      <c r="AA286" s="12">
        <v>0.10062611806797854</v>
      </c>
      <c r="AB286" s="12">
        <v>1.8336314847942754E-2</v>
      </c>
      <c r="AC286" s="12">
        <v>0.21696504688832055</v>
      </c>
      <c r="AD286" s="12">
        <v>0.11722080136402387</v>
      </c>
      <c r="AE286" s="12">
        <v>0.11892583120204604</v>
      </c>
      <c r="AF286" s="12">
        <v>8.3120204603580564E-2</v>
      </c>
      <c r="AG286" s="12">
        <v>0.43861892583120204</v>
      </c>
      <c r="AH286" s="12">
        <v>6.6922421142369987E-2</v>
      </c>
      <c r="AI286" s="12">
        <v>4.6035805626598467E-2</v>
      </c>
      <c r="AJ286" s="12">
        <v>3.9303724304310679E-2</v>
      </c>
      <c r="AK286" s="12">
        <v>7.4921677360987787E-2</v>
      </c>
      <c r="AL286" s="12">
        <v>67.245075109537609</v>
      </c>
      <c r="AM286" s="12">
        <v>325.80924622208448</v>
      </c>
      <c r="AN286" s="13">
        <v>20932</v>
      </c>
      <c r="AO286">
        <f t="shared" si="20"/>
        <v>0.69700000000000006</v>
      </c>
      <c r="AP286">
        <f t="shared" si="21"/>
        <v>4.4999999999999998E-2</v>
      </c>
      <c r="AQ286" s="24" t="str">
        <f t="shared" si="22"/>
        <v>потенциал</v>
      </c>
      <c r="AR286" s="24">
        <f>IF(AND(F286=0,G286=0,H286=0),AVERAGEIFS($AQ$2:$AQ$1126,$AU$2:$AU$1126,AU286),"не потенциал")</f>
        <v>6.2447674634600124E-2</v>
      </c>
      <c r="AS286" s="4" t="str">
        <f t="shared" si="23"/>
        <v>потенциал</v>
      </c>
      <c r="AT286" s="26">
        <f t="shared" si="24"/>
        <v>1587840.7884633644</v>
      </c>
      <c r="AU286">
        <v>13</v>
      </c>
    </row>
    <row r="287" spans="1:47" x14ac:dyDescent="0.2">
      <c r="A287">
        <v>286</v>
      </c>
      <c r="B287" s="3" t="s">
        <v>29</v>
      </c>
      <c r="C287" s="3" t="s">
        <v>31</v>
      </c>
      <c r="D287" s="3" t="s">
        <v>1158</v>
      </c>
      <c r="E287" s="20">
        <v>59595</v>
      </c>
      <c r="F287" s="5">
        <v>0</v>
      </c>
      <c r="G287" s="5">
        <v>0</v>
      </c>
      <c r="H287" s="5">
        <v>0</v>
      </c>
      <c r="I287" s="20">
        <v>666</v>
      </c>
      <c r="J287" s="20">
        <v>25</v>
      </c>
      <c r="K287" s="20">
        <v>0</v>
      </c>
      <c r="L287" s="20">
        <v>6</v>
      </c>
      <c r="M287" s="20">
        <v>10</v>
      </c>
      <c r="N287" s="20">
        <v>112</v>
      </c>
      <c r="O287" s="20">
        <v>3</v>
      </c>
      <c r="P287" s="20">
        <v>69</v>
      </c>
      <c r="Q287" s="20">
        <v>6</v>
      </c>
      <c r="R287" s="20">
        <v>2</v>
      </c>
      <c r="S287" s="20">
        <v>256</v>
      </c>
      <c r="T287" s="20">
        <v>702</v>
      </c>
      <c r="U287" s="20">
        <v>35229.406738801998</v>
      </c>
      <c r="V287" s="20">
        <v>1297517.8500000001</v>
      </c>
      <c r="W287" s="4">
        <v>16619</v>
      </c>
      <c r="X287" s="6">
        <v>68.099999999999994</v>
      </c>
      <c r="Y287" s="6">
        <v>9.5</v>
      </c>
      <c r="Z287" s="12">
        <v>0.94871794871794868</v>
      </c>
      <c r="AA287" s="12">
        <v>3.5612535612535613E-2</v>
      </c>
      <c r="AB287" s="12">
        <v>0</v>
      </c>
      <c r="AC287" s="12">
        <v>2.34375E-2</v>
      </c>
      <c r="AD287" s="12">
        <v>3.90625E-2</v>
      </c>
      <c r="AE287" s="12">
        <v>0.4375</v>
      </c>
      <c r="AF287" s="12">
        <v>1.171875E-2</v>
      </c>
      <c r="AG287" s="12">
        <v>0.26953125</v>
      </c>
      <c r="AH287" s="12">
        <v>2.34375E-2</v>
      </c>
      <c r="AI287" s="12">
        <v>7.8125E-3</v>
      </c>
      <c r="AJ287" s="12">
        <v>4.2956623877842097E-3</v>
      </c>
      <c r="AK287" s="12">
        <v>1.1779511704002014E-2</v>
      </c>
      <c r="AL287" s="12">
        <v>0.59114702137430986</v>
      </c>
      <c r="AM287" s="12">
        <v>21.772260256732949</v>
      </c>
      <c r="AN287" s="13">
        <v>16619</v>
      </c>
      <c r="AO287">
        <f t="shared" si="20"/>
        <v>0.68099999999999994</v>
      </c>
      <c r="AP287">
        <f t="shared" si="21"/>
        <v>9.5000000000000001E-2</v>
      </c>
      <c r="AQ287" s="24" t="str">
        <f t="shared" si="22"/>
        <v>потенциал</v>
      </c>
      <c r="AR287" s="24">
        <f>IF(AND(F287=0,G287=0,H287=0),AVERAGEIFS($AQ$2:$AQ$1126,$AU$2:$AU$1126,AU287),"не потенциал")</f>
        <v>6.4049399508168792E-2</v>
      </c>
      <c r="AS287" s="4" t="str">
        <f t="shared" si="23"/>
        <v>потенциал</v>
      </c>
      <c r="AT287" s="26">
        <f t="shared" si="24"/>
        <v>1977884.7666874428</v>
      </c>
      <c r="AU287">
        <v>9</v>
      </c>
    </row>
    <row r="288" spans="1:47" x14ac:dyDescent="0.2">
      <c r="A288">
        <v>287</v>
      </c>
      <c r="B288" s="3" t="s">
        <v>105</v>
      </c>
      <c r="C288" s="3" t="s">
        <v>107</v>
      </c>
      <c r="D288" s="3" t="s">
        <v>344</v>
      </c>
      <c r="E288" s="20">
        <v>59153</v>
      </c>
      <c r="F288" s="5">
        <v>0</v>
      </c>
      <c r="G288" s="5">
        <v>1</v>
      </c>
      <c r="H288" s="5">
        <v>0</v>
      </c>
      <c r="I288" s="20">
        <v>1058</v>
      </c>
      <c r="J288" s="20">
        <v>58</v>
      </c>
      <c r="K288" s="20">
        <v>10</v>
      </c>
      <c r="L288" s="20">
        <v>26</v>
      </c>
      <c r="M288" s="20">
        <v>42</v>
      </c>
      <c r="N288" s="20">
        <v>98</v>
      </c>
      <c r="O288" s="20">
        <v>15</v>
      </c>
      <c r="P288" s="20">
        <v>200</v>
      </c>
      <c r="Q288" s="20">
        <v>10</v>
      </c>
      <c r="R288" s="20">
        <v>6</v>
      </c>
      <c r="S288" s="20">
        <v>432</v>
      </c>
      <c r="T288" s="20">
        <v>1137</v>
      </c>
      <c r="U288" s="20">
        <v>139010.78624195201</v>
      </c>
      <c r="V288" s="20">
        <v>3629495.4049999998</v>
      </c>
      <c r="W288" s="4">
        <v>19056</v>
      </c>
      <c r="X288" s="6">
        <v>66.900000000000006</v>
      </c>
      <c r="Y288" s="6">
        <v>6.6</v>
      </c>
      <c r="Z288" s="12">
        <v>0.93051890941073001</v>
      </c>
      <c r="AA288" s="12">
        <v>5.1011433597185574E-2</v>
      </c>
      <c r="AB288" s="12">
        <v>8.795074758135445E-3</v>
      </c>
      <c r="AC288" s="12">
        <v>6.0185185185185182E-2</v>
      </c>
      <c r="AD288" s="12">
        <v>9.7222222222222224E-2</v>
      </c>
      <c r="AE288" s="12">
        <v>0.22685185185185186</v>
      </c>
      <c r="AF288" s="12">
        <v>3.4722222222222224E-2</v>
      </c>
      <c r="AG288" s="12">
        <v>0.46296296296296297</v>
      </c>
      <c r="AH288" s="12">
        <v>2.3148148148148147E-2</v>
      </c>
      <c r="AI288" s="12">
        <v>1.3888888888888888E-2</v>
      </c>
      <c r="AJ288" s="12">
        <v>7.3030953628725505E-3</v>
      </c>
      <c r="AK288" s="12">
        <v>1.9221341267560393E-2</v>
      </c>
      <c r="AL288" s="12">
        <v>2.3500208990575628</v>
      </c>
      <c r="AM288" s="12">
        <v>61.357757087552613</v>
      </c>
      <c r="AN288" s="13">
        <v>19056</v>
      </c>
      <c r="AO288">
        <f t="shared" si="20"/>
        <v>0.66900000000000004</v>
      </c>
      <c r="AP288">
        <f t="shared" si="21"/>
        <v>6.6000000000000003E-2</v>
      </c>
      <c r="AQ288" s="24" t="str">
        <f t="shared" si="22"/>
        <v>потенциал</v>
      </c>
      <c r="AR288" s="24" t="str">
        <f>IF(AND(F288=0,G288=0,H288=0),AVERAGEIFS($AQ$2:$AQ$1126,$AU$2:$AU$1126,AU288),"не потенциал")</f>
        <v>не потенциал</v>
      </c>
      <c r="AS288" s="4" t="str">
        <f t="shared" si="23"/>
        <v>потенциал</v>
      </c>
      <c r="AT288" s="26">
        <f t="shared" si="24"/>
        <v>0</v>
      </c>
      <c r="AU288">
        <v>1</v>
      </c>
    </row>
    <row r="289" spans="1:47" x14ac:dyDescent="0.2">
      <c r="A289">
        <v>288</v>
      </c>
      <c r="B289" s="3" t="s">
        <v>75</v>
      </c>
      <c r="C289" s="3" t="s">
        <v>77</v>
      </c>
      <c r="D289" s="3" t="s">
        <v>1183</v>
      </c>
      <c r="E289" s="20">
        <v>58983</v>
      </c>
      <c r="F289" s="5">
        <v>0</v>
      </c>
      <c r="G289" s="5">
        <v>0</v>
      </c>
      <c r="H289" s="5">
        <v>0</v>
      </c>
      <c r="I289" s="20">
        <v>3815</v>
      </c>
      <c r="J289" s="20">
        <v>411</v>
      </c>
      <c r="K289" s="20">
        <v>62</v>
      </c>
      <c r="L289" s="20">
        <v>217</v>
      </c>
      <c r="M289" s="20">
        <v>314</v>
      </c>
      <c r="N289" s="20">
        <v>368</v>
      </c>
      <c r="O289" s="20">
        <v>120</v>
      </c>
      <c r="P289" s="20">
        <v>864</v>
      </c>
      <c r="Q289" s="20">
        <v>68</v>
      </c>
      <c r="R289" s="20">
        <v>29</v>
      </c>
      <c r="S289" s="20">
        <v>2526</v>
      </c>
      <c r="T289" s="20">
        <v>4321</v>
      </c>
      <c r="U289" s="20">
        <v>1333744.68094489</v>
      </c>
      <c r="V289" s="20">
        <v>15608498.690199999</v>
      </c>
      <c r="W289" s="4">
        <v>28788</v>
      </c>
      <c r="X289" s="6">
        <v>64.8</v>
      </c>
      <c r="Y289" s="6">
        <v>5.7</v>
      </c>
      <c r="Z289" s="12">
        <v>0.88289747743577873</v>
      </c>
      <c r="AA289" s="12">
        <v>9.5116871094654012E-2</v>
      </c>
      <c r="AB289" s="12">
        <v>1.4348530432770193E-2</v>
      </c>
      <c r="AC289" s="12">
        <v>8.5906571654790181E-2</v>
      </c>
      <c r="AD289" s="12">
        <v>0.12430720506730007</v>
      </c>
      <c r="AE289" s="12">
        <v>0.1456848772763262</v>
      </c>
      <c r="AF289" s="12">
        <v>4.7505938242280284E-2</v>
      </c>
      <c r="AG289" s="12">
        <v>0.34204275534441803</v>
      </c>
      <c r="AH289" s="12">
        <v>2.6920031670625493E-2</v>
      </c>
      <c r="AI289" s="12">
        <v>1.1480601741884403E-2</v>
      </c>
      <c r="AJ289" s="12">
        <v>4.2825898987843954E-2</v>
      </c>
      <c r="AK289" s="12">
        <v>7.3258396487123414E-2</v>
      </c>
      <c r="AL289" s="12">
        <v>22.612357474948546</v>
      </c>
      <c r="AM289" s="12">
        <v>264.62707373650034</v>
      </c>
      <c r="AN289" s="13">
        <v>28788</v>
      </c>
      <c r="AO289">
        <f t="shared" si="20"/>
        <v>0.64800000000000002</v>
      </c>
      <c r="AP289">
        <f t="shared" si="21"/>
        <v>5.7000000000000002E-2</v>
      </c>
      <c r="AQ289" s="24" t="str">
        <f t="shared" si="22"/>
        <v>потенциал</v>
      </c>
      <c r="AR289" s="24">
        <f>IF(AND(F289=0,G289=0,H289=0),AVERAGEIFS($AQ$2:$AQ$1126,$AU$2:$AU$1126,AU289),"не потенциал")</f>
        <v>4.8275651381683389E-2</v>
      </c>
      <c r="AS289" s="4" t="str">
        <f t="shared" si="23"/>
        <v>потенциал</v>
      </c>
      <c r="AT289" s="26">
        <f t="shared" si="24"/>
        <v>1862347.1016599457</v>
      </c>
      <c r="AU289">
        <v>6</v>
      </c>
    </row>
    <row r="290" spans="1:47" x14ac:dyDescent="0.2">
      <c r="A290">
        <v>289</v>
      </c>
      <c r="B290" s="3" t="s">
        <v>145</v>
      </c>
      <c r="C290" s="3" t="s">
        <v>147</v>
      </c>
      <c r="D290" s="3" t="s">
        <v>1223</v>
      </c>
      <c r="E290" s="20">
        <v>58843</v>
      </c>
      <c r="F290" s="5">
        <v>0</v>
      </c>
      <c r="G290" s="5">
        <v>0</v>
      </c>
      <c r="H290" s="5">
        <v>0</v>
      </c>
      <c r="I290" s="20">
        <v>1261</v>
      </c>
      <c r="J290" s="20">
        <v>60</v>
      </c>
      <c r="K290" s="20">
        <v>7</v>
      </c>
      <c r="L290" s="20">
        <v>42</v>
      </c>
      <c r="M290" s="20">
        <v>63</v>
      </c>
      <c r="N290" s="20">
        <v>250</v>
      </c>
      <c r="O290" s="20">
        <v>21</v>
      </c>
      <c r="P290" s="20">
        <v>153</v>
      </c>
      <c r="Q290" s="20">
        <v>16</v>
      </c>
      <c r="R290" s="20">
        <v>4</v>
      </c>
      <c r="S290" s="20">
        <v>588</v>
      </c>
      <c r="T290" s="20">
        <v>1366</v>
      </c>
      <c r="U290" s="20">
        <v>263314.02216857002</v>
      </c>
      <c r="V290" s="20">
        <v>2018901.6782</v>
      </c>
      <c r="W290" s="4">
        <v>20932</v>
      </c>
      <c r="X290" s="6">
        <v>69.7</v>
      </c>
      <c r="Y290" s="6">
        <v>4.5</v>
      </c>
      <c r="Z290" s="12">
        <v>0.92313323572474382</v>
      </c>
      <c r="AA290" s="12">
        <v>4.3923865300146414E-2</v>
      </c>
      <c r="AB290" s="12">
        <v>5.1244509516837483E-3</v>
      </c>
      <c r="AC290" s="12">
        <v>7.1428571428571425E-2</v>
      </c>
      <c r="AD290" s="12">
        <v>0.10714285714285714</v>
      </c>
      <c r="AE290" s="12">
        <v>0.42517006802721086</v>
      </c>
      <c r="AF290" s="12">
        <v>3.5714285714285712E-2</v>
      </c>
      <c r="AG290" s="12">
        <v>0.26020408163265307</v>
      </c>
      <c r="AH290" s="12">
        <v>2.7210884353741496E-2</v>
      </c>
      <c r="AI290" s="12">
        <v>6.8027210884353739E-3</v>
      </c>
      <c r="AJ290" s="12">
        <v>9.9926924188093735E-3</v>
      </c>
      <c r="AK290" s="12">
        <v>2.3214316061383682E-2</v>
      </c>
      <c r="AL290" s="12">
        <v>4.474857199132777</v>
      </c>
      <c r="AM290" s="12">
        <v>34.309971928691603</v>
      </c>
      <c r="AN290" s="13">
        <v>20932</v>
      </c>
      <c r="AO290">
        <f t="shared" si="20"/>
        <v>0.69700000000000006</v>
      </c>
      <c r="AP290">
        <f t="shared" si="21"/>
        <v>4.4999999999999998E-2</v>
      </c>
      <c r="AQ290" s="24" t="str">
        <f t="shared" si="22"/>
        <v>потенциал</v>
      </c>
      <c r="AR290" s="24">
        <f>IF(AND(F290=0,G290=0,H290=0),AVERAGEIFS($AQ$2:$AQ$1126,$AU$2:$AU$1126,AU290),"не потенциал")</f>
        <v>6.2447674634600124E-2</v>
      </c>
      <c r="AS290" s="4" t="str">
        <f t="shared" si="23"/>
        <v>потенциал</v>
      </c>
      <c r="AT290" s="26">
        <f t="shared" si="24"/>
        <v>1565335.5813558572</v>
      </c>
      <c r="AU290">
        <v>13</v>
      </c>
    </row>
    <row r="291" spans="1:47" x14ac:dyDescent="0.2">
      <c r="A291">
        <v>290</v>
      </c>
      <c r="B291" s="3" t="s">
        <v>94</v>
      </c>
      <c r="C291" s="3" t="s">
        <v>96</v>
      </c>
      <c r="D291" s="3" t="s">
        <v>618</v>
      </c>
      <c r="E291" s="20">
        <v>58594</v>
      </c>
      <c r="F291" s="5">
        <v>0</v>
      </c>
      <c r="G291" s="5">
        <v>0</v>
      </c>
      <c r="H291" s="5">
        <v>0</v>
      </c>
      <c r="I291" s="20">
        <v>1022</v>
      </c>
      <c r="J291" s="20">
        <v>41</v>
      </c>
      <c r="K291" s="20">
        <v>3</v>
      </c>
      <c r="L291" s="20">
        <v>5</v>
      </c>
      <c r="M291" s="20">
        <v>31</v>
      </c>
      <c r="N291" s="20">
        <v>77</v>
      </c>
      <c r="O291" s="20">
        <v>0</v>
      </c>
      <c r="P291" s="20">
        <v>30</v>
      </c>
      <c r="Q291" s="20">
        <v>1</v>
      </c>
      <c r="R291" s="20">
        <v>1</v>
      </c>
      <c r="S291" s="20">
        <v>614</v>
      </c>
      <c r="T291" s="20">
        <v>1078</v>
      </c>
      <c r="U291" s="20">
        <v>74976.470209391598</v>
      </c>
      <c r="V291" s="20">
        <v>361150.86</v>
      </c>
      <c r="W291" s="4">
        <v>26765</v>
      </c>
      <c r="X291" s="6">
        <v>67.3</v>
      </c>
      <c r="Y291" s="6">
        <v>5.6</v>
      </c>
      <c r="Z291" s="12">
        <v>0.94805194805194803</v>
      </c>
      <c r="AA291" s="12">
        <v>3.8033395176252316E-2</v>
      </c>
      <c r="AB291" s="12">
        <v>2.7829313543599257E-3</v>
      </c>
      <c r="AC291" s="12">
        <v>8.1433224755700327E-3</v>
      </c>
      <c r="AD291" s="12">
        <v>5.0488599348534204E-2</v>
      </c>
      <c r="AE291" s="12">
        <v>0.1254071661237785</v>
      </c>
      <c r="AF291" s="12">
        <v>0</v>
      </c>
      <c r="AG291" s="12">
        <v>4.8859934853420196E-2</v>
      </c>
      <c r="AH291" s="12">
        <v>1.6286644951140066E-3</v>
      </c>
      <c r="AI291" s="12">
        <v>1.6286644951140066E-3</v>
      </c>
      <c r="AJ291" s="12">
        <v>1.0478888623408541E-2</v>
      </c>
      <c r="AK291" s="12">
        <v>1.8397788169437143E-2</v>
      </c>
      <c r="AL291" s="12">
        <v>1.279592965310298</v>
      </c>
      <c r="AM291" s="12">
        <v>6.163615045909137</v>
      </c>
      <c r="AN291" s="13">
        <v>26765</v>
      </c>
      <c r="AO291">
        <f t="shared" si="20"/>
        <v>0.67299999999999993</v>
      </c>
      <c r="AP291">
        <f t="shared" si="21"/>
        <v>5.5999999999999994E-2</v>
      </c>
      <c r="AQ291" s="24" t="str">
        <f t="shared" si="22"/>
        <v>потенциал</v>
      </c>
      <c r="AR291" s="24">
        <f>IF(AND(F291=0,G291=0,H291=0),AVERAGEIFS($AQ$2:$AQ$1126,$AU$2:$AU$1126,AU291),"не потенциал")</f>
        <v>4.8275651381683389E-2</v>
      </c>
      <c r="AS291" s="4" t="str">
        <f t="shared" si="23"/>
        <v>потенциал</v>
      </c>
      <c r="AT291" s="26">
        <f t="shared" si="24"/>
        <v>1850064.6978733339</v>
      </c>
      <c r="AU291">
        <v>6</v>
      </c>
    </row>
    <row r="292" spans="1:47" x14ac:dyDescent="0.2">
      <c r="A292">
        <v>291</v>
      </c>
      <c r="B292" s="3" t="s">
        <v>157</v>
      </c>
      <c r="C292" s="3" t="s">
        <v>159</v>
      </c>
      <c r="D292" s="3" t="s">
        <v>949</v>
      </c>
      <c r="E292" s="20">
        <v>58594</v>
      </c>
      <c r="F292" s="5">
        <v>0</v>
      </c>
      <c r="G292" s="5">
        <v>0</v>
      </c>
      <c r="H292" s="5">
        <v>0</v>
      </c>
      <c r="I292" s="20">
        <v>5284</v>
      </c>
      <c r="J292" s="20">
        <v>572</v>
      </c>
      <c r="K292" s="20">
        <v>78</v>
      </c>
      <c r="L292" s="20">
        <v>524</v>
      </c>
      <c r="M292" s="20">
        <v>389</v>
      </c>
      <c r="N292" s="20">
        <v>549</v>
      </c>
      <c r="O292" s="20">
        <v>221</v>
      </c>
      <c r="P292" s="20">
        <v>1250</v>
      </c>
      <c r="Q292" s="20">
        <v>174</v>
      </c>
      <c r="R292" s="20">
        <v>99</v>
      </c>
      <c r="S292" s="20">
        <v>3434</v>
      </c>
      <c r="T292" s="20">
        <v>5986</v>
      </c>
      <c r="U292" s="20">
        <v>3084188.5217766101</v>
      </c>
      <c r="V292" s="20">
        <v>30693920.579999998</v>
      </c>
      <c r="W292" s="4">
        <v>34948</v>
      </c>
      <c r="X292" s="6">
        <v>71</v>
      </c>
      <c r="Y292" s="6">
        <v>2.7</v>
      </c>
      <c r="Z292" s="12">
        <v>0.88272636151019046</v>
      </c>
      <c r="AA292" s="12">
        <v>9.5556298028733708E-2</v>
      </c>
      <c r="AB292" s="12">
        <v>1.3030404276645506E-2</v>
      </c>
      <c r="AC292" s="12">
        <v>0.15259172976121141</v>
      </c>
      <c r="AD292" s="12">
        <v>0.11327897495631917</v>
      </c>
      <c r="AE292" s="12">
        <v>0.15987186953989516</v>
      </c>
      <c r="AF292" s="12">
        <v>6.4356435643564358E-2</v>
      </c>
      <c r="AG292" s="12">
        <v>0.36400698893418754</v>
      </c>
      <c r="AH292" s="12">
        <v>5.0669772859638904E-2</v>
      </c>
      <c r="AI292" s="12">
        <v>2.8829353523587654E-2</v>
      </c>
      <c r="AJ292" s="12">
        <v>5.8606683278151349E-2</v>
      </c>
      <c r="AK292" s="12">
        <v>0.10216063078130867</v>
      </c>
      <c r="AL292" s="12">
        <v>52.636592855524626</v>
      </c>
      <c r="AM292" s="12">
        <v>523.84067617844823</v>
      </c>
      <c r="AN292" s="13">
        <v>34948</v>
      </c>
      <c r="AO292">
        <f t="shared" si="20"/>
        <v>0.71</v>
      </c>
      <c r="AP292">
        <f t="shared" si="21"/>
        <v>2.7000000000000003E-2</v>
      </c>
      <c r="AQ292" s="24" t="str">
        <f t="shared" si="22"/>
        <v>потенциал</v>
      </c>
      <c r="AR292" s="24">
        <f>IF(AND(F292=0,G292=0,H292=0),AVERAGEIFS($AQ$2:$AQ$1126,$AU$2:$AU$1126,AU292),"не потенциал")</f>
        <v>7.2420036803003074E-2</v>
      </c>
      <c r="AS292" s="4" t="str">
        <f t="shared" si="23"/>
        <v>потенциал</v>
      </c>
      <c r="AT292" s="26">
        <f t="shared" si="24"/>
        <v>2005844.9148129544</v>
      </c>
      <c r="AU292">
        <v>3</v>
      </c>
    </row>
    <row r="293" spans="1:47" x14ac:dyDescent="0.2">
      <c r="A293">
        <v>292</v>
      </c>
      <c r="B293" s="3" t="s">
        <v>116</v>
      </c>
      <c r="C293" s="3" t="s">
        <v>118</v>
      </c>
      <c r="D293" s="3" t="s">
        <v>785</v>
      </c>
      <c r="E293" s="20">
        <v>58528</v>
      </c>
      <c r="F293" s="5">
        <v>0</v>
      </c>
      <c r="G293" s="5">
        <v>1</v>
      </c>
      <c r="H293" s="5">
        <v>0</v>
      </c>
      <c r="I293" s="20">
        <v>1166</v>
      </c>
      <c r="J293" s="20">
        <v>34</v>
      </c>
      <c r="K293" s="20">
        <v>3</v>
      </c>
      <c r="L293" s="20">
        <v>6</v>
      </c>
      <c r="M293" s="20">
        <v>31</v>
      </c>
      <c r="N293" s="20">
        <v>119</v>
      </c>
      <c r="O293" s="20">
        <v>12</v>
      </c>
      <c r="P293" s="20">
        <v>78</v>
      </c>
      <c r="Q293" s="20">
        <v>5</v>
      </c>
      <c r="R293" s="20">
        <v>3</v>
      </c>
      <c r="S293" s="20">
        <v>503</v>
      </c>
      <c r="T293" s="20">
        <v>1227</v>
      </c>
      <c r="U293" s="20">
        <v>171542.614123607</v>
      </c>
      <c r="V293" s="20">
        <v>1622359.355</v>
      </c>
      <c r="W293" s="4">
        <v>20409</v>
      </c>
      <c r="X293" s="6">
        <v>67.099999999999994</v>
      </c>
      <c r="Y293" s="6">
        <v>4.3</v>
      </c>
      <c r="Z293" s="12">
        <v>0.95028524857375718</v>
      </c>
      <c r="AA293" s="12">
        <v>2.7709861450692746E-2</v>
      </c>
      <c r="AB293" s="12">
        <v>2.4449877750611247E-3</v>
      </c>
      <c r="AC293" s="12">
        <v>1.1928429423459244E-2</v>
      </c>
      <c r="AD293" s="12">
        <v>6.1630218687872766E-2</v>
      </c>
      <c r="AE293" s="12">
        <v>0.23658051689860835</v>
      </c>
      <c r="AF293" s="12">
        <v>2.3856858846918488E-2</v>
      </c>
      <c r="AG293" s="12">
        <v>0.15506958250497019</v>
      </c>
      <c r="AH293" s="12">
        <v>9.9403578528827041E-3</v>
      </c>
      <c r="AI293" s="12">
        <v>5.9642147117296221E-3</v>
      </c>
      <c r="AJ293" s="12">
        <v>8.5941771459814107E-3</v>
      </c>
      <c r="AK293" s="12">
        <v>2.0964324767632585E-2</v>
      </c>
      <c r="AL293" s="12">
        <v>2.9309495305427657</v>
      </c>
      <c r="AM293" s="12">
        <v>27.719371155686169</v>
      </c>
      <c r="AN293" s="13">
        <v>20409</v>
      </c>
      <c r="AO293">
        <f t="shared" si="20"/>
        <v>0.67099999999999993</v>
      </c>
      <c r="AP293">
        <f t="shared" si="21"/>
        <v>4.2999999999999997E-2</v>
      </c>
      <c r="AQ293" s="24" t="str">
        <f t="shared" si="22"/>
        <v>потенциал</v>
      </c>
      <c r="AR293" s="24" t="str">
        <f>IF(AND(F293=0,G293=0,H293=0),AVERAGEIFS($AQ$2:$AQ$1126,$AU$2:$AU$1126,AU293),"не потенциал")</f>
        <v>не потенциал</v>
      </c>
      <c r="AS293" s="4" t="str">
        <f t="shared" si="23"/>
        <v>потенциал</v>
      </c>
      <c r="AT293" s="26">
        <f t="shared" si="24"/>
        <v>0</v>
      </c>
      <c r="AU293">
        <v>13</v>
      </c>
    </row>
    <row r="294" spans="1:47" x14ac:dyDescent="0.2">
      <c r="A294">
        <v>293</v>
      </c>
      <c r="B294" s="3" t="s">
        <v>266</v>
      </c>
      <c r="C294" s="3" t="s">
        <v>268</v>
      </c>
      <c r="D294" s="3" t="s">
        <v>582</v>
      </c>
      <c r="E294" s="20">
        <v>58192</v>
      </c>
      <c r="F294" s="5">
        <v>0</v>
      </c>
      <c r="G294" s="5">
        <v>0</v>
      </c>
      <c r="H294" s="5">
        <v>0</v>
      </c>
      <c r="I294" s="20">
        <v>1126</v>
      </c>
      <c r="J294" s="20">
        <v>88</v>
      </c>
      <c r="K294" s="20">
        <v>11</v>
      </c>
      <c r="L294" s="20">
        <v>48</v>
      </c>
      <c r="M294" s="20">
        <v>59</v>
      </c>
      <c r="N294" s="20">
        <v>142</v>
      </c>
      <c r="O294" s="20">
        <v>26</v>
      </c>
      <c r="P294" s="20">
        <v>133</v>
      </c>
      <c r="Q294" s="20">
        <v>15</v>
      </c>
      <c r="R294" s="20">
        <v>13</v>
      </c>
      <c r="S294" s="20">
        <v>544</v>
      </c>
      <c r="T294" s="20">
        <v>1240</v>
      </c>
      <c r="U294" s="20">
        <v>905767.76428211306</v>
      </c>
      <c r="V294" s="20">
        <v>5084920.1150000002</v>
      </c>
      <c r="W294" s="4">
        <v>41503</v>
      </c>
      <c r="X294" s="6">
        <v>74.400000000000006</v>
      </c>
      <c r="Y294" s="6">
        <v>4.5999999999999996</v>
      </c>
      <c r="Z294" s="12">
        <v>0.90806451612903227</v>
      </c>
      <c r="AA294" s="12">
        <v>7.0967741935483872E-2</v>
      </c>
      <c r="AB294" s="12">
        <v>8.870967741935484E-3</v>
      </c>
      <c r="AC294" s="12">
        <v>8.8235294117647065E-2</v>
      </c>
      <c r="AD294" s="12">
        <v>0.10845588235294118</v>
      </c>
      <c r="AE294" s="12">
        <v>0.2610294117647059</v>
      </c>
      <c r="AF294" s="12">
        <v>4.779411764705882E-2</v>
      </c>
      <c r="AG294" s="12">
        <v>0.24448529411764705</v>
      </c>
      <c r="AH294" s="12">
        <v>2.7573529411764705E-2</v>
      </c>
      <c r="AI294" s="12">
        <v>2.389705882352941E-2</v>
      </c>
      <c r="AJ294" s="12">
        <v>9.3483640362936483E-3</v>
      </c>
      <c r="AK294" s="12">
        <v>2.130877096508111E-2</v>
      </c>
      <c r="AL294" s="12">
        <v>15.565159545678325</v>
      </c>
      <c r="AM294" s="12">
        <v>87.381772666345896</v>
      </c>
      <c r="AN294" s="13">
        <v>41503</v>
      </c>
      <c r="AO294">
        <f t="shared" si="20"/>
        <v>0.74400000000000011</v>
      </c>
      <c r="AP294">
        <f t="shared" si="21"/>
        <v>4.5999999999999999E-2</v>
      </c>
      <c r="AQ294" s="24" t="str">
        <f t="shared" si="22"/>
        <v>потенциал</v>
      </c>
      <c r="AR294" s="24">
        <f>IF(AND(F294=0,G294=0,H294=0),AVERAGEIFS($AQ$2:$AQ$1126,$AU$2:$AU$1126,AU294),"не потенциал")</f>
        <v>9.4586223681889375E-2</v>
      </c>
      <c r="AS294" s="4" t="str">
        <f t="shared" si="23"/>
        <v>потенциал</v>
      </c>
      <c r="AT294" s="26">
        <f t="shared" si="24"/>
        <v>6096526.9270476727</v>
      </c>
      <c r="AU294">
        <v>14</v>
      </c>
    </row>
    <row r="295" spans="1:47" x14ac:dyDescent="0.2">
      <c r="A295">
        <v>294</v>
      </c>
      <c r="B295" s="3" t="s">
        <v>237</v>
      </c>
      <c r="C295" s="3" t="s">
        <v>239</v>
      </c>
      <c r="D295" s="3" t="s">
        <v>1124</v>
      </c>
      <c r="E295" s="20">
        <v>58154</v>
      </c>
      <c r="F295" s="5">
        <v>0</v>
      </c>
      <c r="G295" s="5">
        <v>0</v>
      </c>
      <c r="H295" s="5">
        <v>0</v>
      </c>
      <c r="I295" s="20">
        <v>2759</v>
      </c>
      <c r="J295" s="20">
        <v>138</v>
      </c>
      <c r="K295" s="20">
        <v>13</v>
      </c>
      <c r="L295" s="20">
        <v>119</v>
      </c>
      <c r="M295" s="20">
        <v>180</v>
      </c>
      <c r="N295" s="20">
        <v>302</v>
      </c>
      <c r="O295" s="20">
        <v>84</v>
      </c>
      <c r="P295" s="20">
        <v>411</v>
      </c>
      <c r="Q295" s="20">
        <v>15</v>
      </c>
      <c r="R295" s="20">
        <v>17</v>
      </c>
      <c r="S295" s="20">
        <v>1291</v>
      </c>
      <c r="T295" s="20">
        <v>2937</v>
      </c>
      <c r="U295" s="20">
        <v>724559.64501283795</v>
      </c>
      <c r="V295" s="20">
        <v>7301756.4050000003</v>
      </c>
      <c r="W295" s="4">
        <v>23040</v>
      </c>
      <c r="X295" s="6">
        <v>68.5</v>
      </c>
      <c r="Y295" s="6">
        <v>4.0999999999999996</v>
      </c>
      <c r="Z295" s="12">
        <v>0.93939393939393945</v>
      </c>
      <c r="AA295" s="12">
        <v>4.6986721144024517E-2</v>
      </c>
      <c r="AB295" s="12">
        <v>4.4262853251617294E-3</v>
      </c>
      <c r="AC295" s="12">
        <v>9.2176607281177381E-2</v>
      </c>
      <c r="AD295" s="12">
        <v>0.13942680092951201</v>
      </c>
      <c r="AE295" s="12">
        <v>0.23392718822618125</v>
      </c>
      <c r="AF295" s="12">
        <v>6.5065840433772268E-2</v>
      </c>
      <c r="AG295" s="12">
        <v>0.31835786212238576</v>
      </c>
      <c r="AH295" s="12">
        <v>1.1618900077459334E-2</v>
      </c>
      <c r="AI295" s="12">
        <v>1.3168086754453912E-2</v>
      </c>
      <c r="AJ295" s="12">
        <v>2.2199676720431955E-2</v>
      </c>
      <c r="AK295" s="12">
        <v>5.0503834645940091E-2</v>
      </c>
      <c r="AL295" s="12">
        <v>12.459326013908552</v>
      </c>
      <c r="AM295" s="12">
        <v>125.55897109399181</v>
      </c>
      <c r="AN295" s="13">
        <v>23040</v>
      </c>
      <c r="AO295">
        <f t="shared" si="20"/>
        <v>0.68500000000000005</v>
      </c>
      <c r="AP295">
        <f t="shared" si="21"/>
        <v>4.0999999999999995E-2</v>
      </c>
      <c r="AQ295" s="24" t="str">
        <f t="shared" si="22"/>
        <v>потенциал</v>
      </c>
      <c r="AR295" s="24">
        <f>IF(AND(F295=0,G295=0,H295=0),AVERAGEIFS($AQ$2:$AQ$1126,$AU$2:$AU$1126,AU295),"не потенциал")</f>
        <v>3.8691512280848654E-2</v>
      </c>
      <c r="AS295" s="4" t="str">
        <f t="shared" si="23"/>
        <v>потенциал</v>
      </c>
      <c r="AT295" s="26">
        <f t="shared" si="24"/>
        <v>969844.04790357605</v>
      </c>
      <c r="AU295">
        <v>5</v>
      </c>
    </row>
    <row r="296" spans="1:47" x14ac:dyDescent="0.2">
      <c r="A296">
        <v>295</v>
      </c>
      <c r="B296" s="3" t="s">
        <v>75</v>
      </c>
      <c r="C296" s="3" t="s">
        <v>77</v>
      </c>
      <c r="D296" s="3" t="s">
        <v>1036</v>
      </c>
      <c r="E296" s="20">
        <v>57370</v>
      </c>
      <c r="F296" s="5">
        <v>0</v>
      </c>
      <c r="G296" s="5">
        <v>0</v>
      </c>
      <c r="H296" s="5">
        <v>0</v>
      </c>
      <c r="I296" s="20">
        <v>1773</v>
      </c>
      <c r="J296" s="20">
        <v>152</v>
      </c>
      <c r="K296" s="20">
        <v>25</v>
      </c>
      <c r="L296" s="20">
        <v>58</v>
      </c>
      <c r="M296" s="20">
        <v>65</v>
      </c>
      <c r="N296" s="20">
        <v>172</v>
      </c>
      <c r="O296" s="20">
        <v>40</v>
      </c>
      <c r="P296" s="20">
        <v>481</v>
      </c>
      <c r="Q296" s="20">
        <v>26</v>
      </c>
      <c r="R296" s="20">
        <v>4</v>
      </c>
      <c r="S296" s="20">
        <v>882</v>
      </c>
      <c r="T296" s="20">
        <v>1966</v>
      </c>
      <c r="U296" s="20">
        <v>208977.91798523601</v>
      </c>
      <c r="V296" s="20">
        <v>9730107.1103000008</v>
      </c>
      <c r="W296" s="4">
        <v>28788</v>
      </c>
      <c r="X296" s="6">
        <v>64.8</v>
      </c>
      <c r="Y296" s="6">
        <v>5.7</v>
      </c>
      <c r="Z296" s="12">
        <v>0.90183112919633779</v>
      </c>
      <c r="AA296" s="12">
        <v>7.7314343845371308E-2</v>
      </c>
      <c r="AB296" s="12">
        <v>1.2716174974567651E-2</v>
      </c>
      <c r="AC296" s="12">
        <v>6.5759637188208611E-2</v>
      </c>
      <c r="AD296" s="12">
        <v>7.3696145124716547E-2</v>
      </c>
      <c r="AE296" s="12">
        <v>0.19501133786848074</v>
      </c>
      <c r="AF296" s="12">
        <v>4.5351473922902494E-2</v>
      </c>
      <c r="AG296" s="12">
        <v>0.54535147392290251</v>
      </c>
      <c r="AH296" s="12">
        <v>2.9478458049886622E-2</v>
      </c>
      <c r="AI296" s="12">
        <v>4.5351473922902496E-3</v>
      </c>
      <c r="AJ296" s="12">
        <v>1.5373888792051595E-2</v>
      </c>
      <c r="AK296" s="12">
        <v>3.4268781593167159E-2</v>
      </c>
      <c r="AL296" s="12">
        <v>3.6426340942171169</v>
      </c>
      <c r="AM296" s="12">
        <v>169.60270368310964</v>
      </c>
      <c r="AN296" s="13">
        <v>28788</v>
      </c>
      <c r="AO296">
        <f t="shared" si="20"/>
        <v>0.64800000000000002</v>
      </c>
      <c r="AP296">
        <f t="shared" si="21"/>
        <v>5.7000000000000002E-2</v>
      </c>
      <c r="AQ296" s="24" t="str">
        <f t="shared" si="22"/>
        <v>потенциал</v>
      </c>
      <c r="AR296" s="24">
        <f>IF(AND(F296=0,G296=0,H296=0),AVERAGEIFS($AQ$2:$AQ$1126,$AU$2:$AU$1126,AU296),"не потенциал")</f>
        <v>4.8275651381683389E-2</v>
      </c>
      <c r="AS296" s="4" t="str">
        <f t="shared" si="23"/>
        <v>потенциал</v>
      </c>
      <c r="AT296" s="26">
        <f t="shared" si="24"/>
        <v>1811417.751254278</v>
      </c>
      <c r="AU296">
        <v>6</v>
      </c>
    </row>
    <row r="297" spans="1:47" x14ac:dyDescent="0.2">
      <c r="A297">
        <v>296</v>
      </c>
      <c r="B297" s="3" t="s">
        <v>226</v>
      </c>
      <c r="C297" s="3" t="s">
        <v>228</v>
      </c>
      <c r="D297" s="3" t="s">
        <v>227</v>
      </c>
      <c r="E297" s="20">
        <v>57103</v>
      </c>
      <c r="F297" s="5">
        <v>0</v>
      </c>
      <c r="G297" s="5">
        <v>1</v>
      </c>
      <c r="H297" s="5">
        <v>0</v>
      </c>
      <c r="I297" s="20">
        <v>643</v>
      </c>
      <c r="J297" s="20">
        <v>25</v>
      </c>
      <c r="K297" s="20">
        <v>4</v>
      </c>
      <c r="L297" s="20">
        <v>1</v>
      </c>
      <c r="M297" s="20">
        <v>5</v>
      </c>
      <c r="N297" s="20">
        <v>142</v>
      </c>
      <c r="O297" s="20">
        <v>0</v>
      </c>
      <c r="P297" s="20">
        <v>129</v>
      </c>
      <c r="Q297" s="20">
        <v>6</v>
      </c>
      <c r="R297" s="20">
        <v>7</v>
      </c>
      <c r="S297" s="20">
        <v>289</v>
      </c>
      <c r="T297" s="20">
        <v>694</v>
      </c>
      <c r="U297" s="20">
        <v>37016.697149677297</v>
      </c>
      <c r="V297" s="20">
        <v>3319775.7744</v>
      </c>
      <c r="W297" s="4">
        <v>21788</v>
      </c>
      <c r="X297" s="6">
        <v>69.599999999999994</v>
      </c>
      <c r="Y297" s="6">
        <v>5.0999999999999996</v>
      </c>
      <c r="Z297" s="12">
        <v>0.92651296829971186</v>
      </c>
      <c r="AA297" s="12">
        <v>3.6023054755043228E-2</v>
      </c>
      <c r="AB297" s="12">
        <v>5.763688760806916E-3</v>
      </c>
      <c r="AC297" s="12">
        <v>3.4602076124567475E-3</v>
      </c>
      <c r="AD297" s="12">
        <v>1.7301038062283738E-2</v>
      </c>
      <c r="AE297" s="12">
        <v>0.49134948096885811</v>
      </c>
      <c r="AF297" s="12">
        <v>0</v>
      </c>
      <c r="AG297" s="12">
        <v>0.44636678200692043</v>
      </c>
      <c r="AH297" s="12">
        <v>2.0761245674740483E-2</v>
      </c>
      <c r="AI297" s="12">
        <v>2.4221453287197232E-2</v>
      </c>
      <c r="AJ297" s="12">
        <v>5.0610300684727598E-3</v>
      </c>
      <c r="AK297" s="12">
        <v>1.2153477050242544E-2</v>
      </c>
      <c r="AL297" s="12">
        <v>0.64824435055386398</v>
      </c>
      <c r="AM297" s="12">
        <v>58.136626348878345</v>
      </c>
      <c r="AN297" s="13">
        <v>21788</v>
      </c>
      <c r="AO297">
        <f t="shared" si="20"/>
        <v>0.69599999999999995</v>
      </c>
      <c r="AP297">
        <f t="shared" si="21"/>
        <v>5.0999999999999997E-2</v>
      </c>
      <c r="AQ297" s="24" t="str">
        <f t="shared" si="22"/>
        <v>потенциал</v>
      </c>
      <c r="AR297" s="24" t="str">
        <f>IF(AND(F297=0,G297=0,H297=0),AVERAGEIFS($AQ$2:$AQ$1126,$AU$2:$AU$1126,AU297),"не потенциал")</f>
        <v>не потенциал</v>
      </c>
      <c r="AS297" s="4" t="str">
        <f t="shared" si="23"/>
        <v>потенциал</v>
      </c>
      <c r="AT297" s="26">
        <f t="shared" si="24"/>
        <v>0</v>
      </c>
      <c r="AU297">
        <v>13</v>
      </c>
    </row>
    <row r="298" spans="1:47" x14ac:dyDescent="0.2">
      <c r="A298">
        <v>297</v>
      </c>
      <c r="B298" s="3" t="s">
        <v>743</v>
      </c>
      <c r="C298" s="3" t="s">
        <v>745</v>
      </c>
      <c r="D298" s="3" t="s">
        <v>744</v>
      </c>
      <c r="E298" s="20">
        <v>56928</v>
      </c>
      <c r="F298" s="5">
        <v>0</v>
      </c>
      <c r="G298" s="5">
        <v>0</v>
      </c>
      <c r="H298" s="5">
        <v>0</v>
      </c>
      <c r="I298" s="20">
        <v>4433</v>
      </c>
      <c r="J298" s="20">
        <v>113</v>
      </c>
      <c r="K298" s="20">
        <v>11</v>
      </c>
      <c r="L298" s="20">
        <v>63</v>
      </c>
      <c r="M298" s="20">
        <v>289</v>
      </c>
      <c r="N298" s="20">
        <v>688</v>
      </c>
      <c r="O298" s="20">
        <v>107</v>
      </c>
      <c r="P298" s="20">
        <v>170</v>
      </c>
      <c r="Q298" s="20">
        <v>9</v>
      </c>
      <c r="R298" s="20">
        <v>1</v>
      </c>
      <c r="S298" s="20">
        <v>2481</v>
      </c>
      <c r="T298" s="20">
        <v>4605</v>
      </c>
      <c r="U298" s="20">
        <v>1215683.3890944701</v>
      </c>
      <c r="V298" s="20">
        <v>1876219.7749999999</v>
      </c>
      <c r="W298" s="4">
        <v>17134</v>
      </c>
      <c r="X298" s="6">
        <v>66.8</v>
      </c>
      <c r="Y298" s="6">
        <v>10.4</v>
      </c>
      <c r="Z298" s="12">
        <v>0.96264929424538548</v>
      </c>
      <c r="AA298" s="12">
        <v>2.4538545059717698E-2</v>
      </c>
      <c r="AB298" s="12">
        <v>2.3887079261672097E-3</v>
      </c>
      <c r="AC298" s="12">
        <v>2.539298669891173E-2</v>
      </c>
      <c r="AD298" s="12">
        <v>0.11648528819024587</v>
      </c>
      <c r="AE298" s="12">
        <v>0.2773075372833535</v>
      </c>
      <c r="AF298" s="12">
        <v>4.3127771060056427E-2</v>
      </c>
      <c r="AG298" s="12">
        <v>6.8520757758968154E-2</v>
      </c>
      <c r="AH298" s="12">
        <v>3.6275695284159614E-3</v>
      </c>
      <c r="AI298" s="12">
        <v>4.0306328093510683E-4</v>
      </c>
      <c r="AJ298" s="12">
        <v>4.3581365935919054E-2</v>
      </c>
      <c r="AK298" s="12">
        <v>8.0891652613827997E-2</v>
      </c>
      <c r="AL298" s="12">
        <v>21.354753181114216</v>
      </c>
      <c r="AM298" s="12">
        <v>32.957767267425517</v>
      </c>
      <c r="AN298" s="13">
        <v>17134</v>
      </c>
      <c r="AO298">
        <f t="shared" si="20"/>
        <v>0.66799999999999993</v>
      </c>
      <c r="AP298">
        <f t="shared" si="21"/>
        <v>0.10400000000000001</v>
      </c>
      <c r="AQ298" s="24" t="str">
        <f t="shared" si="22"/>
        <v>потенциал</v>
      </c>
      <c r="AR298" s="24">
        <f>IF(AND(F298=0,G298=0,H298=0),AVERAGEIFS($AQ$2:$AQ$1126,$AU$2:$AU$1126,AU298),"не потенциал")</f>
        <v>6.4049399508168792E-2</v>
      </c>
      <c r="AS298" s="4" t="str">
        <f t="shared" si="23"/>
        <v>потенциал</v>
      </c>
      <c r="AT298" s="26">
        <f t="shared" si="24"/>
        <v>1889370.3162678536</v>
      </c>
      <c r="AU298">
        <v>9</v>
      </c>
    </row>
    <row r="299" spans="1:47" x14ac:dyDescent="0.2">
      <c r="A299">
        <v>298</v>
      </c>
      <c r="B299" s="3" t="s">
        <v>157</v>
      </c>
      <c r="C299" s="3" t="s">
        <v>159</v>
      </c>
      <c r="D299" s="3" t="s">
        <v>1228</v>
      </c>
      <c r="E299" s="20">
        <v>56798</v>
      </c>
      <c r="F299" s="5">
        <v>0</v>
      </c>
      <c r="G299" s="5">
        <v>0</v>
      </c>
      <c r="H299" s="5">
        <v>0</v>
      </c>
      <c r="I299" s="20">
        <v>5376</v>
      </c>
      <c r="J299" s="20">
        <v>832</v>
      </c>
      <c r="K299" s="20">
        <v>120</v>
      </c>
      <c r="L299" s="20">
        <v>634</v>
      </c>
      <c r="M299" s="20">
        <v>359</v>
      </c>
      <c r="N299" s="20">
        <v>406</v>
      </c>
      <c r="O299" s="20">
        <v>229</v>
      </c>
      <c r="P299" s="20">
        <v>1435</v>
      </c>
      <c r="Q299" s="20">
        <v>184</v>
      </c>
      <c r="R299" s="20">
        <v>151</v>
      </c>
      <c r="S299" s="20">
        <v>3221</v>
      </c>
      <c r="T299" s="20">
        <v>6369</v>
      </c>
      <c r="U299" s="20">
        <v>2576474.2875703699</v>
      </c>
      <c r="V299" s="20">
        <v>37927239.210000001</v>
      </c>
      <c r="W299" s="4">
        <v>34948</v>
      </c>
      <c r="X299" s="6">
        <v>71</v>
      </c>
      <c r="Y299" s="6">
        <v>2.7</v>
      </c>
      <c r="Z299" s="12">
        <v>0.84408855393311355</v>
      </c>
      <c r="AA299" s="12">
        <v>0.13063275239441041</v>
      </c>
      <c r="AB299" s="12">
        <v>1.8841262364578427E-2</v>
      </c>
      <c r="AC299" s="12">
        <v>0.19683328158956845</v>
      </c>
      <c r="AD299" s="12">
        <v>0.11145606954361999</v>
      </c>
      <c r="AE299" s="12">
        <v>0.12604781123874573</v>
      </c>
      <c r="AF299" s="12">
        <v>7.1095932940080722E-2</v>
      </c>
      <c r="AG299" s="12">
        <v>0.44551381558522196</v>
      </c>
      <c r="AH299" s="12">
        <v>5.712511642347097E-2</v>
      </c>
      <c r="AI299" s="12">
        <v>4.6879850977957153E-2</v>
      </c>
      <c r="AJ299" s="12">
        <v>5.6709743300820452E-2</v>
      </c>
      <c r="AK299" s="12">
        <v>0.1121342300785239</v>
      </c>
      <c r="AL299" s="12">
        <v>45.362060064973591</v>
      </c>
      <c r="AM299" s="12">
        <v>667.75659723933938</v>
      </c>
      <c r="AN299" s="13">
        <v>34948</v>
      </c>
      <c r="AO299">
        <f t="shared" si="20"/>
        <v>0.71</v>
      </c>
      <c r="AP299">
        <f t="shared" si="21"/>
        <v>2.7000000000000003E-2</v>
      </c>
      <c r="AQ299" s="24" t="str">
        <f t="shared" si="22"/>
        <v>потенциал</v>
      </c>
      <c r="AR299" s="24">
        <f>IF(AND(F299=0,G299=0,H299=0),AVERAGEIFS($AQ$2:$AQ$1126,$AU$2:$AU$1126,AU299),"не потенциал")</f>
        <v>7.2420036803003074E-2</v>
      </c>
      <c r="AS299" s="4" t="str">
        <f t="shared" si="23"/>
        <v>потенциал</v>
      </c>
      <c r="AT299" s="26">
        <f t="shared" si="24"/>
        <v>1944362.5537008261</v>
      </c>
      <c r="AU299">
        <v>3</v>
      </c>
    </row>
    <row r="300" spans="1:47" x14ac:dyDescent="0.2">
      <c r="A300">
        <v>299</v>
      </c>
      <c r="B300" s="3" t="s">
        <v>86</v>
      </c>
      <c r="C300" s="3" t="s">
        <v>88</v>
      </c>
      <c r="D300" s="3" t="s">
        <v>469</v>
      </c>
      <c r="E300" s="20">
        <v>56742</v>
      </c>
      <c r="F300" s="5">
        <v>0</v>
      </c>
      <c r="G300" s="5">
        <v>0</v>
      </c>
      <c r="H300" s="5">
        <v>0</v>
      </c>
      <c r="I300" s="20">
        <v>1677</v>
      </c>
      <c r="J300" s="20">
        <v>122</v>
      </c>
      <c r="K300" s="20">
        <v>24</v>
      </c>
      <c r="L300" s="20">
        <v>29</v>
      </c>
      <c r="M300" s="20">
        <v>58</v>
      </c>
      <c r="N300" s="20">
        <v>216</v>
      </c>
      <c r="O300" s="20">
        <v>18</v>
      </c>
      <c r="P300" s="20">
        <v>151</v>
      </c>
      <c r="Q300" s="20">
        <v>14</v>
      </c>
      <c r="R300" s="20">
        <v>8</v>
      </c>
      <c r="S300" s="20">
        <v>918</v>
      </c>
      <c r="T300" s="20">
        <v>1850</v>
      </c>
      <c r="U300" s="20">
        <v>262314.438573703</v>
      </c>
      <c r="V300" s="20">
        <v>4630972.9962499999</v>
      </c>
      <c r="W300" s="4">
        <v>28340</v>
      </c>
      <c r="X300" s="6">
        <v>69</v>
      </c>
      <c r="Y300" s="6">
        <v>6.9</v>
      </c>
      <c r="Z300" s="12">
        <v>0.90648648648648644</v>
      </c>
      <c r="AA300" s="12">
        <v>6.5945945945945952E-2</v>
      </c>
      <c r="AB300" s="12">
        <v>1.2972972972972972E-2</v>
      </c>
      <c r="AC300" s="12">
        <v>3.1590413943355121E-2</v>
      </c>
      <c r="AD300" s="12">
        <v>6.3180827886710242E-2</v>
      </c>
      <c r="AE300" s="12">
        <v>0.23529411764705882</v>
      </c>
      <c r="AF300" s="12">
        <v>1.9607843137254902E-2</v>
      </c>
      <c r="AG300" s="12">
        <v>0.16448801742919389</v>
      </c>
      <c r="AH300" s="12">
        <v>1.5250544662309368E-2</v>
      </c>
      <c r="AI300" s="12">
        <v>8.7145969498910684E-3</v>
      </c>
      <c r="AJ300" s="12">
        <v>1.6178492122237497E-2</v>
      </c>
      <c r="AK300" s="12">
        <v>3.2603715061153997E-2</v>
      </c>
      <c r="AL300" s="12">
        <v>4.6229325468559974</v>
      </c>
      <c r="AM300" s="12">
        <v>81.614553527369495</v>
      </c>
      <c r="AN300" s="13">
        <v>28340</v>
      </c>
      <c r="AO300">
        <f t="shared" si="20"/>
        <v>0.69</v>
      </c>
      <c r="AP300">
        <f t="shared" si="21"/>
        <v>6.9000000000000006E-2</v>
      </c>
      <c r="AQ300" s="24" t="str">
        <f t="shared" si="22"/>
        <v>потенциал</v>
      </c>
      <c r="AR300" s="24">
        <f>IF(AND(F300=0,G300=0,H300=0),AVERAGEIFS($AQ$2:$AQ$1126,$AU$2:$AU$1126,AU300),"не потенциал")</f>
        <v>4.8275651381683389E-2</v>
      </c>
      <c r="AS300" s="4" t="str">
        <f t="shared" si="23"/>
        <v>потенциал</v>
      </c>
      <c r="AT300" s="26">
        <f t="shared" si="24"/>
        <v>1791589.0891000566</v>
      </c>
      <c r="AU300">
        <v>6</v>
      </c>
    </row>
    <row r="301" spans="1:47" x14ac:dyDescent="0.2">
      <c r="A301">
        <v>300</v>
      </c>
      <c r="B301" s="3" t="s">
        <v>26</v>
      </c>
      <c r="C301" s="3" t="s">
        <v>28</v>
      </c>
      <c r="D301" s="3" t="s">
        <v>879</v>
      </c>
      <c r="E301" s="20">
        <v>56301</v>
      </c>
      <c r="F301" s="5">
        <v>0</v>
      </c>
      <c r="G301" s="5">
        <v>0</v>
      </c>
      <c r="H301" s="5">
        <v>0</v>
      </c>
      <c r="I301" s="20">
        <v>351</v>
      </c>
      <c r="J301" s="20">
        <v>6</v>
      </c>
      <c r="K301" s="20">
        <v>3</v>
      </c>
      <c r="L301" s="20">
        <v>2</v>
      </c>
      <c r="M301" s="20">
        <v>0</v>
      </c>
      <c r="N301" s="20">
        <v>80</v>
      </c>
      <c r="O301" s="20">
        <v>2</v>
      </c>
      <c r="P301" s="20">
        <v>38</v>
      </c>
      <c r="Q301" s="20">
        <v>2</v>
      </c>
      <c r="R301" s="20">
        <v>0</v>
      </c>
      <c r="S301" s="20">
        <v>121</v>
      </c>
      <c r="T301" s="20">
        <v>364</v>
      </c>
      <c r="U301" s="20">
        <v>-240597.889168614</v>
      </c>
      <c r="V301" s="20">
        <v>483218.56</v>
      </c>
      <c r="W301" s="4">
        <v>23423</v>
      </c>
      <c r="X301" s="6">
        <v>63.1</v>
      </c>
      <c r="Y301" s="6">
        <v>10.199999999999999</v>
      </c>
      <c r="Z301" s="12">
        <v>0.9642857142857143</v>
      </c>
      <c r="AA301" s="12">
        <v>1.6483516483516484E-2</v>
      </c>
      <c r="AB301" s="12">
        <v>8.241758241758242E-3</v>
      </c>
      <c r="AC301" s="12">
        <v>1.6528925619834711E-2</v>
      </c>
      <c r="AD301" s="12">
        <v>0</v>
      </c>
      <c r="AE301" s="12">
        <v>0.66115702479338845</v>
      </c>
      <c r="AF301" s="12">
        <v>1.6528925619834711E-2</v>
      </c>
      <c r="AG301" s="12">
        <v>0.31404958677685951</v>
      </c>
      <c r="AH301" s="12">
        <v>1.6528925619834711E-2</v>
      </c>
      <c r="AI301" s="12">
        <v>0</v>
      </c>
      <c r="AJ301" s="12">
        <v>2.1491625370774941E-3</v>
      </c>
      <c r="AK301" s="12">
        <v>6.4652492850926268E-3</v>
      </c>
      <c r="AL301" s="12">
        <v>-4.2734212388521344</v>
      </c>
      <c r="AM301" s="12">
        <v>8.5827704658887054</v>
      </c>
      <c r="AN301" s="13">
        <v>23423</v>
      </c>
      <c r="AO301">
        <f t="shared" si="20"/>
        <v>0.63100000000000001</v>
      </c>
      <c r="AP301">
        <f t="shared" si="21"/>
        <v>0.10199999999999999</v>
      </c>
      <c r="AQ301" s="24" t="str">
        <f t="shared" si="22"/>
        <v>потенциал</v>
      </c>
      <c r="AR301" s="24">
        <f>IF(AND(F301=0,G301=0,H301=0),AVERAGEIFS($AQ$2:$AQ$1126,$AU$2:$AU$1126,AU301),"не потенциал")</f>
        <v>6.4049399508168792E-2</v>
      </c>
      <c r="AS301" s="4" t="str">
        <f t="shared" si="23"/>
        <v>потенциал</v>
      </c>
      <c r="AT301" s="26">
        <f t="shared" si="24"/>
        <v>1868560.9572828209</v>
      </c>
      <c r="AU301">
        <v>9</v>
      </c>
    </row>
    <row r="302" spans="1:47" x14ac:dyDescent="0.2">
      <c r="A302">
        <v>301</v>
      </c>
      <c r="B302" s="3" t="s">
        <v>174</v>
      </c>
      <c r="C302" s="3" t="s">
        <v>176</v>
      </c>
      <c r="D302" s="3" t="s">
        <v>386</v>
      </c>
      <c r="E302" s="20">
        <v>56196</v>
      </c>
      <c r="F302" s="5">
        <v>0</v>
      </c>
      <c r="G302" s="5">
        <v>0</v>
      </c>
      <c r="H302" s="5">
        <v>0</v>
      </c>
      <c r="I302" s="20">
        <v>2114</v>
      </c>
      <c r="J302" s="20">
        <v>85</v>
      </c>
      <c r="K302" s="20">
        <v>9</v>
      </c>
      <c r="L302" s="20">
        <v>45</v>
      </c>
      <c r="M302" s="20">
        <v>128</v>
      </c>
      <c r="N302" s="20">
        <v>315</v>
      </c>
      <c r="O302" s="20">
        <v>15</v>
      </c>
      <c r="P302" s="20">
        <v>235</v>
      </c>
      <c r="Q302" s="20">
        <v>10</v>
      </c>
      <c r="R302" s="20">
        <v>5</v>
      </c>
      <c r="S302" s="20">
        <v>960</v>
      </c>
      <c r="T302" s="20">
        <v>2238</v>
      </c>
      <c r="U302" s="20">
        <v>70664.675120168395</v>
      </c>
      <c r="V302" s="20">
        <v>4040001.6850000001</v>
      </c>
      <c r="W302" s="4">
        <v>27930</v>
      </c>
      <c r="X302" s="6">
        <v>70.400000000000006</v>
      </c>
      <c r="Y302" s="6">
        <v>4.2</v>
      </c>
      <c r="Z302" s="12">
        <v>0.94459338695263628</v>
      </c>
      <c r="AA302" s="12">
        <v>3.798033958891868E-2</v>
      </c>
      <c r="AB302" s="12">
        <v>4.0214477211796247E-3</v>
      </c>
      <c r="AC302" s="12">
        <v>4.6875E-2</v>
      </c>
      <c r="AD302" s="12">
        <v>0.13333333333333333</v>
      </c>
      <c r="AE302" s="12">
        <v>0.328125</v>
      </c>
      <c r="AF302" s="12">
        <v>1.5625E-2</v>
      </c>
      <c r="AG302" s="12">
        <v>0.24479166666666666</v>
      </c>
      <c r="AH302" s="12">
        <v>1.0416666666666666E-2</v>
      </c>
      <c r="AI302" s="12">
        <v>5.208333333333333E-3</v>
      </c>
      <c r="AJ302" s="12">
        <v>1.7083066410420671E-2</v>
      </c>
      <c r="AK302" s="12">
        <v>3.9824898569293186E-2</v>
      </c>
      <c r="AL302" s="12">
        <v>1.2574680603631645</v>
      </c>
      <c r="AM302" s="12">
        <v>71.891267794860852</v>
      </c>
      <c r="AN302" s="13">
        <v>27930</v>
      </c>
      <c r="AO302">
        <f t="shared" si="20"/>
        <v>0.70400000000000007</v>
      </c>
      <c r="AP302">
        <f t="shared" si="21"/>
        <v>4.2000000000000003E-2</v>
      </c>
      <c r="AQ302" s="24" t="str">
        <f t="shared" si="22"/>
        <v>потенциал</v>
      </c>
      <c r="AR302" s="24">
        <f>IF(AND(F302=0,G302=0,H302=0),AVERAGEIFS($AQ$2:$AQ$1126,$AU$2:$AU$1126,AU302),"не потенциал")</f>
        <v>3.8691512280848654E-2</v>
      </c>
      <c r="AS302" s="4" t="str">
        <f t="shared" si="23"/>
        <v>потенциал</v>
      </c>
      <c r="AT302" s="26">
        <f t="shared" si="24"/>
        <v>937190.1522851286</v>
      </c>
      <c r="AU302">
        <v>5</v>
      </c>
    </row>
    <row r="303" spans="1:47" x14ac:dyDescent="0.2">
      <c r="A303">
        <v>302</v>
      </c>
      <c r="B303" s="3" t="s">
        <v>157</v>
      </c>
      <c r="C303" s="3" t="s">
        <v>159</v>
      </c>
      <c r="D303" s="3" t="s">
        <v>670</v>
      </c>
      <c r="E303" s="20">
        <v>56113</v>
      </c>
      <c r="F303" s="5">
        <v>0</v>
      </c>
      <c r="G303" s="5">
        <v>0</v>
      </c>
      <c r="H303" s="5">
        <v>0</v>
      </c>
      <c r="I303" s="20">
        <v>3866</v>
      </c>
      <c r="J303" s="20">
        <v>382</v>
      </c>
      <c r="K303" s="20">
        <v>69</v>
      </c>
      <c r="L303" s="20">
        <v>382</v>
      </c>
      <c r="M303" s="20">
        <v>183</v>
      </c>
      <c r="N303" s="20">
        <v>215</v>
      </c>
      <c r="O303" s="20">
        <v>148</v>
      </c>
      <c r="P303" s="20">
        <v>1132</v>
      </c>
      <c r="Q303" s="20">
        <v>111</v>
      </c>
      <c r="R303" s="20">
        <v>142</v>
      </c>
      <c r="S303" s="20">
        <v>2206</v>
      </c>
      <c r="T303" s="20">
        <v>4351</v>
      </c>
      <c r="U303" s="20">
        <v>-362330.61660832202</v>
      </c>
      <c r="V303" s="20">
        <v>34554112.119999997</v>
      </c>
      <c r="W303" s="4">
        <v>34948</v>
      </c>
      <c r="X303" s="6">
        <v>71</v>
      </c>
      <c r="Y303" s="6">
        <v>2.7</v>
      </c>
      <c r="Z303" s="12">
        <v>0.88853137209836819</v>
      </c>
      <c r="AA303" s="12">
        <v>8.7795908986439894E-2</v>
      </c>
      <c r="AB303" s="12">
        <v>1.5858423350953804E-2</v>
      </c>
      <c r="AC303" s="12">
        <v>0.17316409791477788</v>
      </c>
      <c r="AD303" s="12">
        <v>8.2955575702629195E-2</v>
      </c>
      <c r="AE303" s="12">
        <v>9.7461468721668179E-2</v>
      </c>
      <c r="AF303" s="12">
        <v>6.708975521305531E-2</v>
      </c>
      <c r="AG303" s="12">
        <v>0.51314596554850411</v>
      </c>
      <c r="AH303" s="12">
        <v>5.0317316409791479E-2</v>
      </c>
      <c r="AI303" s="12">
        <v>6.4369900271985497E-2</v>
      </c>
      <c r="AJ303" s="12">
        <v>3.9313528059451465E-2</v>
      </c>
      <c r="AK303" s="12">
        <v>7.7539964001211839E-2</v>
      </c>
      <c r="AL303" s="12">
        <v>-6.4571599559517763</v>
      </c>
      <c r="AM303" s="12">
        <v>615.79512982731273</v>
      </c>
      <c r="AN303" s="13">
        <v>34948</v>
      </c>
      <c r="AO303">
        <f t="shared" si="20"/>
        <v>0.71</v>
      </c>
      <c r="AP303">
        <f t="shared" si="21"/>
        <v>2.7000000000000003E-2</v>
      </c>
      <c r="AQ303" s="24" t="str">
        <f t="shared" si="22"/>
        <v>потенциал</v>
      </c>
      <c r="AR303" s="24">
        <f>IF(AND(F303=0,G303=0,H303=0),AVERAGEIFS($AQ$2:$AQ$1126,$AU$2:$AU$1126,AU303),"не потенциал")</f>
        <v>7.2420036803003074E-2</v>
      </c>
      <c r="AS303" s="4" t="str">
        <f t="shared" si="23"/>
        <v>потенциал</v>
      </c>
      <c r="AT303" s="26">
        <f t="shared" si="24"/>
        <v>1920912.9894681934</v>
      </c>
      <c r="AU303">
        <v>3</v>
      </c>
    </row>
    <row r="304" spans="1:47" x14ac:dyDescent="0.2">
      <c r="A304">
        <v>303</v>
      </c>
      <c r="B304" s="3" t="s">
        <v>113</v>
      </c>
      <c r="C304" s="3" t="s">
        <v>115</v>
      </c>
      <c r="D304" s="3" t="s">
        <v>350</v>
      </c>
      <c r="E304" s="20">
        <v>55864</v>
      </c>
      <c r="F304" s="5">
        <v>0</v>
      </c>
      <c r="G304" s="5">
        <v>0</v>
      </c>
      <c r="H304" s="5">
        <v>0</v>
      </c>
      <c r="I304" s="20">
        <v>2381</v>
      </c>
      <c r="J304" s="20">
        <v>92</v>
      </c>
      <c r="K304" s="20">
        <v>11</v>
      </c>
      <c r="L304" s="20">
        <v>56</v>
      </c>
      <c r="M304" s="20">
        <v>122</v>
      </c>
      <c r="N304" s="20">
        <v>406</v>
      </c>
      <c r="O304" s="20">
        <v>16</v>
      </c>
      <c r="P304" s="20">
        <v>159</v>
      </c>
      <c r="Q304" s="20">
        <v>16</v>
      </c>
      <c r="R304" s="20">
        <v>10</v>
      </c>
      <c r="S304" s="20">
        <v>1343</v>
      </c>
      <c r="T304" s="20">
        <v>2510</v>
      </c>
      <c r="U304" s="20">
        <v>406287.46155162703</v>
      </c>
      <c r="V304" s="20">
        <v>1912178.09</v>
      </c>
      <c r="W304" s="4">
        <v>25505</v>
      </c>
      <c r="X304" s="6">
        <v>64.900000000000006</v>
      </c>
      <c r="Y304" s="6">
        <v>4.5</v>
      </c>
      <c r="Z304" s="12">
        <v>0.94860557768924303</v>
      </c>
      <c r="AA304" s="12">
        <v>3.6653386454183264E-2</v>
      </c>
      <c r="AB304" s="12">
        <v>4.3824701195219126E-3</v>
      </c>
      <c r="AC304" s="12">
        <v>4.169769173492182E-2</v>
      </c>
      <c r="AD304" s="12">
        <v>9.0841399851079668E-2</v>
      </c>
      <c r="AE304" s="12">
        <v>0.30230826507818315</v>
      </c>
      <c r="AF304" s="12">
        <v>1.1913626209977662E-2</v>
      </c>
      <c r="AG304" s="12">
        <v>0.11839166046165302</v>
      </c>
      <c r="AH304" s="12">
        <v>1.1913626209977662E-2</v>
      </c>
      <c r="AI304" s="12">
        <v>7.446016381236039E-3</v>
      </c>
      <c r="AJ304" s="12">
        <v>2.4040526994128598E-2</v>
      </c>
      <c r="AK304" s="12">
        <v>4.4930545610769007E-2</v>
      </c>
      <c r="AL304" s="12">
        <v>7.2727957459477848</v>
      </c>
      <c r="AM304" s="12">
        <v>34.229165294286126</v>
      </c>
      <c r="AN304" s="13">
        <v>25505</v>
      </c>
      <c r="AO304">
        <f t="shared" si="20"/>
        <v>0.64900000000000002</v>
      </c>
      <c r="AP304">
        <f t="shared" si="21"/>
        <v>4.4999999999999998E-2</v>
      </c>
      <c r="AQ304" s="24" t="str">
        <f t="shared" si="22"/>
        <v>потенциал</v>
      </c>
      <c r="AR304" s="24">
        <f>IF(AND(F304=0,G304=0,H304=0),AVERAGEIFS($AQ$2:$AQ$1126,$AU$2:$AU$1126,AU304),"не потенциал")</f>
        <v>4.8275651381683389E-2</v>
      </c>
      <c r="AS304" s="4" t="str">
        <f t="shared" si="23"/>
        <v>потенциал</v>
      </c>
      <c r="AT304" s="26">
        <f t="shared" si="24"/>
        <v>1763866.8512474985</v>
      </c>
      <c r="AU304">
        <v>6</v>
      </c>
    </row>
    <row r="305" spans="1:47" x14ac:dyDescent="0.2">
      <c r="A305">
        <v>304</v>
      </c>
      <c r="B305" s="3" t="s">
        <v>46</v>
      </c>
      <c r="C305" s="3" t="s">
        <v>48</v>
      </c>
      <c r="D305" s="3" t="s">
        <v>47</v>
      </c>
      <c r="E305" s="20">
        <v>55671</v>
      </c>
      <c r="F305" s="5">
        <v>0</v>
      </c>
      <c r="G305" s="5">
        <v>0</v>
      </c>
      <c r="H305" s="5">
        <v>0</v>
      </c>
      <c r="I305" s="20">
        <v>1280</v>
      </c>
      <c r="J305" s="20">
        <v>67</v>
      </c>
      <c r="K305" s="20">
        <v>10</v>
      </c>
      <c r="L305" s="20">
        <v>20</v>
      </c>
      <c r="M305" s="20">
        <v>38</v>
      </c>
      <c r="N305" s="20">
        <v>173</v>
      </c>
      <c r="O305" s="20">
        <v>10</v>
      </c>
      <c r="P305" s="20">
        <v>288</v>
      </c>
      <c r="Q305" s="20">
        <v>19</v>
      </c>
      <c r="R305" s="20">
        <v>3</v>
      </c>
      <c r="S305" s="20">
        <v>738</v>
      </c>
      <c r="T305" s="20">
        <v>1369</v>
      </c>
      <c r="U305" s="20">
        <v>143639.82573639101</v>
      </c>
      <c r="V305" s="20">
        <v>5106627.6500000004</v>
      </c>
      <c r="W305" s="4">
        <v>16374</v>
      </c>
      <c r="X305" s="6">
        <v>67.8</v>
      </c>
      <c r="Y305" s="6">
        <v>4.8</v>
      </c>
      <c r="Z305" s="12">
        <v>0.93498904309715125</v>
      </c>
      <c r="AA305" s="12">
        <v>4.8940832724616509E-2</v>
      </c>
      <c r="AB305" s="12">
        <v>7.3046018991964941E-3</v>
      </c>
      <c r="AC305" s="12">
        <v>2.7100271002710029E-2</v>
      </c>
      <c r="AD305" s="12">
        <v>5.1490514905149054E-2</v>
      </c>
      <c r="AE305" s="12">
        <v>0.23441734417344173</v>
      </c>
      <c r="AF305" s="12">
        <v>1.3550135501355014E-2</v>
      </c>
      <c r="AG305" s="12">
        <v>0.3902439024390244</v>
      </c>
      <c r="AH305" s="12">
        <v>2.5745257452574527E-2</v>
      </c>
      <c r="AI305" s="12">
        <v>4.0650406504065045E-3</v>
      </c>
      <c r="AJ305" s="12">
        <v>1.3256453090477988E-2</v>
      </c>
      <c r="AK305" s="12">
        <v>2.4590900109572308E-2</v>
      </c>
      <c r="AL305" s="12">
        <v>2.5801553005405151</v>
      </c>
      <c r="AM305" s="12">
        <v>91.728685491548575</v>
      </c>
      <c r="AN305" s="13">
        <v>16374</v>
      </c>
      <c r="AO305">
        <f t="shared" si="20"/>
        <v>0.67799999999999994</v>
      </c>
      <c r="AP305">
        <f t="shared" si="21"/>
        <v>4.8000000000000001E-2</v>
      </c>
      <c r="AQ305" s="24" t="str">
        <f t="shared" si="22"/>
        <v>потенциал</v>
      </c>
      <c r="AR305" s="24">
        <f>IF(AND(F305=0,G305=0,H305=0),AVERAGEIFS($AQ$2:$AQ$1126,$AU$2:$AU$1126,AU305),"не потенциал")</f>
        <v>6.2447674634600124E-2</v>
      </c>
      <c r="AS305" s="4" t="str">
        <f t="shared" si="23"/>
        <v>потенциал</v>
      </c>
      <c r="AT305" s="26">
        <f t="shared" si="24"/>
        <v>1480954.3556525316</v>
      </c>
      <c r="AU305">
        <v>13</v>
      </c>
    </row>
    <row r="306" spans="1:47" x14ac:dyDescent="0.2">
      <c r="A306">
        <v>305</v>
      </c>
      <c r="B306" s="3" t="s">
        <v>248</v>
      </c>
      <c r="C306" s="3" t="s">
        <v>250</v>
      </c>
      <c r="D306" s="3" t="s">
        <v>1136</v>
      </c>
      <c r="E306" s="20">
        <v>55668</v>
      </c>
      <c r="F306" s="5">
        <v>0</v>
      </c>
      <c r="G306" s="5">
        <v>1</v>
      </c>
      <c r="H306" s="5">
        <v>0</v>
      </c>
      <c r="I306" s="20">
        <v>280</v>
      </c>
      <c r="J306" s="20">
        <v>17</v>
      </c>
      <c r="K306" s="20">
        <v>0</v>
      </c>
      <c r="L306" s="20">
        <v>2</v>
      </c>
      <c r="M306" s="20">
        <v>2</v>
      </c>
      <c r="N306" s="20">
        <v>24</v>
      </c>
      <c r="O306" s="20">
        <v>0</v>
      </c>
      <c r="P306" s="20">
        <v>45</v>
      </c>
      <c r="Q306" s="20">
        <v>3</v>
      </c>
      <c r="R306" s="20">
        <v>2</v>
      </c>
      <c r="S306" s="20">
        <v>88</v>
      </c>
      <c r="T306" s="20">
        <v>298</v>
      </c>
      <c r="U306" s="20">
        <v>13097.181023335001</v>
      </c>
      <c r="V306" s="20">
        <v>827514.04</v>
      </c>
      <c r="W306" s="4">
        <v>20520</v>
      </c>
      <c r="X306" s="6">
        <v>65.599999999999994</v>
      </c>
      <c r="Y306" s="6">
        <v>10</v>
      </c>
      <c r="Z306" s="12">
        <v>0.93959731543624159</v>
      </c>
      <c r="AA306" s="12">
        <v>5.7046979865771813E-2</v>
      </c>
      <c r="AB306" s="12">
        <v>0</v>
      </c>
      <c r="AC306" s="12">
        <v>2.2727272727272728E-2</v>
      </c>
      <c r="AD306" s="12">
        <v>2.2727272727272728E-2</v>
      </c>
      <c r="AE306" s="12">
        <v>0.27272727272727271</v>
      </c>
      <c r="AF306" s="12">
        <v>0</v>
      </c>
      <c r="AG306" s="12">
        <v>0.51136363636363635</v>
      </c>
      <c r="AH306" s="12">
        <v>3.4090909090909088E-2</v>
      </c>
      <c r="AI306" s="12">
        <v>2.2727272727272728E-2</v>
      </c>
      <c r="AJ306" s="12">
        <v>1.5808004598692248E-3</v>
      </c>
      <c r="AK306" s="12">
        <v>5.3531651936480559E-3</v>
      </c>
      <c r="AL306" s="12">
        <v>0.23527306573498241</v>
      </c>
      <c r="AM306" s="12">
        <v>14.865165624775456</v>
      </c>
      <c r="AN306" s="13">
        <v>20520</v>
      </c>
      <c r="AO306">
        <f t="shared" si="20"/>
        <v>0.65599999999999992</v>
      </c>
      <c r="AP306">
        <f t="shared" si="21"/>
        <v>0.1</v>
      </c>
      <c r="AQ306" s="24" t="str">
        <f t="shared" si="22"/>
        <v>потенциал</v>
      </c>
      <c r="AR306" s="24" t="str">
        <f>IF(AND(F306=0,G306=0,H306=0),AVERAGEIFS($AQ$2:$AQ$1126,$AU$2:$AU$1126,AU306),"не потенциал")</f>
        <v>не потенциал</v>
      </c>
      <c r="AS306" s="4" t="str">
        <f t="shared" si="23"/>
        <v>потенциал</v>
      </c>
      <c r="AT306" s="26">
        <f t="shared" si="24"/>
        <v>0</v>
      </c>
      <c r="AU306">
        <v>9</v>
      </c>
    </row>
    <row r="307" spans="1:47" x14ac:dyDescent="0.2">
      <c r="A307">
        <v>306</v>
      </c>
      <c r="B307" s="3" t="s">
        <v>208</v>
      </c>
      <c r="C307" s="3" t="s">
        <v>210</v>
      </c>
      <c r="D307" s="3" t="s">
        <v>545</v>
      </c>
      <c r="E307" s="20">
        <v>55560</v>
      </c>
      <c r="F307" s="5">
        <v>0</v>
      </c>
      <c r="G307" s="5">
        <v>0</v>
      </c>
      <c r="H307" s="5">
        <v>0</v>
      </c>
      <c r="I307" s="20">
        <v>3109</v>
      </c>
      <c r="J307" s="20">
        <v>272</v>
      </c>
      <c r="K307" s="20">
        <v>37</v>
      </c>
      <c r="L307" s="20">
        <v>228</v>
      </c>
      <c r="M307" s="20">
        <v>214</v>
      </c>
      <c r="N307" s="20">
        <v>402</v>
      </c>
      <c r="O307" s="20">
        <v>167</v>
      </c>
      <c r="P307" s="20">
        <v>410</v>
      </c>
      <c r="Q307" s="20">
        <v>35</v>
      </c>
      <c r="R307" s="20">
        <v>11</v>
      </c>
      <c r="S307" s="20">
        <v>1611</v>
      </c>
      <c r="T307" s="20">
        <v>3455</v>
      </c>
      <c r="U307" s="20">
        <v>-5756.2438991952004</v>
      </c>
      <c r="V307" s="20">
        <v>5047982.8449999997</v>
      </c>
      <c r="W307" s="4">
        <v>26062</v>
      </c>
      <c r="X307" s="6">
        <v>70.400000000000006</v>
      </c>
      <c r="Y307" s="6">
        <v>3</v>
      </c>
      <c r="Z307" s="12">
        <v>0.89985528219971056</v>
      </c>
      <c r="AA307" s="12">
        <v>7.872648335745297E-2</v>
      </c>
      <c r="AB307" s="12">
        <v>1.0709117221418235E-2</v>
      </c>
      <c r="AC307" s="12">
        <v>0.14152700186219738</v>
      </c>
      <c r="AD307" s="12">
        <v>0.13283674736188703</v>
      </c>
      <c r="AE307" s="12">
        <v>0.24953445065176907</v>
      </c>
      <c r="AF307" s="12">
        <v>0.10366232153941651</v>
      </c>
      <c r="AG307" s="12">
        <v>0.25450031036623216</v>
      </c>
      <c r="AH307" s="12">
        <v>2.1725636250775917E-2</v>
      </c>
      <c r="AI307" s="12">
        <v>6.8280571073867161E-3</v>
      </c>
      <c r="AJ307" s="12">
        <v>2.8995680345572355E-2</v>
      </c>
      <c r="AK307" s="12">
        <v>6.2185025197984162E-2</v>
      </c>
      <c r="AL307" s="12">
        <v>-0.10360410185736502</v>
      </c>
      <c r="AM307" s="12">
        <v>90.856422696184296</v>
      </c>
      <c r="AN307" s="13">
        <v>26062</v>
      </c>
      <c r="AO307">
        <f t="shared" si="20"/>
        <v>0.70400000000000007</v>
      </c>
      <c r="AP307">
        <f t="shared" si="21"/>
        <v>0.03</v>
      </c>
      <c r="AQ307" s="24" t="str">
        <f t="shared" si="22"/>
        <v>потенциал</v>
      </c>
      <c r="AR307" s="24">
        <f>IF(AND(F307=0,G307=0,H307=0),AVERAGEIFS($AQ$2:$AQ$1126,$AU$2:$AU$1126,AU307),"не потенциал")</f>
        <v>3.8691512280848654E-2</v>
      </c>
      <c r="AS307" s="4" t="str">
        <f t="shared" si="23"/>
        <v>потенциал</v>
      </c>
      <c r="AT307" s="26">
        <f t="shared" si="24"/>
        <v>926583.4732180537</v>
      </c>
      <c r="AU307">
        <v>5</v>
      </c>
    </row>
    <row r="308" spans="1:47" x14ac:dyDescent="0.2">
      <c r="A308">
        <v>307</v>
      </c>
      <c r="B308" s="3" t="s">
        <v>157</v>
      </c>
      <c r="C308" s="3" t="s">
        <v>159</v>
      </c>
      <c r="D308" s="3" t="s">
        <v>817</v>
      </c>
      <c r="E308" s="20">
        <v>55449</v>
      </c>
      <c r="F308" s="5">
        <v>0</v>
      </c>
      <c r="G308" s="5">
        <v>0</v>
      </c>
      <c r="H308" s="5">
        <v>0</v>
      </c>
      <c r="I308" s="20">
        <v>3205</v>
      </c>
      <c r="J308" s="20">
        <v>428</v>
      </c>
      <c r="K308" s="20">
        <v>56</v>
      </c>
      <c r="L308" s="20">
        <v>325</v>
      </c>
      <c r="M308" s="20">
        <v>235</v>
      </c>
      <c r="N308" s="20">
        <v>268</v>
      </c>
      <c r="O308" s="20">
        <v>122</v>
      </c>
      <c r="P308" s="20">
        <v>862</v>
      </c>
      <c r="Q308" s="20">
        <v>140</v>
      </c>
      <c r="R308" s="20">
        <v>101</v>
      </c>
      <c r="S308" s="20">
        <v>1894</v>
      </c>
      <c r="T308" s="20">
        <v>3718</v>
      </c>
      <c r="U308" s="20">
        <v>1802675.75416022</v>
      </c>
      <c r="V308" s="20">
        <v>22228779.545000002</v>
      </c>
      <c r="W308" s="4">
        <v>34948</v>
      </c>
      <c r="X308" s="6">
        <v>71</v>
      </c>
      <c r="Y308" s="6">
        <v>2.7</v>
      </c>
      <c r="Z308" s="12">
        <v>0.86202259279182358</v>
      </c>
      <c r="AA308" s="12">
        <v>0.11511565357719204</v>
      </c>
      <c r="AB308" s="12">
        <v>1.506186121570737E-2</v>
      </c>
      <c r="AC308" s="12">
        <v>0.17159450897571277</v>
      </c>
      <c r="AD308" s="12">
        <v>0.12407602956705385</v>
      </c>
      <c r="AE308" s="12">
        <v>0.14149947201689547</v>
      </c>
      <c r="AF308" s="12">
        <v>6.4413938753959871E-2</v>
      </c>
      <c r="AG308" s="12">
        <v>0.45512143611404438</v>
      </c>
      <c r="AH308" s="12">
        <v>7.3917634635691662E-2</v>
      </c>
      <c r="AI308" s="12">
        <v>5.3326293558606123E-2</v>
      </c>
      <c r="AJ308" s="12">
        <v>3.4157514112066946E-2</v>
      </c>
      <c r="AK308" s="12">
        <v>6.705260690003427E-2</v>
      </c>
      <c r="AL308" s="12">
        <v>32.510518749846163</v>
      </c>
      <c r="AM308" s="12">
        <v>400.88693294739312</v>
      </c>
      <c r="AN308" s="13">
        <v>34948</v>
      </c>
      <c r="AO308">
        <f t="shared" si="20"/>
        <v>0.71</v>
      </c>
      <c r="AP308">
        <f t="shared" si="21"/>
        <v>2.7000000000000003E-2</v>
      </c>
      <c r="AQ308" s="24" t="str">
        <f t="shared" si="22"/>
        <v>потенциал</v>
      </c>
      <c r="AR308" s="24">
        <f>IF(AND(F308=0,G308=0,H308=0),AVERAGEIFS($AQ$2:$AQ$1126,$AU$2:$AU$1126,AU308),"не потенциал")</f>
        <v>7.2420036803003074E-2</v>
      </c>
      <c r="AS308" s="4" t="str">
        <f t="shared" si="23"/>
        <v>потенциал</v>
      </c>
      <c r="AT308" s="26">
        <f t="shared" si="24"/>
        <v>1898182.3169857583</v>
      </c>
      <c r="AU308">
        <v>3</v>
      </c>
    </row>
    <row r="309" spans="1:47" x14ac:dyDescent="0.2">
      <c r="A309">
        <v>308</v>
      </c>
      <c r="B309" s="3" t="s">
        <v>237</v>
      </c>
      <c r="C309" s="3" t="s">
        <v>239</v>
      </c>
      <c r="D309" s="3" t="s">
        <v>1125</v>
      </c>
      <c r="E309" s="20">
        <v>55282</v>
      </c>
      <c r="F309" s="5">
        <v>0</v>
      </c>
      <c r="G309" s="5">
        <v>0</v>
      </c>
      <c r="H309" s="5">
        <v>0</v>
      </c>
      <c r="I309" s="20">
        <v>1748</v>
      </c>
      <c r="J309" s="20">
        <v>82</v>
      </c>
      <c r="K309" s="20">
        <v>5</v>
      </c>
      <c r="L309" s="20">
        <v>44</v>
      </c>
      <c r="M309" s="20">
        <v>123</v>
      </c>
      <c r="N309" s="20">
        <v>166</v>
      </c>
      <c r="O309" s="20">
        <v>38</v>
      </c>
      <c r="P309" s="20">
        <v>244</v>
      </c>
      <c r="Q309" s="20">
        <v>10</v>
      </c>
      <c r="R309" s="20">
        <v>8</v>
      </c>
      <c r="S309" s="20">
        <v>817</v>
      </c>
      <c r="T309" s="20">
        <v>1846</v>
      </c>
      <c r="U309" s="20">
        <v>791710.22512147995</v>
      </c>
      <c r="V309" s="20">
        <v>4346164.51</v>
      </c>
      <c r="W309" s="4">
        <v>23040</v>
      </c>
      <c r="X309" s="6">
        <v>68.5</v>
      </c>
      <c r="Y309" s="6">
        <v>4.0999999999999996</v>
      </c>
      <c r="Z309" s="12">
        <v>0.94691224268689056</v>
      </c>
      <c r="AA309" s="12">
        <v>4.4420368364030335E-2</v>
      </c>
      <c r="AB309" s="12">
        <v>2.7085590465872156E-3</v>
      </c>
      <c r="AC309" s="12">
        <v>5.3855569155446759E-2</v>
      </c>
      <c r="AD309" s="12">
        <v>0.15055079559363524</v>
      </c>
      <c r="AE309" s="12">
        <v>0.20318237454100369</v>
      </c>
      <c r="AF309" s="12">
        <v>4.6511627906976744E-2</v>
      </c>
      <c r="AG309" s="12">
        <v>0.29865361077111385</v>
      </c>
      <c r="AH309" s="12">
        <v>1.2239902080783354E-2</v>
      </c>
      <c r="AI309" s="12">
        <v>9.7919216646266821E-3</v>
      </c>
      <c r="AJ309" s="12">
        <v>1.4778770666763141E-2</v>
      </c>
      <c r="AK309" s="12">
        <v>3.3392424297239605E-2</v>
      </c>
      <c r="AL309" s="12">
        <v>14.321302143943416</v>
      </c>
      <c r="AM309" s="12">
        <v>78.61807658912484</v>
      </c>
      <c r="AN309" s="13">
        <v>23040</v>
      </c>
      <c r="AO309">
        <f t="shared" si="20"/>
        <v>0.68500000000000005</v>
      </c>
      <c r="AP309">
        <f t="shared" si="21"/>
        <v>4.0999999999999995E-2</v>
      </c>
      <c r="AQ309" s="24" t="str">
        <f t="shared" si="22"/>
        <v>потенциал</v>
      </c>
      <c r="AR309" s="24">
        <f>IF(AND(F309=0,G309=0,H309=0),AVERAGEIFS($AQ$2:$AQ$1126,$AU$2:$AU$1126,AU309),"не потенциал")</f>
        <v>3.8691512280848654E-2</v>
      </c>
      <c r="AS309" s="4" t="str">
        <f t="shared" si="23"/>
        <v>потенциал</v>
      </c>
      <c r="AT309" s="26">
        <f t="shared" si="24"/>
        <v>921947.22041829443</v>
      </c>
      <c r="AU309">
        <v>5</v>
      </c>
    </row>
    <row r="310" spans="1:47" x14ac:dyDescent="0.2">
      <c r="A310">
        <v>309</v>
      </c>
      <c r="B310" s="3" t="s">
        <v>157</v>
      </c>
      <c r="C310" s="3" t="s">
        <v>159</v>
      </c>
      <c r="D310" s="3" t="s">
        <v>822</v>
      </c>
      <c r="E310" s="20">
        <v>55147</v>
      </c>
      <c r="F310" s="5">
        <v>0</v>
      </c>
      <c r="G310" s="5">
        <v>0</v>
      </c>
      <c r="H310" s="5">
        <v>0</v>
      </c>
      <c r="I310" s="20">
        <v>3859</v>
      </c>
      <c r="J310" s="20">
        <v>436</v>
      </c>
      <c r="K310" s="20">
        <v>52</v>
      </c>
      <c r="L310" s="20">
        <v>416</v>
      </c>
      <c r="M310" s="20">
        <v>238</v>
      </c>
      <c r="N310" s="20">
        <v>237</v>
      </c>
      <c r="O310" s="20">
        <v>142</v>
      </c>
      <c r="P310" s="20">
        <v>946</v>
      </c>
      <c r="Q310" s="20">
        <v>121</v>
      </c>
      <c r="R310" s="20">
        <v>110</v>
      </c>
      <c r="S310" s="20">
        <v>2197</v>
      </c>
      <c r="T310" s="20">
        <v>4373</v>
      </c>
      <c r="U310" s="20">
        <v>3086533.6659786301</v>
      </c>
      <c r="V310" s="20">
        <v>21709557.027199998</v>
      </c>
      <c r="W310" s="4">
        <v>34948</v>
      </c>
      <c r="X310" s="6">
        <v>71</v>
      </c>
      <c r="Y310" s="6">
        <v>2.7</v>
      </c>
      <c r="Z310" s="12">
        <v>0.88246055339583807</v>
      </c>
      <c r="AA310" s="12">
        <v>9.9702721243997261E-2</v>
      </c>
      <c r="AB310" s="12">
        <v>1.1891150240109765E-2</v>
      </c>
      <c r="AC310" s="12">
        <v>0.1893491124260355</v>
      </c>
      <c r="AD310" s="12">
        <v>0.108329540282203</v>
      </c>
      <c r="AE310" s="12">
        <v>0.10787437414656349</v>
      </c>
      <c r="AF310" s="12">
        <v>6.4633591260810197E-2</v>
      </c>
      <c r="AG310" s="12">
        <v>0.43058716431497496</v>
      </c>
      <c r="AH310" s="12">
        <v>5.5075102412380519E-2</v>
      </c>
      <c r="AI310" s="12">
        <v>5.0068274920345927E-2</v>
      </c>
      <c r="AJ310" s="12">
        <v>3.9838975828240884E-2</v>
      </c>
      <c r="AK310" s="12">
        <v>7.929715125029467E-2</v>
      </c>
      <c r="AL310" s="12">
        <v>55.969203510229569</v>
      </c>
      <c r="AM310" s="12">
        <v>393.66705400475092</v>
      </c>
      <c r="AN310" s="13">
        <v>34948</v>
      </c>
      <c r="AO310">
        <f t="shared" si="20"/>
        <v>0.71</v>
      </c>
      <c r="AP310">
        <f t="shared" si="21"/>
        <v>2.7000000000000003E-2</v>
      </c>
      <c r="AQ310" s="24" t="str">
        <f t="shared" si="22"/>
        <v>потенциал</v>
      </c>
      <c r="AR310" s="24">
        <f>IF(AND(F310=0,G310=0,H310=0),AVERAGEIFS($AQ$2:$AQ$1126,$AU$2:$AU$1126,AU310),"не потенциал")</f>
        <v>7.2420036803003074E-2</v>
      </c>
      <c r="AS310" s="4" t="str">
        <f t="shared" si="23"/>
        <v>потенциал</v>
      </c>
      <c r="AT310" s="26">
        <f t="shared" si="24"/>
        <v>1887843.9689591085</v>
      </c>
      <c r="AU310">
        <v>3</v>
      </c>
    </row>
    <row r="311" spans="1:47" x14ac:dyDescent="0.2">
      <c r="A311">
        <v>310</v>
      </c>
      <c r="B311" s="3" t="s">
        <v>266</v>
      </c>
      <c r="C311" s="3" t="s">
        <v>268</v>
      </c>
      <c r="D311" s="3" t="s">
        <v>730</v>
      </c>
      <c r="E311" s="20">
        <v>54903</v>
      </c>
      <c r="F311" s="5">
        <v>0</v>
      </c>
      <c r="G311" s="5">
        <v>0</v>
      </c>
      <c r="H311" s="5">
        <v>0</v>
      </c>
      <c r="I311" s="20">
        <v>2626</v>
      </c>
      <c r="J311" s="20">
        <v>68</v>
      </c>
      <c r="K311" s="20">
        <v>9</v>
      </c>
      <c r="L311" s="20">
        <v>21</v>
      </c>
      <c r="M311" s="20">
        <v>144</v>
      </c>
      <c r="N311" s="20">
        <v>274</v>
      </c>
      <c r="O311" s="20">
        <v>28</v>
      </c>
      <c r="P311" s="20">
        <v>177</v>
      </c>
      <c r="Q311" s="20">
        <v>9</v>
      </c>
      <c r="R311" s="20">
        <v>11</v>
      </c>
      <c r="S311" s="20">
        <v>1329</v>
      </c>
      <c r="T311" s="20">
        <v>2729</v>
      </c>
      <c r="U311" s="20">
        <v>675050.68989979697</v>
      </c>
      <c r="V311" s="20">
        <v>5183861.66</v>
      </c>
      <c r="W311" s="4">
        <v>41503</v>
      </c>
      <c r="X311" s="6">
        <v>74.400000000000006</v>
      </c>
      <c r="Y311" s="6">
        <v>4.5999999999999996</v>
      </c>
      <c r="Z311" s="12">
        <v>0.96225723708318067</v>
      </c>
      <c r="AA311" s="12">
        <v>2.4917552216929279E-2</v>
      </c>
      <c r="AB311" s="12">
        <v>3.2979113228288749E-3</v>
      </c>
      <c r="AC311" s="12">
        <v>1.580135440180587E-2</v>
      </c>
      <c r="AD311" s="12">
        <v>0.10835214446952596</v>
      </c>
      <c r="AE311" s="12">
        <v>0.20617005267118135</v>
      </c>
      <c r="AF311" s="12">
        <v>2.1068472535741158E-2</v>
      </c>
      <c r="AG311" s="12">
        <v>0.13318284424379231</v>
      </c>
      <c r="AH311" s="12">
        <v>6.7720090293453723E-3</v>
      </c>
      <c r="AI311" s="12">
        <v>8.2768999247554553E-3</v>
      </c>
      <c r="AJ311" s="12">
        <v>2.4206327523086171E-2</v>
      </c>
      <c r="AK311" s="12">
        <v>4.9705844853650982E-2</v>
      </c>
      <c r="AL311" s="12">
        <v>12.295333404364005</v>
      </c>
      <c r="AM311" s="12">
        <v>94.41855017030035</v>
      </c>
      <c r="AN311" s="13">
        <v>41503</v>
      </c>
      <c r="AO311">
        <f t="shared" si="20"/>
        <v>0.74400000000000011</v>
      </c>
      <c r="AP311">
        <f t="shared" si="21"/>
        <v>4.5999999999999999E-2</v>
      </c>
      <c r="AQ311" s="24" t="str">
        <f t="shared" si="22"/>
        <v>потенциал</v>
      </c>
      <c r="AR311" s="24">
        <f>IF(AND(F311=0,G311=0,H311=0),AVERAGEIFS($AQ$2:$AQ$1126,$AU$2:$AU$1126,AU311),"не потенциал")</f>
        <v>9.4586223681889375E-2</v>
      </c>
      <c r="AS311" s="4" t="str">
        <f t="shared" si="23"/>
        <v>потенциал</v>
      </c>
      <c r="AT311" s="26">
        <f t="shared" si="24"/>
        <v>5751952.4655570937</v>
      </c>
      <c r="AU311">
        <v>14</v>
      </c>
    </row>
    <row r="312" spans="1:47" x14ac:dyDescent="0.2">
      <c r="A312">
        <v>311</v>
      </c>
      <c r="B312" s="3" t="s">
        <v>226</v>
      </c>
      <c r="C312" s="3" t="s">
        <v>228</v>
      </c>
      <c r="D312" s="3" t="s">
        <v>559</v>
      </c>
      <c r="E312" s="20">
        <v>54898</v>
      </c>
      <c r="F312" s="5">
        <v>0</v>
      </c>
      <c r="G312" s="5">
        <v>1</v>
      </c>
      <c r="H312" s="5">
        <v>0</v>
      </c>
      <c r="I312" s="20">
        <v>511</v>
      </c>
      <c r="J312" s="20">
        <v>16</v>
      </c>
      <c r="K312" s="20">
        <v>5</v>
      </c>
      <c r="L312" s="20">
        <v>0</v>
      </c>
      <c r="M312" s="20">
        <v>10</v>
      </c>
      <c r="N312" s="20">
        <v>53</v>
      </c>
      <c r="O312" s="20">
        <v>0</v>
      </c>
      <c r="P312" s="20">
        <v>80</v>
      </c>
      <c r="Q312" s="20">
        <v>10</v>
      </c>
      <c r="R312" s="20">
        <v>4</v>
      </c>
      <c r="S312" s="20">
        <v>162</v>
      </c>
      <c r="T312" s="20">
        <v>542</v>
      </c>
      <c r="U312" s="20">
        <v>68713.992863753694</v>
      </c>
      <c r="V312" s="20">
        <v>2086883.76</v>
      </c>
      <c r="W312" s="4">
        <v>21788</v>
      </c>
      <c r="X312" s="6">
        <v>69.599999999999994</v>
      </c>
      <c r="Y312" s="6">
        <v>5.0999999999999996</v>
      </c>
      <c r="Z312" s="12">
        <v>0.94280442804428044</v>
      </c>
      <c r="AA312" s="12">
        <v>2.9520295202952029E-2</v>
      </c>
      <c r="AB312" s="12">
        <v>9.2250922509225092E-3</v>
      </c>
      <c r="AC312" s="12">
        <v>0</v>
      </c>
      <c r="AD312" s="12">
        <v>6.1728395061728392E-2</v>
      </c>
      <c r="AE312" s="12">
        <v>0.3271604938271605</v>
      </c>
      <c r="AF312" s="12">
        <v>0</v>
      </c>
      <c r="AG312" s="12">
        <v>0.49382716049382713</v>
      </c>
      <c r="AH312" s="12">
        <v>6.1728395061728392E-2</v>
      </c>
      <c r="AI312" s="12">
        <v>2.4691358024691357E-2</v>
      </c>
      <c r="AJ312" s="12">
        <v>2.9509271740318409E-3</v>
      </c>
      <c r="AK312" s="12">
        <v>9.8728551131188752E-3</v>
      </c>
      <c r="AL312" s="12">
        <v>1.2516665973943257</v>
      </c>
      <c r="AM312" s="12">
        <v>38.013839484134216</v>
      </c>
      <c r="AN312" s="13">
        <v>21788</v>
      </c>
      <c r="AO312">
        <f t="shared" si="20"/>
        <v>0.69599999999999995</v>
      </c>
      <c r="AP312">
        <f t="shared" si="21"/>
        <v>5.0999999999999997E-2</v>
      </c>
      <c r="AQ312" s="24" t="str">
        <f t="shared" si="22"/>
        <v>потенциал</v>
      </c>
      <c r="AR312" s="24" t="str">
        <f>IF(AND(F312=0,G312=0,H312=0),AVERAGEIFS($AQ$2:$AQ$1126,$AU$2:$AU$1126,AU312),"не потенциал")</f>
        <v>не потенциал</v>
      </c>
      <c r="AS312" s="4" t="str">
        <f t="shared" si="23"/>
        <v>потенциал</v>
      </c>
      <c r="AT312" s="26">
        <f t="shared" si="24"/>
        <v>0</v>
      </c>
      <c r="AU312">
        <v>13</v>
      </c>
    </row>
    <row r="313" spans="1:47" x14ac:dyDescent="0.2">
      <c r="A313">
        <v>312</v>
      </c>
      <c r="B313" s="3" t="s">
        <v>75</v>
      </c>
      <c r="C313" s="3" t="s">
        <v>77</v>
      </c>
      <c r="D313" s="3" t="s">
        <v>1037</v>
      </c>
      <c r="E313" s="20">
        <v>54813</v>
      </c>
      <c r="F313" s="5">
        <v>0</v>
      </c>
      <c r="G313" s="5">
        <v>0</v>
      </c>
      <c r="H313" s="5">
        <v>0</v>
      </c>
      <c r="I313" s="20">
        <v>4615</v>
      </c>
      <c r="J313" s="20">
        <v>583</v>
      </c>
      <c r="K313" s="20">
        <v>104</v>
      </c>
      <c r="L313" s="20">
        <v>251</v>
      </c>
      <c r="M313" s="20">
        <v>318</v>
      </c>
      <c r="N313" s="20">
        <v>289</v>
      </c>
      <c r="O313" s="20">
        <v>163</v>
      </c>
      <c r="P313" s="20">
        <v>1142</v>
      </c>
      <c r="Q313" s="20">
        <v>97</v>
      </c>
      <c r="R313" s="20">
        <v>39</v>
      </c>
      <c r="S313" s="20">
        <v>2836</v>
      </c>
      <c r="T313" s="20">
        <v>5331</v>
      </c>
      <c r="U313" s="20">
        <v>1417673.2720480401</v>
      </c>
      <c r="V313" s="20">
        <v>20369807.23</v>
      </c>
      <c r="W313" s="4">
        <v>28788</v>
      </c>
      <c r="X313" s="6">
        <v>64.8</v>
      </c>
      <c r="Y313" s="6">
        <v>5.7</v>
      </c>
      <c r="Z313" s="12">
        <v>0.86569123991746388</v>
      </c>
      <c r="AA313" s="12">
        <v>0.10936034515100357</v>
      </c>
      <c r="AB313" s="12">
        <v>1.9508534984055526E-2</v>
      </c>
      <c r="AC313" s="12">
        <v>8.8504936530324402E-2</v>
      </c>
      <c r="AD313" s="12">
        <v>0.11212976022566996</v>
      </c>
      <c r="AE313" s="12">
        <v>0.10190409026798307</v>
      </c>
      <c r="AF313" s="12">
        <v>5.7475317348377998E-2</v>
      </c>
      <c r="AG313" s="12">
        <v>0.40267983074753172</v>
      </c>
      <c r="AH313" s="12">
        <v>3.4203102961918197E-2</v>
      </c>
      <c r="AI313" s="12">
        <v>1.3751763046544428E-2</v>
      </c>
      <c r="AJ313" s="12">
        <v>5.1739550836480394E-2</v>
      </c>
      <c r="AK313" s="12">
        <v>9.7257949756444639E-2</v>
      </c>
      <c r="AL313" s="12">
        <v>25.863814643388249</v>
      </c>
      <c r="AM313" s="12">
        <v>371.62365187090654</v>
      </c>
      <c r="AN313" s="13">
        <v>28788</v>
      </c>
      <c r="AO313">
        <f t="shared" si="20"/>
        <v>0.64800000000000002</v>
      </c>
      <c r="AP313">
        <f t="shared" si="21"/>
        <v>5.7000000000000002E-2</v>
      </c>
      <c r="AQ313" s="24" t="str">
        <f t="shared" si="22"/>
        <v>потенциал</v>
      </c>
      <c r="AR313" s="24">
        <f>IF(AND(F313=0,G313=0,H313=0),AVERAGEIFS($AQ$2:$AQ$1126,$AU$2:$AU$1126,AU313),"не потенциал")</f>
        <v>4.8275651381683389E-2</v>
      </c>
      <c r="AS313" s="4" t="str">
        <f t="shared" si="23"/>
        <v>потенциал</v>
      </c>
      <c r="AT313" s="26">
        <f t="shared" si="24"/>
        <v>1730682.2590116914</v>
      </c>
      <c r="AU313">
        <v>6</v>
      </c>
    </row>
    <row r="314" spans="1:47" x14ac:dyDescent="0.2">
      <c r="A314">
        <v>313</v>
      </c>
      <c r="B314" s="3" t="s">
        <v>75</v>
      </c>
      <c r="C314" s="3" t="s">
        <v>77</v>
      </c>
      <c r="D314" s="3" t="s">
        <v>608</v>
      </c>
      <c r="E314" s="20">
        <v>53921</v>
      </c>
      <c r="F314" s="5">
        <v>0</v>
      </c>
      <c r="G314" s="5">
        <v>0</v>
      </c>
      <c r="H314" s="5">
        <v>0</v>
      </c>
      <c r="I314" s="20">
        <v>1498</v>
      </c>
      <c r="J314" s="20">
        <v>126</v>
      </c>
      <c r="K314" s="20">
        <v>31</v>
      </c>
      <c r="L314" s="20">
        <v>68</v>
      </c>
      <c r="M314" s="20">
        <v>57</v>
      </c>
      <c r="N314" s="20">
        <v>284</v>
      </c>
      <c r="O314" s="20">
        <v>37</v>
      </c>
      <c r="P314" s="20">
        <v>224</v>
      </c>
      <c r="Q314" s="20">
        <v>20</v>
      </c>
      <c r="R314" s="20">
        <v>10</v>
      </c>
      <c r="S314" s="20">
        <v>710</v>
      </c>
      <c r="T314" s="20">
        <v>1673</v>
      </c>
      <c r="U314" s="20">
        <v>599917.49974244705</v>
      </c>
      <c r="V314" s="20">
        <v>5742110.3849999998</v>
      </c>
      <c r="W314" s="4">
        <v>28788</v>
      </c>
      <c r="X314" s="6">
        <v>64.8</v>
      </c>
      <c r="Y314" s="6">
        <v>5.7</v>
      </c>
      <c r="Z314" s="12">
        <v>0.89539748953974896</v>
      </c>
      <c r="AA314" s="12">
        <v>7.5313807531380755E-2</v>
      </c>
      <c r="AB314" s="12">
        <v>1.852958756724447E-2</v>
      </c>
      <c r="AC314" s="12">
        <v>9.5774647887323941E-2</v>
      </c>
      <c r="AD314" s="12">
        <v>8.0281690140845074E-2</v>
      </c>
      <c r="AE314" s="12">
        <v>0.4</v>
      </c>
      <c r="AF314" s="12">
        <v>5.2112676056338028E-2</v>
      </c>
      <c r="AG314" s="12">
        <v>0.3154929577464789</v>
      </c>
      <c r="AH314" s="12">
        <v>2.8169014084507043E-2</v>
      </c>
      <c r="AI314" s="12">
        <v>1.4084507042253521E-2</v>
      </c>
      <c r="AJ314" s="12">
        <v>1.3167411583613063E-2</v>
      </c>
      <c r="AK314" s="12">
        <v>3.1026872647020642E-2</v>
      </c>
      <c r="AL314" s="12">
        <v>11.125860049747724</v>
      </c>
      <c r="AM314" s="12">
        <v>106.49117013779417</v>
      </c>
      <c r="AN314" s="13">
        <v>28788</v>
      </c>
      <c r="AO314">
        <f t="shared" si="20"/>
        <v>0.64800000000000002</v>
      </c>
      <c r="AP314">
        <f t="shared" si="21"/>
        <v>5.7000000000000002E-2</v>
      </c>
      <c r="AQ314" s="24" t="str">
        <f t="shared" si="22"/>
        <v>потенциал</v>
      </c>
      <c r="AR314" s="24">
        <f>IF(AND(F314=0,G314=0,H314=0),AVERAGEIFS($AQ$2:$AQ$1126,$AU$2:$AU$1126,AU314),"не потенциал")</f>
        <v>4.8275651381683389E-2</v>
      </c>
      <c r="AS314" s="4" t="str">
        <f t="shared" si="23"/>
        <v>потенциал</v>
      </c>
      <c r="AT314" s="26">
        <f t="shared" si="24"/>
        <v>1702517.9809200268</v>
      </c>
      <c r="AU314">
        <v>6</v>
      </c>
    </row>
    <row r="315" spans="1:47" x14ac:dyDescent="0.2">
      <c r="A315">
        <v>314</v>
      </c>
      <c r="B315" s="3" t="s">
        <v>75</v>
      </c>
      <c r="C315" s="3" t="s">
        <v>77</v>
      </c>
      <c r="D315" s="3" t="s">
        <v>464</v>
      </c>
      <c r="E315" s="20">
        <v>53891</v>
      </c>
      <c r="F315" s="5">
        <v>0</v>
      </c>
      <c r="G315" s="5">
        <v>0</v>
      </c>
      <c r="H315" s="5">
        <v>0</v>
      </c>
      <c r="I315" s="20">
        <v>1056</v>
      </c>
      <c r="J315" s="20">
        <v>79</v>
      </c>
      <c r="K315" s="20">
        <v>8</v>
      </c>
      <c r="L315" s="20">
        <v>43</v>
      </c>
      <c r="M315" s="20">
        <v>58</v>
      </c>
      <c r="N315" s="20">
        <v>176</v>
      </c>
      <c r="O315" s="20">
        <v>21</v>
      </c>
      <c r="P315" s="20">
        <v>101</v>
      </c>
      <c r="Q315" s="20">
        <v>7</v>
      </c>
      <c r="R315" s="20">
        <v>3</v>
      </c>
      <c r="S315" s="20">
        <v>541</v>
      </c>
      <c r="T315" s="20">
        <v>1152</v>
      </c>
      <c r="U315" s="20">
        <v>103449.45428684101</v>
      </c>
      <c r="V315" s="20">
        <v>1576980.01</v>
      </c>
      <c r="W315" s="4">
        <v>28788</v>
      </c>
      <c r="X315" s="6">
        <v>64.8</v>
      </c>
      <c r="Y315" s="6">
        <v>5.7</v>
      </c>
      <c r="Z315" s="12">
        <v>0.91666666666666663</v>
      </c>
      <c r="AA315" s="12">
        <v>6.8576388888888895E-2</v>
      </c>
      <c r="AB315" s="12">
        <v>6.9444444444444441E-3</v>
      </c>
      <c r="AC315" s="12">
        <v>7.9482439926062853E-2</v>
      </c>
      <c r="AD315" s="12">
        <v>0.10720887245841035</v>
      </c>
      <c r="AE315" s="12">
        <v>0.32532347504621073</v>
      </c>
      <c r="AF315" s="12">
        <v>3.8817005545286505E-2</v>
      </c>
      <c r="AG315" s="12">
        <v>0.1866913123844732</v>
      </c>
      <c r="AH315" s="12">
        <v>1.2939001848428836E-2</v>
      </c>
      <c r="AI315" s="12">
        <v>5.5452865064695009E-3</v>
      </c>
      <c r="AJ315" s="12">
        <v>1.0038781985860348E-2</v>
      </c>
      <c r="AK315" s="12">
        <v>2.1376482158430906E-2</v>
      </c>
      <c r="AL315" s="12">
        <v>1.9196053939774917</v>
      </c>
      <c r="AM315" s="12">
        <v>29.262400215249301</v>
      </c>
      <c r="AN315" s="13">
        <v>28788</v>
      </c>
      <c r="AO315">
        <f t="shared" si="20"/>
        <v>0.64800000000000002</v>
      </c>
      <c r="AP315">
        <f t="shared" si="21"/>
        <v>5.7000000000000002E-2</v>
      </c>
      <c r="AQ315" s="24" t="str">
        <f t="shared" si="22"/>
        <v>потенциал</v>
      </c>
      <c r="AR315" s="24">
        <f>IF(AND(F315=0,G315=0,H315=0),AVERAGEIFS($AQ$2:$AQ$1126,$AU$2:$AU$1126,AU315),"не потенциал")</f>
        <v>4.8275651381683389E-2</v>
      </c>
      <c r="AS315" s="4" t="str">
        <f t="shared" si="23"/>
        <v>потенциал</v>
      </c>
      <c r="AT315" s="26">
        <f t="shared" si="24"/>
        <v>1701570.7518362261</v>
      </c>
      <c r="AU315">
        <v>6</v>
      </c>
    </row>
    <row r="316" spans="1:47" x14ac:dyDescent="0.2">
      <c r="A316">
        <v>315</v>
      </c>
      <c r="B316" s="3" t="s">
        <v>389</v>
      </c>
      <c r="C316" s="3" t="s">
        <v>391</v>
      </c>
      <c r="D316" s="3" t="s">
        <v>961</v>
      </c>
      <c r="E316" s="20">
        <v>53699</v>
      </c>
      <c r="F316" s="5">
        <v>0</v>
      </c>
      <c r="G316" s="5">
        <v>0</v>
      </c>
      <c r="H316" s="5">
        <v>0</v>
      </c>
      <c r="I316" s="20">
        <v>834</v>
      </c>
      <c r="J316" s="20">
        <v>16</v>
      </c>
      <c r="K316" s="20">
        <v>2</v>
      </c>
      <c r="L316" s="20">
        <v>4</v>
      </c>
      <c r="M316" s="20">
        <v>6</v>
      </c>
      <c r="N316" s="20">
        <v>41</v>
      </c>
      <c r="O316" s="20">
        <v>1</v>
      </c>
      <c r="P316" s="20">
        <v>97</v>
      </c>
      <c r="Q316" s="20">
        <v>6</v>
      </c>
      <c r="R316" s="20">
        <v>1</v>
      </c>
      <c r="S316" s="20">
        <v>157</v>
      </c>
      <c r="T316" s="20">
        <v>855</v>
      </c>
      <c r="U316" s="20">
        <v>65487.342715731298</v>
      </c>
      <c r="V316" s="20">
        <v>1424414.75</v>
      </c>
      <c r="W316" s="4">
        <v>23703</v>
      </c>
      <c r="X316" s="6">
        <v>68.7</v>
      </c>
      <c r="Y316" s="6">
        <v>3.7</v>
      </c>
      <c r="Z316" s="12">
        <v>0.9754385964912281</v>
      </c>
      <c r="AA316" s="12">
        <v>1.8713450292397661E-2</v>
      </c>
      <c r="AB316" s="12">
        <v>2.3391812865497076E-3</v>
      </c>
      <c r="AC316" s="12">
        <v>2.5477707006369428E-2</v>
      </c>
      <c r="AD316" s="12">
        <v>3.8216560509554139E-2</v>
      </c>
      <c r="AE316" s="12">
        <v>0.26114649681528662</v>
      </c>
      <c r="AF316" s="12">
        <v>6.369426751592357E-3</v>
      </c>
      <c r="AG316" s="12">
        <v>0.61783439490445857</v>
      </c>
      <c r="AH316" s="12">
        <v>3.8216560509554139E-2</v>
      </c>
      <c r="AI316" s="12">
        <v>6.369426751592357E-3</v>
      </c>
      <c r="AJ316" s="12">
        <v>2.9237043520363507E-3</v>
      </c>
      <c r="AK316" s="12">
        <v>1.5922084210134267E-2</v>
      </c>
      <c r="AL316" s="12">
        <v>1.219526298734265</v>
      </c>
      <c r="AM316" s="12">
        <v>26.525908303692805</v>
      </c>
      <c r="AN316" s="13">
        <v>23703</v>
      </c>
      <c r="AO316">
        <f t="shared" si="20"/>
        <v>0.68700000000000006</v>
      </c>
      <c r="AP316">
        <f t="shared" si="21"/>
        <v>3.7000000000000005E-2</v>
      </c>
      <c r="AQ316" s="24" t="str">
        <f t="shared" si="22"/>
        <v>потенциал</v>
      </c>
      <c r="AR316" s="24">
        <f>IF(AND(F316=0,G316=0,H316=0),AVERAGEIFS($AQ$2:$AQ$1126,$AU$2:$AU$1126,AU316),"не потенциал")</f>
        <v>3.8691512280848654E-2</v>
      </c>
      <c r="AS316" s="4" t="str">
        <f t="shared" si="23"/>
        <v>потенциал</v>
      </c>
      <c r="AT316" s="26">
        <f t="shared" si="24"/>
        <v>895547.26292901835</v>
      </c>
      <c r="AU316">
        <v>5</v>
      </c>
    </row>
    <row r="317" spans="1:47" x14ac:dyDescent="0.2">
      <c r="A317">
        <v>316</v>
      </c>
      <c r="B317" s="3" t="s">
        <v>157</v>
      </c>
      <c r="C317" s="3" t="s">
        <v>159</v>
      </c>
      <c r="D317" s="3" t="s">
        <v>953</v>
      </c>
      <c r="E317" s="20">
        <v>52996</v>
      </c>
      <c r="F317" s="5">
        <v>0</v>
      </c>
      <c r="G317" s="5">
        <v>0</v>
      </c>
      <c r="H317" s="5">
        <v>0</v>
      </c>
      <c r="I317" s="20">
        <v>3410</v>
      </c>
      <c r="J317" s="20">
        <v>297</v>
      </c>
      <c r="K317" s="20">
        <v>31</v>
      </c>
      <c r="L317" s="20">
        <v>294</v>
      </c>
      <c r="M317" s="20">
        <v>215</v>
      </c>
      <c r="N317" s="20">
        <v>227</v>
      </c>
      <c r="O317" s="20">
        <v>114</v>
      </c>
      <c r="P317" s="20">
        <v>785</v>
      </c>
      <c r="Q317" s="20">
        <v>74</v>
      </c>
      <c r="R317" s="20">
        <v>60</v>
      </c>
      <c r="S317" s="20">
        <v>1724</v>
      </c>
      <c r="T317" s="20">
        <v>3758</v>
      </c>
      <c r="U317" s="20">
        <v>906870.88642284297</v>
      </c>
      <c r="V317" s="20">
        <v>19792016.690000001</v>
      </c>
      <c r="W317" s="4">
        <v>34948</v>
      </c>
      <c r="X317" s="6">
        <v>71</v>
      </c>
      <c r="Y317" s="6">
        <v>2.7</v>
      </c>
      <c r="Z317" s="12">
        <v>0.90739755188930282</v>
      </c>
      <c r="AA317" s="12">
        <v>7.9031399680681208E-2</v>
      </c>
      <c r="AB317" s="12">
        <v>8.2490686535391169E-3</v>
      </c>
      <c r="AC317" s="12">
        <v>0.17053364269141533</v>
      </c>
      <c r="AD317" s="12">
        <v>0.12470997679814386</v>
      </c>
      <c r="AE317" s="12">
        <v>0.13167053364269141</v>
      </c>
      <c r="AF317" s="12">
        <v>6.612529002320186E-2</v>
      </c>
      <c r="AG317" s="12">
        <v>0.45533642691415316</v>
      </c>
      <c r="AH317" s="12">
        <v>4.2923433874709975E-2</v>
      </c>
      <c r="AI317" s="12">
        <v>3.4802784222737818E-2</v>
      </c>
      <c r="AJ317" s="12">
        <v>3.2530757038267036E-2</v>
      </c>
      <c r="AK317" s="12">
        <v>7.091101215186052E-2</v>
      </c>
      <c r="AL317" s="12">
        <v>17.112062918387103</v>
      </c>
      <c r="AM317" s="12">
        <v>373.4624630160767</v>
      </c>
      <c r="AN317" s="13">
        <v>34948</v>
      </c>
      <c r="AO317">
        <f t="shared" si="20"/>
        <v>0.71</v>
      </c>
      <c r="AP317">
        <f t="shared" si="21"/>
        <v>2.7000000000000003E-2</v>
      </c>
      <c r="AQ317" s="24" t="str">
        <f t="shared" si="22"/>
        <v>потенциал</v>
      </c>
      <c r="AR317" s="24">
        <f>IF(AND(F317=0,G317=0,H317=0),AVERAGEIFS($AQ$2:$AQ$1126,$AU$2:$AU$1126,AU317),"не потенциал")</f>
        <v>7.2420036803003074E-2</v>
      </c>
      <c r="AS317" s="4" t="str">
        <f t="shared" si="23"/>
        <v>потенциал</v>
      </c>
      <c r="AT317" s="26">
        <f t="shared" si="24"/>
        <v>1814208.9139745936</v>
      </c>
      <c r="AU317">
        <v>3</v>
      </c>
    </row>
    <row r="318" spans="1:47" x14ac:dyDescent="0.2">
      <c r="A318">
        <v>317</v>
      </c>
      <c r="B318" s="3" t="s">
        <v>78</v>
      </c>
      <c r="C318" s="3" t="s">
        <v>80</v>
      </c>
      <c r="D318" s="3" t="s">
        <v>1041</v>
      </c>
      <c r="E318" s="20">
        <v>52829</v>
      </c>
      <c r="F318" s="5">
        <v>0</v>
      </c>
      <c r="G318" s="5">
        <v>0</v>
      </c>
      <c r="H318" s="5">
        <v>0</v>
      </c>
      <c r="I318" s="20">
        <v>3365</v>
      </c>
      <c r="J318" s="20">
        <v>168</v>
      </c>
      <c r="K318" s="20">
        <v>12</v>
      </c>
      <c r="L318" s="20">
        <v>76</v>
      </c>
      <c r="M318" s="20">
        <v>76</v>
      </c>
      <c r="N318" s="20">
        <v>281</v>
      </c>
      <c r="O318" s="20">
        <v>45</v>
      </c>
      <c r="P318" s="20">
        <v>1000</v>
      </c>
      <c r="Q318" s="20">
        <v>15</v>
      </c>
      <c r="R318" s="20">
        <v>7</v>
      </c>
      <c r="S318" s="20">
        <v>1499</v>
      </c>
      <c r="T318" s="20">
        <v>3572</v>
      </c>
      <c r="U318" s="20">
        <v>412995.31528610899</v>
      </c>
      <c r="V318" s="20">
        <v>31189721.695</v>
      </c>
      <c r="W318" s="4">
        <v>24806</v>
      </c>
      <c r="X318" s="6">
        <v>69.599999999999994</v>
      </c>
      <c r="Y318" s="6">
        <v>5</v>
      </c>
      <c r="Z318" s="12">
        <v>0.94204927211646139</v>
      </c>
      <c r="AA318" s="12">
        <v>4.7032474804031353E-2</v>
      </c>
      <c r="AB318" s="12">
        <v>3.3594624860022394E-3</v>
      </c>
      <c r="AC318" s="12">
        <v>5.0700466977985324E-2</v>
      </c>
      <c r="AD318" s="12">
        <v>5.0700466977985324E-2</v>
      </c>
      <c r="AE318" s="12">
        <v>0.18745830553702469</v>
      </c>
      <c r="AF318" s="12">
        <v>3.0020013342228154E-2</v>
      </c>
      <c r="AG318" s="12">
        <v>0.66711140760507004</v>
      </c>
      <c r="AH318" s="12">
        <v>1.0006671114076051E-2</v>
      </c>
      <c r="AI318" s="12">
        <v>4.6697798532354907E-3</v>
      </c>
      <c r="AJ318" s="12">
        <v>2.8374566999186054E-2</v>
      </c>
      <c r="AK318" s="12">
        <v>6.7614378466372638E-2</v>
      </c>
      <c r="AL318" s="12">
        <v>7.8175872207709594</v>
      </c>
      <c r="AM318" s="12">
        <v>590.39015871964261</v>
      </c>
      <c r="AN318" s="13">
        <v>24806</v>
      </c>
      <c r="AO318">
        <f t="shared" si="20"/>
        <v>0.69599999999999995</v>
      </c>
      <c r="AP318">
        <f t="shared" si="21"/>
        <v>0.05</v>
      </c>
      <c r="AQ318" s="24" t="str">
        <f t="shared" si="22"/>
        <v>потенциал</v>
      </c>
      <c r="AR318" s="24">
        <f>IF(AND(F318=0,G318=0,H318=0),AVERAGEIFS($AQ$2:$AQ$1126,$AU$2:$AU$1126,AU318),"не потенциал")</f>
        <v>3.8691512280848654E-2</v>
      </c>
      <c r="AS318" s="4" t="str">
        <f t="shared" si="23"/>
        <v>потенциал</v>
      </c>
      <c r="AT318" s="26">
        <f t="shared" si="24"/>
        <v>881038.12646934041</v>
      </c>
      <c r="AU318">
        <v>5</v>
      </c>
    </row>
    <row r="319" spans="1:47" x14ac:dyDescent="0.2">
      <c r="A319">
        <v>318</v>
      </c>
      <c r="B319" s="3" t="s">
        <v>145</v>
      </c>
      <c r="C319" s="3" t="s">
        <v>147</v>
      </c>
      <c r="D319" s="3" t="s">
        <v>654</v>
      </c>
      <c r="E319" s="20">
        <v>52826</v>
      </c>
      <c r="F319" s="5">
        <v>0</v>
      </c>
      <c r="G319" s="5">
        <v>0</v>
      </c>
      <c r="H319" s="5">
        <v>0</v>
      </c>
      <c r="I319" s="20">
        <v>2140</v>
      </c>
      <c r="J319" s="20">
        <v>76</v>
      </c>
      <c r="K319" s="20">
        <v>12</v>
      </c>
      <c r="L319" s="20">
        <v>64</v>
      </c>
      <c r="M319" s="20">
        <v>166</v>
      </c>
      <c r="N319" s="20">
        <v>230</v>
      </c>
      <c r="O319" s="20">
        <v>40</v>
      </c>
      <c r="P319" s="20">
        <v>137</v>
      </c>
      <c r="Q319" s="20">
        <v>18</v>
      </c>
      <c r="R319" s="20">
        <v>15</v>
      </c>
      <c r="S319" s="20">
        <v>1114</v>
      </c>
      <c r="T319" s="20">
        <v>2265</v>
      </c>
      <c r="U319" s="20">
        <v>280787.363370409</v>
      </c>
      <c r="V319" s="20">
        <v>1779521.095</v>
      </c>
      <c r="W319" s="4">
        <v>20932</v>
      </c>
      <c r="X319" s="6">
        <v>69.7</v>
      </c>
      <c r="Y319" s="6">
        <v>4.5</v>
      </c>
      <c r="Z319" s="12">
        <v>0.94481236203090513</v>
      </c>
      <c r="AA319" s="12">
        <v>3.3554083885209716E-2</v>
      </c>
      <c r="AB319" s="12">
        <v>5.2980132450331126E-3</v>
      </c>
      <c r="AC319" s="12">
        <v>5.7450628366247758E-2</v>
      </c>
      <c r="AD319" s="12">
        <v>0.1490125673249551</v>
      </c>
      <c r="AE319" s="12">
        <v>0.20646319569120286</v>
      </c>
      <c r="AF319" s="12">
        <v>3.5906642728904849E-2</v>
      </c>
      <c r="AG319" s="12">
        <v>0.12298025134649911</v>
      </c>
      <c r="AH319" s="12">
        <v>1.615798922800718E-2</v>
      </c>
      <c r="AI319" s="12">
        <v>1.3464991023339317E-2</v>
      </c>
      <c r="AJ319" s="12">
        <v>2.1088100556544125E-2</v>
      </c>
      <c r="AK319" s="12">
        <v>4.2876613788664676E-2</v>
      </c>
      <c r="AL319" s="12">
        <v>5.3153250931436986</v>
      </c>
      <c r="AM319" s="12">
        <v>33.686463010638697</v>
      </c>
      <c r="AN319" s="13">
        <v>20932</v>
      </c>
      <c r="AO319">
        <f t="shared" si="20"/>
        <v>0.69700000000000006</v>
      </c>
      <c r="AP319">
        <f t="shared" si="21"/>
        <v>4.4999999999999998E-2</v>
      </c>
      <c r="AQ319" s="24" t="str">
        <f t="shared" si="22"/>
        <v>потенциал</v>
      </c>
      <c r="AR319" s="24">
        <f>IF(AND(F319=0,G319=0,H319=0),AVERAGEIFS($AQ$2:$AQ$1126,$AU$2:$AU$1126,AU319),"не потенциал")</f>
        <v>6.2447674634600124E-2</v>
      </c>
      <c r="AS319" s="4" t="str">
        <f t="shared" si="23"/>
        <v>потенциал</v>
      </c>
      <c r="AT319" s="26">
        <f t="shared" si="24"/>
        <v>1405271.9511361504</v>
      </c>
      <c r="AU319">
        <v>13</v>
      </c>
    </row>
    <row r="320" spans="1:47" x14ac:dyDescent="0.2">
      <c r="A320">
        <v>319</v>
      </c>
      <c r="B320" s="3" t="s">
        <v>119</v>
      </c>
      <c r="C320" s="3" t="s">
        <v>121</v>
      </c>
      <c r="D320" s="3" t="s">
        <v>636</v>
      </c>
      <c r="E320" s="20">
        <v>52650</v>
      </c>
      <c r="F320" s="5">
        <v>0</v>
      </c>
      <c r="G320" s="5">
        <v>0</v>
      </c>
      <c r="H320" s="5">
        <v>0</v>
      </c>
      <c r="I320" s="20">
        <v>1436</v>
      </c>
      <c r="J320" s="20">
        <v>88</v>
      </c>
      <c r="K320" s="20">
        <v>4</v>
      </c>
      <c r="L320" s="20">
        <v>57</v>
      </c>
      <c r="M320" s="20">
        <v>44</v>
      </c>
      <c r="N320" s="20">
        <v>247</v>
      </c>
      <c r="O320" s="20">
        <v>68</v>
      </c>
      <c r="P320" s="20">
        <v>233</v>
      </c>
      <c r="Q320" s="20">
        <v>12</v>
      </c>
      <c r="R320" s="20">
        <v>2</v>
      </c>
      <c r="S320" s="20">
        <v>836</v>
      </c>
      <c r="T320" s="20">
        <v>1543</v>
      </c>
      <c r="U320" s="20">
        <v>374315.829824001</v>
      </c>
      <c r="V320" s="20">
        <v>5443224.4800000004</v>
      </c>
      <c r="W320" s="4">
        <v>20224</v>
      </c>
      <c r="X320" s="6">
        <v>68.099999999999994</v>
      </c>
      <c r="Y320" s="6">
        <v>8.8000000000000007</v>
      </c>
      <c r="Z320" s="12">
        <v>0.93065456902138688</v>
      </c>
      <c r="AA320" s="12">
        <v>5.7031756318859365E-2</v>
      </c>
      <c r="AB320" s="12">
        <v>2.592352559948153E-3</v>
      </c>
      <c r="AC320" s="12">
        <v>6.8181818181818177E-2</v>
      </c>
      <c r="AD320" s="12">
        <v>5.2631578947368418E-2</v>
      </c>
      <c r="AE320" s="12">
        <v>0.29545454545454547</v>
      </c>
      <c r="AF320" s="12">
        <v>8.1339712918660281E-2</v>
      </c>
      <c r="AG320" s="12">
        <v>0.27870813397129185</v>
      </c>
      <c r="AH320" s="12">
        <v>1.4354066985645933E-2</v>
      </c>
      <c r="AI320" s="12">
        <v>2.3923444976076554E-3</v>
      </c>
      <c r="AJ320" s="12">
        <v>1.5878442545109211E-2</v>
      </c>
      <c r="AK320" s="12">
        <v>2.9306742640075975E-2</v>
      </c>
      <c r="AL320" s="12">
        <v>7.1095124373029632</v>
      </c>
      <c r="AM320" s="12">
        <v>103.38508034188035</v>
      </c>
      <c r="AN320" s="13">
        <v>20224</v>
      </c>
      <c r="AO320">
        <f t="shared" si="20"/>
        <v>0.68099999999999994</v>
      </c>
      <c r="AP320">
        <f t="shared" si="21"/>
        <v>8.8000000000000009E-2</v>
      </c>
      <c r="AQ320" s="24" t="str">
        <f t="shared" si="22"/>
        <v>потенциал</v>
      </c>
      <c r="AR320" s="24">
        <f>IF(AND(F320=0,G320=0,H320=0),AVERAGEIFS($AQ$2:$AQ$1126,$AU$2:$AU$1126,AU320),"не потенциал")</f>
        <v>6.4049399508168792E-2</v>
      </c>
      <c r="AS320" s="4" t="str">
        <f t="shared" si="23"/>
        <v>потенциал</v>
      </c>
      <c r="AT320" s="26">
        <f t="shared" si="24"/>
        <v>1747388.7568771518</v>
      </c>
      <c r="AU320">
        <v>9</v>
      </c>
    </row>
    <row r="321" spans="1:47" x14ac:dyDescent="0.2">
      <c r="A321">
        <v>320</v>
      </c>
      <c r="B321" s="3" t="s">
        <v>229</v>
      </c>
      <c r="C321" s="3" t="s">
        <v>231</v>
      </c>
      <c r="D321" s="3" t="s">
        <v>233</v>
      </c>
      <c r="E321" s="20">
        <v>52326</v>
      </c>
      <c r="F321" s="5">
        <v>0</v>
      </c>
      <c r="G321" s="5">
        <v>0</v>
      </c>
      <c r="H321" s="5">
        <v>0</v>
      </c>
      <c r="I321" s="20">
        <v>664</v>
      </c>
      <c r="J321" s="20">
        <v>53</v>
      </c>
      <c r="K321" s="20">
        <v>8</v>
      </c>
      <c r="L321" s="20">
        <v>21</v>
      </c>
      <c r="M321" s="20">
        <v>22</v>
      </c>
      <c r="N321" s="20">
        <v>104</v>
      </c>
      <c r="O321" s="20">
        <v>8</v>
      </c>
      <c r="P321" s="20">
        <v>123</v>
      </c>
      <c r="Q321" s="20">
        <v>14</v>
      </c>
      <c r="R321" s="20">
        <v>7</v>
      </c>
      <c r="S321" s="20">
        <v>301</v>
      </c>
      <c r="T321" s="20">
        <v>735</v>
      </c>
      <c r="U321" s="20">
        <v>-232959.704091263</v>
      </c>
      <c r="V321" s="20">
        <v>1760187.12</v>
      </c>
      <c r="W321" s="4">
        <v>20602</v>
      </c>
      <c r="X321" s="6">
        <v>70.5</v>
      </c>
      <c r="Y321" s="6">
        <v>5.3</v>
      </c>
      <c r="Z321" s="12">
        <v>0.90340136054421771</v>
      </c>
      <c r="AA321" s="12">
        <v>7.2108843537414966E-2</v>
      </c>
      <c r="AB321" s="12">
        <v>1.0884353741496598E-2</v>
      </c>
      <c r="AC321" s="12">
        <v>6.9767441860465115E-2</v>
      </c>
      <c r="AD321" s="12">
        <v>7.3089700996677748E-2</v>
      </c>
      <c r="AE321" s="12">
        <v>0.34551495016611294</v>
      </c>
      <c r="AF321" s="12">
        <v>2.6578073089700997E-2</v>
      </c>
      <c r="AG321" s="12">
        <v>0.40863787375415284</v>
      </c>
      <c r="AH321" s="12">
        <v>4.6511627906976744E-2</v>
      </c>
      <c r="AI321" s="12">
        <v>2.3255813953488372E-2</v>
      </c>
      <c r="AJ321" s="12">
        <v>5.752398425257042E-3</v>
      </c>
      <c r="AK321" s="12">
        <v>1.4046554294232313E-2</v>
      </c>
      <c r="AL321" s="12">
        <v>-4.4520831726343122</v>
      </c>
      <c r="AM321" s="12">
        <v>33.63886251576654</v>
      </c>
      <c r="AN321" s="13">
        <v>20602</v>
      </c>
      <c r="AO321">
        <f t="shared" si="20"/>
        <v>0.70499999999999996</v>
      </c>
      <c r="AP321">
        <f t="shared" si="21"/>
        <v>5.2999999999999999E-2</v>
      </c>
      <c r="AQ321" s="24" t="str">
        <f t="shared" si="22"/>
        <v>потенциал</v>
      </c>
      <c r="AR321" s="24">
        <f>IF(AND(F321=0,G321=0,H321=0),AVERAGEIFS($AQ$2:$AQ$1126,$AU$2:$AU$1126,AU321),"не потенциал")</f>
        <v>6.2447674634600124E-2</v>
      </c>
      <c r="AS321" s="4" t="str">
        <f t="shared" si="23"/>
        <v>потенциал</v>
      </c>
      <c r="AT321" s="26">
        <f t="shared" si="24"/>
        <v>1391971.0013090183</v>
      </c>
      <c r="AU321">
        <v>13</v>
      </c>
    </row>
    <row r="322" spans="1:47" x14ac:dyDescent="0.2">
      <c r="A322">
        <v>321</v>
      </c>
      <c r="B322" s="3" t="s">
        <v>198</v>
      </c>
      <c r="C322" s="3" t="s">
        <v>200</v>
      </c>
      <c r="D322" s="3" t="s">
        <v>845</v>
      </c>
      <c r="E322" s="20">
        <v>51929</v>
      </c>
      <c r="F322" s="5">
        <v>0</v>
      </c>
      <c r="G322" s="5">
        <v>0</v>
      </c>
      <c r="H322" s="5">
        <v>0</v>
      </c>
      <c r="I322" s="20">
        <v>4668</v>
      </c>
      <c r="J322" s="20">
        <v>301</v>
      </c>
      <c r="K322" s="20">
        <v>26</v>
      </c>
      <c r="L322" s="20">
        <v>285</v>
      </c>
      <c r="M322" s="20">
        <v>198</v>
      </c>
      <c r="N322" s="20">
        <v>261</v>
      </c>
      <c r="O322" s="20">
        <v>232</v>
      </c>
      <c r="P322" s="20">
        <v>671</v>
      </c>
      <c r="Q322" s="20">
        <v>55</v>
      </c>
      <c r="R322" s="20">
        <v>13</v>
      </c>
      <c r="S322" s="20">
        <v>1915</v>
      </c>
      <c r="T322" s="20">
        <v>5019</v>
      </c>
      <c r="U322" s="20">
        <v>1043261.96496052</v>
      </c>
      <c r="V322" s="20">
        <v>12301301.33</v>
      </c>
      <c r="W322" s="4">
        <v>28315</v>
      </c>
      <c r="X322" s="6">
        <v>64.5</v>
      </c>
      <c r="Y322" s="6">
        <v>5.8</v>
      </c>
      <c r="Z322" s="12">
        <v>0.93006575014943216</v>
      </c>
      <c r="AA322" s="12">
        <v>5.9972105997210597E-2</v>
      </c>
      <c r="AB322" s="12">
        <v>5.1803148037457662E-3</v>
      </c>
      <c r="AC322" s="12">
        <v>0.14882506527415143</v>
      </c>
      <c r="AD322" s="12">
        <v>0.10339425587467363</v>
      </c>
      <c r="AE322" s="12">
        <v>0.13629242819843343</v>
      </c>
      <c r="AF322" s="12">
        <v>0.12114882506527415</v>
      </c>
      <c r="AG322" s="12">
        <v>0.35039164490861618</v>
      </c>
      <c r="AH322" s="12">
        <v>2.8720626631853787E-2</v>
      </c>
      <c r="AI322" s="12">
        <v>6.7885117493472584E-3</v>
      </c>
      <c r="AJ322" s="12">
        <v>3.6877274740511085E-2</v>
      </c>
      <c r="AK322" s="12">
        <v>9.6651196826436095E-2</v>
      </c>
      <c r="AL322" s="12">
        <v>20.090160891997151</v>
      </c>
      <c r="AM322" s="12">
        <v>236.88692888366808</v>
      </c>
      <c r="AN322" s="13">
        <v>28315</v>
      </c>
      <c r="AO322">
        <f t="shared" si="20"/>
        <v>0.64500000000000002</v>
      </c>
      <c r="AP322">
        <f t="shared" si="21"/>
        <v>5.7999999999999996E-2</v>
      </c>
      <c r="AQ322" s="24" t="str">
        <f t="shared" si="22"/>
        <v>потенциал</v>
      </c>
      <c r="AR322" s="24">
        <f>IF(AND(F322=0,G322=0,H322=0),AVERAGEIFS($AQ$2:$AQ$1126,$AU$2:$AU$1126,AU322),"не потенциал")</f>
        <v>4.8275651381683389E-2</v>
      </c>
      <c r="AS322" s="4" t="str">
        <f t="shared" si="23"/>
        <v>потенциал</v>
      </c>
      <c r="AT322" s="26">
        <f t="shared" si="24"/>
        <v>1639621.9697556808</v>
      </c>
      <c r="AU322">
        <v>6</v>
      </c>
    </row>
    <row r="323" spans="1:47" x14ac:dyDescent="0.2">
      <c r="A323">
        <v>322</v>
      </c>
      <c r="B323" s="3" t="s">
        <v>218</v>
      </c>
      <c r="C323" s="3" t="s">
        <v>220</v>
      </c>
      <c r="D323" s="3" t="s">
        <v>224</v>
      </c>
      <c r="E323" s="20">
        <v>51583</v>
      </c>
      <c r="F323" s="5">
        <v>0</v>
      </c>
      <c r="G323" s="5">
        <v>0</v>
      </c>
      <c r="H323" s="5">
        <v>0</v>
      </c>
      <c r="I323" s="20">
        <v>4740</v>
      </c>
      <c r="J323" s="20">
        <v>659</v>
      </c>
      <c r="K323" s="20">
        <v>81</v>
      </c>
      <c r="L323" s="20">
        <v>552</v>
      </c>
      <c r="M323" s="20">
        <v>307</v>
      </c>
      <c r="N323" s="20">
        <v>406</v>
      </c>
      <c r="O323" s="20">
        <v>284</v>
      </c>
      <c r="P323" s="20">
        <v>899</v>
      </c>
      <c r="Q323" s="20">
        <v>123</v>
      </c>
      <c r="R323" s="20">
        <v>60</v>
      </c>
      <c r="S323" s="20">
        <v>2780</v>
      </c>
      <c r="T323" s="20">
        <v>5525</v>
      </c>
      <c r="U323" s="20">
        <v>2423556.7331862398</v>
      </c>
      <c r="V323" s="20">
        <v>15364383.984999999</v>
      </c>
      <c r="W323" s="4">
        <v>32157</v>
      </c>
      <c r="X323" s="6">
        <v>69.400000000000006</v>
      </c>
      <c r="Y323" s="6">
        <v>6.1</v>
      </c>
      <c r="Z323" s="12">
        <v>0.85791855203619904</v>
      </c>
      <c r="AA323" s="12">
        <v>0.11927601809954751</v>
      </c>
      <c r="AB323" s="12">
        <v>1.4660633484162897E-2</v>
      </c>
      <c r="AC323" s="12">
        <v>0.19856115107913669</v>
      </c>
      <c r="AD323" s="12">
        <v>0.110431654676259</v>
      </c>
      <c r="AE323" s="12">
        <v>0.14604316546762591</v>
      </c>
      <c r="AF323" s="12">
        <v>0.10215827338129496</v>
      </c>
      <c r="AG323" s="12">
        <v>0.32338129496402879</v>
      </c>
      <c r="AH323" s="12">
        <v>4.4244604316546761E-2</v>
      </c>
      <c r="AI323" s="12">
        <v>2.1582733812949641E-2</v>
      </c>
      <c r="AJ323" s="12">
        <v>5.3893724676734582E-2</v>
      </c>
      <c r="AK323" s="12">
        <v>0.10710893123703545</v>
      </c>
      <c r="AL323" s="12">
        <v>46.983632847764568</v>
      </c>
      <c r="AM323" s="12">
        <v>297.85751090475543</v>
      </c>
      <c r="AN323" s="13">
        <v>32157</v>
      </c>
      <c r="AO323">
        <f t="shared" ref="AO323:AO386" si="25">X323/100</f>
        <v>0.69400000000000006</v>
      </c>
      <c r="AP323">
        <f t="shared" ref="AP323:AP386" si="26">Y323/100</f>
        <v>6.0999999999999999E-2</v>
      </c>
      <c r="AQ323" s="24" t="str">
        <f t="shared" ref="AQ323:AQ386" si="27">IF(AND(F323=0,G323=0,H323=1),S323/E323,"потенциал")</f>
        <v>потенциал</v>
      </c>
      <c r="AR323" s="24">
        <f>IF(AND(F323=0,G323=0,H323=0),AVERAGEIFS($AQ$2:$AQ$1126,$AU$2:$AU$1126,AU323),"не потенциал")</f>
        <v>5.6072747445950068E-2</v>
      </c>
      <c r="AS323" s="4" t="str">
        <f t="shared" ref="AS323:AS386" si="28">IF(AND(F323=0,G323=0,H323=1),U323/S323,"потенциал")</f>
        <v>потенциал</v>
      </c>
      <c r="AT323" s="26">
        <f t="shared" ref="AT323:AT386" si="29">IFERROR(AR323*E323*AVERAGEIFS($AS$2:$AS$1126,$AU$2:$AU$1126,AU323),0)</f>
        <v>1623765.3001533088</v>
      </c>
      <c r="AU323">
        <v>12</v>
      </c>
    </row>
    <row r="324" spans="1:47" x14ac:dyDescent="0.2">
      <c r="A324">
        <v>323</v>
      </c>
      <c r="B324" s="3" t="s">
        <v>174</v>
      </c>
      <c r="C324" s="3" t="s">
        <v>176</v>
      </c>
      <c r="D324" s="3" t="s">
        <v>681</v>
      </c>
      <c r="E324" s="20">
        <v>51526</v>
      </c>
      <c r="F324" s="5">
        <v>0</v>
      </c>
      <c r="G324" s="5">
        <v>0</v>
      </c>
      <c r="H324" s="5">
        <v>0</v>
      </c>
      <c r="I324" s="20">
        <v>2501</v>
      </c>
      <c r="J324" s="20">
        <v>229</v>
      </c>
      <c r="K324" s="20">
        <v>24</v>
      </c>
      <c r="L324" s="20">
        <v>121</v>
      </c>
      <c r="M324" s="20">
        <v>126</v>
      </c>
      <c r="N324" s="20">
        <v>164</v>
      </c>
      <c r="O324" s="20">
        <v>99</v>
      </c>
      <c r="P324" s="20">
        <v>446</v>
      </c>
      <c r="Q324" s="20">
        <v>34</v>
      </c>
      <c r="R324" s="20">
        <v>17</v>
      </c>
      <c r="S324" s="20">
        <v>1070</v>
      </c>
      <c r="T324" s="20">
        <v>2773</v>
      </c>
      <c r="U324" s="20">
        <v>706609.44113685202</v>
      </c>
      <c r="V324" s="20">
        <v>7092438.2249999996</v>
      </c>
      <c r="W324" s="4">
        <v>27930</v>
      </c>
      <c r="X324" s="6">
        <v>70.400000000000006</v>
      </c>
      <c r="Y324" s="6">
        <v>4.2</v>
      </c>
      <c r="Z324" s="12">
        <v>0.90191128741435267</v>
      </c>
      <c r="AA324" s="12">
        <v>8.2582041110710422E-2</v>
      </c>
      <c r="AB324" s="12">
        <v>8.6548864046159402E-3</v>
      </c>
      <c r="AC324" s="12">
        <v>0.11308411214953271</v>
      </c>
      <c r="AD324" s="12">
        <v>0.11775700934579439</v>
      </c>
      <c r="AE324" s="12">
        <v>0.15327102803738318</v>
      </c>
      <c r="AF324" s="12">
        <v>9.2523364485981308E-2</v>
      </c>
      <c r="AG324" s="12">
        <v>0.41682242990654206</v>
      </c>
      <c r="AH324" s="12">
        <v>3.1775700934579439E-2</v>
      </c>
      <c r="AI324" s="12">
        <v>1.5887850467289719E-2</v>
      </c>
      <c r="AJ324" s="12">
        <v>2.0766215114699376E-2</v>
      </c>
      <c r="AK324" s="12">
        <v>5.3817490199122776E-2</v>
      </c>
      <c r="AL324" s="12">
        <v>13.713648277313434</v>
      </c>
      <c r="AM324" s="12">
        <v>137.64775501688467</v>
      </c>
      <c r="AN324" s="13">
        <v>27930</v>
      </c>
      <c r="AO324">
        <f t="shared" si="25"/>
        <v>0.70400000000000007</v>
      </c>
      <c r="AP324">
        <f t="shared" si="26"/>
        <v>4.2000000000000003E-2</v>
      </c>
      <c r="AQ324" s="24" t="str">
        <f t="shared" si="27"/>
        <v>потенциал</v>
      </c>
      <c r="AR324" s="24">
        <f>IF(AND(F324=0,G324=0,H324=0),AVERAGEIFS($AQ$2:$AQ$1126,$AU$2:$AU$1126,AU324),"не потенциал")</f>
        <v>3.8691512280848654E-2</v>
      </c>
      <c r="AS324" s="4" t="str">
        <f t="shared" si="28"/>
        <v>потенциал</v>
      </c>
      <c r="AT324" s="26">
        <f t="shared" si="29"/>
        <v>859307.77611651248</v>
      </c>
      <c r="AU324">
        <v>5</v>
      </c>
    </row>
    <row r="325" spans="1:47" x14ac:dyDescent="0.2">
      <c r="A325">
        <v>324</v>
      </c>
      <c r="B325" s="3" t="s">
        <v>188</v>
      </c>
      <c r="C325" s="3" t="s">
        <v>190</v>
      </c>
      <c r="D325" s="3" t="s">
        <v>395</v>
      </c>
      <c r="E325" s="20">
        <v>50430</v>
      </c>
      <c r="F325" s="5">
        <v>0</v>
      </c>
      <c r="G325" s="5">
        <v>1</v>
      </c>
      <c r="H325" s="5">
        <v>0</v>
      </c>
      <c r="I325" s="20">
        <v>937</v>
      </c>
      <c r="J325" s="20">
        <v>10</v>
      </c>
      <c r="K325" s="20">
        <v>3</v>
      </c>
      <c r="L325" s="20">
        <v>4</v>
      </c>
      <c r="M325" s="20">
        <v>72</v>
      </c>
      <c r="N325" s="20">
        <v>104</v>
      </c>
      <c r="O325" s="20">
        <v>2</v>
      </c>
      <c r="P325" s="20">
        <v>82</v>
      </c>
      <c r="Q325" s="20">
        <v>4</v>
      </c>
      <c r="R325" s="20">
        <v>1</v>
      </c>
      <c r="S325" s="20">
        <v>443</v>
      </c>
      <c r="T325" s="20">
        <v>967</v>
      </c>
      <c r="U325" s="20">
        <v>298026.74934609199</v>
      </c>
      <c r="V325" s="20">
        <v>1547629.0349999999</v>
      </c>
      <c r="W325" s="4">
        <v>19981</v>
      </c>
      <c r="X325" s="6">
        <v>65.599999999999994</v>
      </c>
      <c r="Y325" s="6">
        <v>5.0999999999999996</v>
      </c>
      <c r="Z325" s="12">
        <v>0.96897621509824194</v>
      </c>
      <c r="AA325" s="12">
        <v>1.0341261633919338E-2</v>
      </c>
      <c r="AB325" s="12">
        <v>3.1023784901758012E-3</v>
      </c>
      <c r="AC325" s="12">
        <v>9.0293453724604959E-3</v>
      </c>
      <c r="AD325" s="12">
        <v>0.16252821670428894</v>
      </c>
      <c r="AE325" s="12">
        <v>0.23476297968397292</v>
      </c>
      <c r="AF325" s="12">
        <v>4.5146726862302479E-3</v>
      </c>
      <c r="AG325" s="12">
        <v>0.18510158013544017</v>
      </c>
      <c r="AH325" s="12">
        <v>9.0293453724604959E-3</v>
      </c>
      <c r="AI325" s="12">
        <v>2.257336343115124E-3</v>
      </c>
      <c r="AJ325" s="12">
        <v>8.7844536981955181E-3</v>
      </c>
      <c r="AK325" s="12">
        <v>1.9175094189966289E-2</v>
      </c>
      <c r="AL325" s="12">
        <v>5.9097114682945069</v>
      </c>
      <c r="AM325" s="12">
        <v>30.688658239143365</v>
      </c>
      <c r="AN325" s="13">
        <v>19981</v>
      </c>
      <c r="AO325">
        <f t="shared" si="25"/>
        <v>0.65599999999999992</v>
      </c>
      <c r="AP325">
        <f t="shared" si="26"/>
        <v>5.0999999999999997E-2</v>
      </c>
      <c r="AQ325" s="24" t="str">
        <f t="shared" si="27"/>
        <v>потенциал</v>
      </c>
      <c r="AR325" s="24" t="str">
        <f>IF(AND(F325=0,G325=0,H325=0),AVERAGEIFS($AQ$2:$AQ$1126,$AU$2:$AU$1126,AU325),"не потенциал")</f>
        <v>не потенциал</v>
      </c>
      <c r="AS325" s="4" t="str">
        <f t="shared" si="28"/>
        <v>потенциал</v>
      </c>
      <c r="AT325" s="26">
        <f t="shared" si="29"/>
        <v>0</v>
      </c>
      <c r="AU325">
        <v>13</v>
      </c>
    </row>
    <row r="326" spans="1:47" x14ac:dyDescent="0.2">
      <c r="A326">
        <v>325</v>
      </c>
      <c r="B326" s="3" t="s">
        <v>218</v>
      </c>
      <c r="C326" s="3" t="s">
        <v>220</v>
      </c>
      <c r="D326" s="3" t="s">
        <v>419</v>
      </c>
      <c r="E326" s="20">
        <v>50364</v>
      </c>
      <c r="F326" s="5">
        <v>0</v>
      </c>
      <c r="G326" s="5">
        <v>1</v>
      </c>
      <c r="H326" s="5">
        <v>0</v>
      </c>
      <c r="I326" s="20">
        <v>2779</v>
      </c>
      <c r="J326" s="20">
        <v>142</v>
      </c>
      <c r="K326" s="20">
        <v>13</v>
      </c>
      <c r="L326" s="20">
        <v>48</v>
      </c>
      <c r="M326" s="20">
        <v>152</v>
      </c>
      <c r="N326" s="20">
        <v>649</v>
      </c>
      <c r="O326" s="20">
        <v>23</v>
      </c>
      <c r="P326" s="20">
        <v>133</v>
      </c>
      <c r="Q326" s="20">
        <v>17</v>
      </c>
      <c r="R326" s="20">
        <v>3</v>
      </c>
      <c r="S326" s="20">
        <v>1810</v>
      </c>
      <c r="T326" s="20">
        <v>2980</v>
      </c>
      <c r="U326" s="20">
        <v>378329.668700365</v>
      </c>
      <c r="V326" s="20">
        <v>1657043.34</v>
      </c>
      <c r="W326" s="4">
        <v>32157</v>
      </c>
      <c r="X326" s="6">
        <v>69.400000000000006</v>
      </c>
      <c r="Y326" s="6">
        <v>6.1</v>
      </c>
      <c r="Z326" s="12">
        <v>0.93255033557046985</v>
      </c>
      <c r="AA326" s="12">
        <v>4.7651006711409399E-2</v>
      </c>
      <c r="AB326" s="12">
        <v>4.3624161073825499E-3</v>
      </c>
      <c r="AC326" s="12">
        <v>2.6519337016574586E-2</v>
      </c>
      <c r="AD326" s="12">
        <v>8.397790055248619E-2</v>
      </c>
      <c r="AE326" s="12">
        <v>0.35856353591160223</v>
      </c>
      <c r="AF326" s="12">
        <v>1.270718232044199E-2</v>
      </c>
      <c r="AG326" s="12">
        <v>7.3480662983425413E-2</v>
      </c>
      <c r="AH326" s="12">
        <v>9.3922651933701657E-3</v>
      </c>
      <c r="AI326" s="12">
        <v>1.6574585635359116E-3</v>
      </c>
      <c r="AJ326" s="12">
        <v>3.5938368676038439E-2</v>
      </c>
      <c r="AK326" s="12">
        <v>5.9169247875466603E-2</v>
      </c>
      <c r="AL326" s="12">
        <v>7.5119066932802196</v>
      </c>
      <c r="AM326" s="12">
        <v>32.901345008339291</v>
      </c>
      <c r="AN326" s="13">
        <v>32157</v>
      </c>
      <c r="AO326">
        <f t="shared" si="25"/>
        <v>0.69400000000000006</v>
      </c>
      <c r="AP326">
        <f t="shared" si="26"/>
        <v>6.0999999999999999E-2</v>
      </c>
      <c r="AQ326" s="24" t="str">
        <f t="shared" si="27"/>
        <v>потенциал</v>
      </c>
      <c r="AR326" s="24" t="str">
        <f>IF(AND(F326=0,G326=0,H326=0),AVERAGEIFS($AQ$2:$AQ$1126,$AU$2:$AU$1126,AU326),"не потенциал")</f>
        <v>не потенциал</v>
      </c>
      <c r="AS326" s="4" t="str">
        <f t="shared" si="28"/>
        <v>потенциал</v>
      </c>
      <c r="AT326" s="26">
        <f t="shared" si="29"/>
        <v>0</v>
      </c>
      <c r="AU326">
        <v>12</v>
      </c>
    </row>
    <row r="327" spans="1:47" x14ac:dyDescent="0.2">
      <c r="A327">
        <v>326</v>
      </c>
      <c r="B327" s="3" t="s">
        <v>404</v>
      </c>
      <c r="C327" s="3" t="s">
        <v>406</v>
      </c>
      <c r="D327" s="3" t="s">
        <v>847</v>
      </c>
      <c r="E327" s="20">
        <v>50085</v>
      </c>
      <c r="F327" s="5">
        <v>0</v>
      </c>
      <c r="G327" s="5">
        <v>0</v>
      </c>
      <c r="H327" s="5">
        <v>0</v>
      </c>
      <c r="I327" s="20">
        <v>1232</v>
      </c>
      <c r="J327" s="20">
        <v>52</v>
      </c>
      <c r="K327" s="20">
        <v>4</v>
      </c>
      <c r="L327" s="20">
        <v>24</v>
      </c>
      <c r="M327" s="20">
        <v>46</v>
      </c>
      <c r="N327" s="20">
        <v>247</v>
      </c>
      <c r="O327" s="20">
        <v>17</v>
      </c>
      <c r="P327" s="20">
        <v>139</v>
      </c>
      <c r="Q327" s="20">
        <v>8</v>
      </c>
      <c r="R327" s="20">
        <v>3</v>
      </c>
      <c r="S327" s="20">
        <v>613</v>
      </c>
      <c r="T327" s="20">
        <v>1325</v>
      </c>
      <c r="U327" s="20">
        <v>138479.76199537801</v>
      </c>
      <c r="V327" s="20">
        <v>2409420.64</v>
      </c>
      <c r="W327" s="4">
        <v>23355</v>
      </c>
      <c r="X327" s="6">
        <v>65.599999999999994</v>
      </c>
      <c r="Y327" s="6">
        <v>5.9</v>
      </c>
      <c r="Z327" s="12">
        <v>0.92981132075471695</v>
      </c>
      <c r="AA327" s="12">
        <v>3.9245283018867927E-2</v>
      </c>
      <c r="AB327" s="12">
        <v>3.0188679245283017E-3</v>
      </c>
      <c r="AC327" s="12">
        <v>3.9151712887438822E-2</v>
      </c>
      <c r="AD327" s="12">
        <v>7.5040783034257749E-2</v>
      </c>
      <c r="AE327" s="12">
        <v>0.40293637846655789</v>
      </c>
      <c r="AF327" s="12">
        <v>2.7732463295269169E-2</v>
      </c>
      <c r="AG327" s="12">
        <v>0.2267536704730832</v>
      </c>
      <c r="AH327" s="12">
        <v>1.3050570962479609E-2</v>
      </c>
      <c r="AI327" s="12">
        <v>4.8939641109298528E-3</v>
      </c>
      <c r="AJ327" s="12">
        <v>1.2239193371268843E-2</v>
      </c>
      <c r="AK327" s="12">
        <v>2.6455026455026454E-2</v>
      </c>
      <c r="AL327" s="12">
        <v>2.7648949185460321</v>
      </c>
      <c r="AM327" s="12">
        <v>48.106631526405117</v>
      </c>
      <c r="AN327" s="13">
        <v>23355</v>
      </c>
      <c r="AO327">
        <f t="shared" si="25"/>
        <v>0.65599999999999992</v>
      </c>
      <c r="AP327">
        <f t="shared" si="26"/>
        <v>5.9000000000000004E-2</v>
      </c>
      <c r="AQ327" s="24" t="str">
        <f t="shared" si="27"/>
        <v>потенциал</v>
      </c>
      <c r="AR327" s="24">
        <f>IF(AND(F327=0,G327=0,H327=0),AVERAGEIFS($AQ$2:$AQ$1126,$AU$2:$AU$1126,AU327),"не потенциал")</f>
        <v>4.8991176808558419E-2</v>
      </c>
      <c r="AS327" s="4" t="str">
        <f t="shared" si="28"/>
        <v>потенциал</v>
      </c>
      <c r="AT327" s="26">
        <f t="shared" si="29"/>
        <v>946154.40234361799</v>
      </c>
      <c r="AU327">
        <v>1</v>
      </c>
    </row>
    <row r="328" spans="1:47" x14ac:dyDescent="0.2">
      <c r="A328">
        <v>327</v>
      </c>
      <c r="B328" s="3" t="s">
        <v>169</v>
      </c>
      <c r="C328" s="3" t="s">
        <v>171</v>
      </c>
      <c r="D328" s="3" t="s">
        <v>826</v>
      </c>
      <c r="E328" s="20">
        <v>50076</v>
      </c>
      <c r="F328" s="5">
        <v>0</v>
      </c>
      <c r="G328" s="5">
        <v>0</v>
      </c>
      <c r="H328" s="5">
        <v>0</v>
      </c>
      <c r="I328" s="20">
        <v>6686</v>
      </c>
      <c r="J328" s="20">
        <v>1059</v>
      </c>
      <c r="K328" s="20">
        <v>135</v>
      </c>
      <c r="L328" s="20">
        <v>574</v>
      </c>
      <c r="M328" s="20">
        <v>402</v>
      </c>
      <c r="N328" s="20">
        <v>360</v>
      </c>
      <c r="O328" s="20">
        <v>319</v>
      </c>
      <c r="P328" s="20">
        <v>904</v>
      </c>
      <c r="Q328" s="20">
        <v>134</v>
      </c>
      <c r="R328" s="20">
        <v>83</v>
      </c>
      <c r="S328" s="20">
        <v>2904</v>
      </c>
      <c r="T328" s="20">
        <v>7908</v>
      </c>
      <c r="U328" s="20">
        <v>1853974.71837567</v>
      </c>
      <c r="V328" s="20">
        <v>29472793.373799998</v>
      </c>
      <c r="W328" s="4">
        <v>34149</v>
      </c>
      <c r="X328" s="6">
        <v>74.2</v>
      </c>
      <c r="Y328" s="6">
        <v>6.7</v>
      </c>
      <c r="Z328" s="12">
        <v>0.84547293879615582</v>
      </c>
      <c r="AA328" s="12">
        <v>0.13391502276176023</v>
      </c>
      <c r="AB328" s="12">
        <v>1.707132018209408E-2</v>
      </c>
      <c r="AC328" s="12">
        <v>0.19765840220385675</v>
      </c>
      <c r="AD328" s="12">
        <v>0.13842975206611571</v>
      </c>
      <c r="AE328" s="12">
        <v>0.12396694214876033</v>
      </c>
      <c r="AF328" s="12">
        <v>0.10984848484848485</v>
      </c>
      <c r="AG328" s="12">
        <v>0.31129476584022037</v>
      </c>
      <c r="AH328" s="12">
        <v>4.6143250688705235E-2</v>
      </c>
      <c r="AI328" s="12">
        <v>2.8581267217630855E-2</v>
      </c>
      <c r="AJ328" s="12">
        <v>5.799185238437575E-2</v>
      </c>
      <c r="AK328" s="12">
        <v>0.15791996165827943</v>
      </c>
      <c r="AL328" s="12">
        <v>37.023219074520128</v>
      </c>
      <c r="AM328" s="12">
        <v>588.56125436935849</v>
      </c>
      <c r="AN328" s="13">
        <v>34149</v>
      </c>
      <c r="AO328">
        <f t="shared" si="25"/>
        <v>0.74199999999999999</v>
      </c>
      <c r="AP328">
        <f t="shared" si="26"/>
        <v>6.7000000000000004E-2</v>
      </c>
      <c r="AQ328" s="24" t="str">
        <f t="shared" si="27"/>
        <v>потенциал</v>
      </c>
      <c r="AR328" s="24">
        <f>IF(AND(F328=0,G328=0,H328=0),AVERAGEIFS($AQ$2:$AQ$1126,$AU$2:$AU$1126,AU328),"не потенциал")</f>
        <v>5.6072747445950068E-2</v>
      </c>
      <c r="AS328" s="4" t="str">
        <f t="shared" si="28"/>
        <v>потенциал</v>
      </c>
      <c r="AT328" s="26">
        <f t="shared" si="29"/>
        <v>1576326.9133334062</v>
      </c>
      <c r="AU328">
        <v>12</v>
      </c>
    </row>
    <row r="329" spans="1:47" x14ac:dyDescent="0.2">
      <c r="A329">
        <v>328</v>
      </c>
      <c r="B329" s="3" t="s">
        <v>60</v>
      </c>
      <c r="C329" s="3" t="s">
        <v>62</v>
      </c>
      <c r="D329" s="3" t="s">
        <v>306</v>
      </c>
      <c r="E329" s="20">
        <v>49889</v>
      </c>
      <c r="F329" s="5">
        <v>0</v>
      </c>
      <c r="G329" s="5">
        <v>0</v>
      </c>
      <c r="H329" s="5">
        <v>0</v>
      </c>
      <c r="I329" s="20">
        <v>2672</v>
      </c>
      <c r="J329" s="20">
        <v>171</v>
      </c>
      <c r="K329" s="20">
        <v>16</v>
      </c>
      <c r="L329" s="20">
        <v>76</v>
      </c>
      <c r="M329" s="20">
        <v>103</v>
      </c>
      <c r="N329" s="20">
        <v>503</v>
      </c>
      <c r="O329" s="20">
        <v>44</v>
      </c>
      <c r="P329" s="20">
        <v>197</v>
      </c>
      <c r="Q329" s="20">
        <v>18</v>
      </c>
      <c r="R329" s="20">
        <v>14</v>
      </c>
      <c r="S329" s="20">
        <v>1528</v>
      </c>
      <c r="T329" s="20">
        <v>2889</v>
      </c>
      <c r="U329" s="20">
        <v>87153.4773612313</v>
      </c>
      <c r="V329" s="20">
        <v>2205763.7949999999</v>
      </c>
      <c r="W329" s="4">
        <v>18385</v>
      </c>
      <c r="X329" s="6">
        <v>64.400000000000006</v>
      </c>
      <c r="Y329" s="6">
        <v>6.2</v>
      </c>
      <c r="Z329" s="12">
        <v>0.9248875043267567</v>
      </c>
      <c r="AA329" s="12">
        <v>5.9190031152647975E-2</v>
      </c>
      <c r="AB329" s="12">
        <v>5.5382485289027349E-3</v>
      </c>
      <c r="AC329" s="12">
        <v>4.9738219895287955E-2</v>
      </c>
      <c r="AD329" s="12">
        <v>6.740837696335078E-2</v>
      </c>
      <c r="AE329" s="12">
        <v>0.32918848167539266</v>
      </c>
      <c r="AF329" s="12">
        <v>2.8795811518324606E-2</v>
      </c>
      <c r="AG329" s="12">
        <v>0.12892670157068062</v>
      </c>
      <c r="AH329" s="12">
        <v>1.1780104712041885E-2</v>
      </c>
      <c r="AI329" s="12">
        <v>9.1623036649214652E-3</v>
      </c>
      <c r="AJ329" s="12">
        <v>3.0627994147006354E-2</v>
      </c>
      <c r="AK329" s="12">
        <v>5.7908556996532301E-2</v>
      </c>
      <c r="AL329" s="12">
        <v>1.7469477712768606</v>
      </c>
      <c r="AM329" s="12">
        <v>44.213429713964999</v>
      </c>
      <c r="AN329" s="13">
        <v>18385</v>
      </c>
      <c r="AO329">
        <f t="shared" si="25"/>
        <v>0.64400000000000002</v>
      </c>
      <c r="AP329">
        <f t="shared" si="26"/>
        <v>6.2E-2</v>
      </c>
      <c r="AQ329" s="24" t="str">
        <f t="shared" si="27"/>
        <v>потенциал</v>
      </c>
      <c r="AR329" s="24">
        <f>IF(AND(F329=0,G329=0,H329=0),AVERAGEIFS($AQ$2:$AQ$1126,$AU$2:$AU$1126,AU329),"не потенциал")</f>
        <v>4.8991176808558419E-2</v>
      </c>
      <c r="AS329" s="4" t="str">
        <f t="shared" si="28"/>
        <v>потенциал</v>
      </c>
      <c r="AT329" s="26">
        <f t="shared" si="29"/>
        <v>942451.77155876521</v>
      </c>
      <c r="AU329">
        <v>1</v>
      </c>
    </row>
    <row r="330" spans="1:47" x14ac:dyDescent="0.2">
      <c r="A330">
        <v>329</v>
      </c>
      <c r="B330" s="3" t="s">
        <v>185</v>
      </c>
      <c r="C330" s="3" t="s">
        <v>187</v>
      </c>
      <c r="D330" s="3" t="s">
        <v>393</v>
      </c>
      <c r="E330" s="20">
        <v>49737</v>
      </c>
      <c r="F330" s="5">
        <v>0</v>
      </c>
      <c r="G330" s="5">
        <v>0</v>
      </c>
      <c r="H330" s="5">
        <v>0</v>
      </c>
      <c r="I330" s="20">
        <v>2996</v>
      </c>
      <c r="J330" s="20">
        <v>163</v>
      </c>
      <c r="K330" s="20">
        <v>25</v>
      </c>
      <c r="L330" s="20">
        <v>168</v>
      </c>
      <c r="M330" s="20">
        <v>92</v>
      </c>
      <c r="N330" s="20">
        <v>177</v>
      </c>
      <c r="O330" s="20">
        <v>187</v>
      </c>
      <c r="P330" s="20">
        <v>557</v>
      </c>
      <c r="Q330" s="20">
        <v>17</v>
      </c>
      <c r="R330" s="20">
        <v>9</v>
      </c>
      <c r="S330" s="20">
        <v>1046</v>
      </c>
      <c r="T330" s="20">
        <v>3204</v>
      </c>
      <c r="U330" s="20">
        <v>412060.16322330199</v>
      </c>
      <c r="V330" s="20">
        <v>20586364.129999999</v>
      </c>
      <c r="W330" s="4">
        <v>20724</v>
      </c>
      <c r="X330" s="6">
        <v>68.8</v>
      </c>
      <c r="Y330" s="6">
        <v>4.4000000000000004</v>
      </c>
      <c r="Z330" s="12">
        <v>0.93508114856429458</v>
      </c>
      <c r="AA330" s="12">
        <v>5.0873907615480649E-2</v>
      </c>
      <c r="AB330" s="12">
        <v>7.8027465667915106E-3</v>
      </c>
      <c r="AC330" s="12">
        <v>0.16061185468451242</v>
      </c>
      <c r="AD330" s="12">
        <v>8.7954110898661564E-2</v>
      </c>
      <c r="AE330" s="12">
        <v>0.16921606118546845</v>
      </c>
      <c r="AF330" s="12">
        <v>0.17877629063097514</v>
      </c>
      <c r="AG330" s="12">
        <v>0.5325047801147228</v>
      </c>
      <c r="AH330" s="12">
        <v>1.6252390057361378E-2</v>
      </c>
      <c r="AI330" s="12">
        <v>8.6042065009560229E-3</v>
      </c>
      <c r="AJ330" s="12">
        <v>2.1030621066811427E-2</v>
      </c>
      <c r="AK330" s="12">
        <v>6.4418843114783769E-2</v>
      </c>
      <c r="AL330" s="12">
        <v>8.284781213649838</v>
      </c>
      <c r="AM330" s="12">
        <v>413.9044198484026</v>
      </c>
      <c r="AN330" s="13">
        <v>20724</v>
      </c>
      <c r="AO330">
        <f t="shared" si="25"/>
        <v>0.68799999999999994</v>
      </c>
      <c r="AP330">
        <f t="shared" si="26"/>
        <v>4.4000000000000004E-2</v>
      </c>
      <c r="AQ330" s="24" t="str">
        <f t="shared" si="27"/>
        <v>потенциал</v>
      </c>
      <c r="AR330" s="24">
        <f>IF(AND(F330=0,G330=0,H330=0),AVERAGEIFS($AQ$2:$AQ$1126,$AU$2:$AU$1126,AU330),"не потенциал")</f>
        <v>6.2447674634600124E-2</v>
      </c>
      <c r="AS330" s="4" t="str">
        <f t="shared" si="28"/>
        <v>потенциал</v>
      </c>
      <c r="AT330" s="26">
        <f t="shared" si="29"/>
        <v>1323098.683104129</v>
      </c>
      <c r="AU330">
        <v>13</v>
      </c>
    </row>
    <row r="331" spans="1:47" x14ac:dyDescent="0.2">
      <c r="A331">
        <v>330</v>
      </c>
      <c r="B331" s="3" t="s">
        <v>229</v>
      </c>
      <c r="C331" s="3" t="s">
        <v>231</v>
      </c>
      <c r="D331" s="3" t="s">
        <v>1273</v>
      </c>
      <c r="E331" s="20">
        <v>49623</v>
      </c>
      <c r="F331" s="5">
        <v>0</v>
      </c>
      <c r="G331" s="5">
        <v>0</v>
      </c>
      <c r="H331" s="5">
        <v>0</v>
      </c>
      <c r="I331" s="20">
        <v>1235</v>
      </c>
      <c r="J331" s="20">
        <v>45</v>
      </c>
      <c r="K331" s="20">
        <v>4</v>
      </c>
      <c r="L331" s="20">
        <v>9</v>
      </c>
      <c r="M331" s="20">
        <v>49</v>
      </c>
      <c r="N331" s="20">
        <v>109</v>
      </c>
      <c r="O331" s="20">
        <v>6</v>
      </c>
      <c r="P331" s="20">
        <v>213</v>
      </c>
      <c r="Q331" s="20">
        <v>12</v>
      </c>
      <c r="R331" s="20">
        <v>8</v>
      </c>
      <c r="S331" s="20">
        <v>582</v>
      </c>
      <c r="T331" s="20">
        <v>1295</v>
      </c>
      <c r="U331" s="20">
        <v>193044.57765135501</v>
      </c>
      <c r="V331" s="20">
        <v>4464862.9950000001</v>
      </c>
      <c r="W331" s="4">
        <v>20602</v>
      </c>
      <c r="X331" s="6">
        <v>70.5</v>
      </c>
      <c r="Y331" s="6">
        <v>5.3</v>
      </c>
      <c r="Z331" s="12">
        <v>0.95366795366795365</v>
      </c>
      <c r="AA331" s="12">
        <v>3.4749034749034749E-2</v>
      </c>
      <c r="AB331" s="12">
        <v>3.0888030888030888E-3</v>
      </c>
      <c r="AC331" s="12">
        <v>1.5463917525773196E-2</v>
      </c>
      <c r="AD331" s="12">
        <v>8.4192439862542962E-2</v>
      </c>
      <c r="AE331" s="12">
        <v>0.1872852233676976</v>
      </c>
      <c r="AF331" s="12">
        <v>1.0309278350515464E-2</v>
      </c>
      <c r="AG331" s="12">
        <v>0.36597938144329895</v>
      </c>
      <c r="AH331" s="12">
        <v>2.0618556701030927E-2</v>
      </c>
      <c r="AI331" s="12">
        <v>1.3745704467353952E-2</v>
      </c>
      <c r="AJ331" s="12">
        <v>1.1728432380146304E-2</v>
      </c>
      <c r="AK331" s="12">
        <v>2.6096769643109041E-2</v>
      </c>
      <c r="AL331" s="12">
        <v>3.8902238407866312</v>
      </c>
      <c r="AM331" s="12">
        <v>89.975676500816149</v>
      </c>
      <c r="AN331" s="13">
        <v>20602</v>
      </c>
      <c r="AO331">
        <f t="shared" si="25"/>
        <v>0.70499999999999996</v>
      </c>
      <c r="AP331">
        <f t="shared" si="26"/>
        <v>5.2999999999999999E-2</v>
      </c>
      <c r="AQ331" s="24" t="str">
        <f t="shared" si="27"/>
        <v>потенциал</v>
      </c>
      <c r="AR331" s="24">
        <f>IF(AND(F331=0,G331=0,H331=0),AVERAGEIFS($AQ$2:$AQ$1126,$AU$2:$AU$1126,AU331),"не потенциал")</f>
        <v>6.2447674634600124E-2</v>
      </c>
      <c r="AS331" s="4" t="str">
        <f t="shared" si="28"/>
        <v>потенциал</v>
      </c>
      <c r="AT331" s="26">
        <f t="shared" si="29"/>
        <v>1320066.0665435428</v>
      </c>
      <c r="AU331">
        <v>13</v>
      </c>
    </row>
    <row r="332" spans="1:47" x14ac:dyDescent="0.2">
      <c r="A332">
        <v>331</v>
      </c>
      <c r="B332" s="3" t="s">
        <v>266</v>
      </c>
      <c r="C332" s="3" t="s">
        <v>268</v>
      </c>
      <c r="D332" s="3" t="s">
        <v>1140</v>
      </c>
      <c r="E332" s="20">
        <v>49471</v>
      </c>
      <c r="F332" s="5">
        <v>0</v>
      </c>
      <c r="G332" s="5">
        <v>0</v>
      </c>
      <c r="H332" s="5">
        <v>1</v>
      </c>
      <c r="I332" s="20">
        <v>13874</v>
      </c>
      <c r="J332" s="20">
        <v>1261</v>
      </c>
      <c r="K332" s="20">
        <v>179</v>
      </c>
      <c r="L332" s="20">
        <v>2833</v>
      </c>
      <c r="M332" s="20">
        <v>352</v>
      </c>
      <c r="N332" s="20">
        <v>235</v>
      </c>
      <c r="O332" s="20">
        <v>2280</v>
      </c>
      <c r="P332" s="20">
        <v>7343</v>
      </c>
      <c r="Q332" s="20">
        <v>430</v>
      </c>
      <c r="R332" s="20">
        <v>194</v>
      </c>
      <c r="S332" s="20">
        <v>9523</v>
      </c>
      <c r="T332" s="20">
        <v>15359</v>
      </c>
      <c r="U332" s="20">
        <v>9731731.4985408094</v>
      </c>
      <c r="V332" s="20">
        <v>330435188.08999997</v>
      </c>
      <c r="W332" s="4">
        <v>41503</v>
      </c>
      <c r="X332" s="6">
        <v>74.400000000000006</v>
      </c>
      <c r="Y332" s="6">
        <v>4.5999999999999996</v>
      </c>
      <c r="Z332" s="12">
        <v>0.90331401783970311</v>
      </c>
      <c r="AA332" s="12">
        <v>8.2101699329383424E-2</v>
      </c>
      <c r="AB332" s="12">
        <v>1.1654404583631747E-2</v>
      </c>
      <c r="AC332" s="12">
        <v>0.29749028667436733</v>
      </c>
      <c r="AD332" s="12">
        <v>3.6963141867058701E-2</v>
      </c>
      <c r="AE332" s="12">
        <v>2.4677097553292029E-2</v>
      </c>
      <c r="AF332" s="12">
        <v>0.23942035072981202</v>
      </c>
      <c r="AG332" s="12">
        <v>0.7710805418460569</v>
      </c>
      <c r="AH332" s="12">
        <v>4.5153838076236477E-2</v>
      </c>
      <c r="AI332" s="12">
        <v>2.037173159718576E-2</v>
      </c>
      <c r="AJ332" s="12">
        <v>0.19249661417800326</v>
      </c>
      <c r="AK332" s="12">
        <v>0.31046471670271475</v>
      </c>
      <c r="AL332" s="12">
        <v>196.71588402378785</v>
      </c>
      <c r="AM332" s="12">
        <v>6679.3715124012042</v>
      </c>
      <c r="AN332" s="13">
        <v>41503</v>
      </c>
      <c r="AO332">
        <f t="shared" si="25"/>
        <v>0.74400000000000011</v>
      </c>
      <c r="AP332">
        <f t="shared" si="26"/>
        <v>4.5999999999999999E-2</v>
      </c>
      <c r="AQ332" s="24">
        <f>IF(AND(F332=0,G332=0,H332=1),S332/E332,"потенциал")</f>
        <v>0.19249661417800326</v>
      </c>
      <c r="AR332" s="24" t="str">
        <f>IF(AND(F332=0,G332=0,H332=0),AVERAGEIFS($AQ$2:$AQ$1126,$AU$2:$AU$1126,AU332),"не потенциал")</f>
        <v>не потенциал</v>
      </c>
      <c r="AS332" s="4">
        <f t="shared" si="28"/>
        <v>1021.9186704337718</v>
      </c>
      <c r="AT332" s="26">
        <f t="shared" si="29"/>
        <v>0</v>
      </c>
      <c r="AU332">
        <v>14</v>
      </c>
    </row>
    <row r="333" spans="1:47" x14ac:dyDescent="0.2">
      <c r="A333">
        <v>332</v>
      </c>
      <c r="B333" s="3" t="s">
        <v>26</v>
      </c>
      <c r="C333" s="3" t="s">
        <v>28</v>
      </c>
      <c r="D333" s="3" t="s">
        <v>1152</v>
      </c>
      <c r="E333" s="20">
        <v>49169</v>
      </c>
      <c r="F333" s="5">
        <v>0</v>
      </c>
      <c r="G333" s="5">
        <v>0</v>
      </c>
      <c r="H333" s="5">
        <v>0</v>
      </c>
      <c r="I333" s="20">
        <v>315</v>
      </c>
      <c r="J333" s="20">
        <v>10</v>
      </c>
      <c r="K333" s="20">
        <v>1</v>
      </c>
      <c r="L333" s="20">
        <v>1</v>
      </c>
      <c r="M333" s="20">
        <v>1</v>
      </c>
      <c r="N333" s="20">
        <v>32</v>
      </c>
      <c r="O333" s="20">
        <v>0</v>
      </c>
      <c r="P333" s="20">
        <v>58</v>
      </c>
      <c r="Q333" s="20">
        <v>0</v>
      </c>
      <c r="R333" s="20">
        <v>0</v>
      </c>
      <c r="S333" s="20">
        <v>92</v>
      </c>
      <c r="T333" s="20">
        <v>328</v>
      </c>
      <c r="U333" s="20">
        <v>36604.071219321697</v>
      </c>
      <c r="V333" s="20">
        <v>1194994.2250000001</v>
      </c>
      <c r="W333" s="4">
        <v>23423</v>
      </c>
      <c r="X333" s="6">
        <v>63.1</v>
      </c>
      <c r="Y333" s="6">
        <v>10.199999999999999</v>
      </c>
      <c r="Z333" s="12">
        <v>0.96036585365853655</v>
      </c>
      <c r="AA333" s="12">
        <v>3.048780487804878E-2</v>
      </c>
      <c r="AB333" s="12">
        <v>3.0487804878048782E-3</v>
      </c>
      <c r="AC333" s="12">
        <v>1.0869565217391304E-2</v>
      </c>
      <c r="AD333" s="12">
        <v>1.0869565217391304E-2</v>
      </c>
      <c r="AE333" s="12">
        <v>0.34782608695652173</v>
      </c>
      <c r="AF333" s="12">
        <v>0</v>
      </c>
      <c r="AG333" s="12">
        <v>0.63043478260869568</v>
      </c>
      <c r="AH333" s="12">
        <v>0</v>
      </c>
      <c r="AI333" s="12">
        <v>0</v>
      </c>
      <c r="AJ333" s="12">
        <v>1.8710976428237304E-3</v>
      </c>
      <c r="AK333" s="12">
        <v>6.6708698570237344E-3</v>
      </c>
      <c r="AL333" s="12">
        <v>0.7444542540893998</v>
      </c>
      <c r="AM333" s="12">
        <v>24.303813886798594</v>
      </c>
      <c r="AN333" s="13">
        <v>23423</v>
      </c>
      <c r="AO333">
        <f t="shared" si="25"/>
        <v>0.63100000000000001</v>
      </c>
      <c r="AP333">
        <f t="shared" si="26"/>
        <v>0.10199999999999999</v>
      </c>
      <c r="AQ333" s="24" t="str">
        <f t="shared" si="27"/>
        <v>потенциал</v>
      </c>
      <c r="AR333" s="24">
        <f>IF(AND(F333=0,G333=0,H333=0),AVERAGEIFS($AQ$2:$AQ$1126,$AU$2:$AU$1126,AU333),"не потенциал")</f>
        <v>6.4049399508168792E-2</v>
      </c>
      <c r="AS333" s="4" t="str">
        <f t="shared" si="28"/>
        <v>потенциал</v>
      </c>
      <c r="AT333" s="26">
        <f t="shared" si="29"/>
        <v>1631858.6474243621</v>
      </c>
      <c r="AU333">
        <v>9</v>
      </c>
    </row>
    <row r="334" spans="1:47" x14ac:dyDescent="0.2">
      <c r="A334">
        <v>333</v>
      </c>
      <c r="B334" s="3" t="s">
        <v>63</v>
      </c>
      <c r="C334" s="3" t="s">
        <v>65</v>
      </c>
      <c r="D334" s="3" t="s">
        <v>604</v>
      </c>
      <c r="E334" s="20">
        <v>49071</v>
      </c>
      <c r="F334" s="5">
        <v>0</v>
      </c>
      <c r="G334" s="5">
        <v>0</v>
      </c>
      <c r="H334" s="5">
        <v>0</v>
      </c>
      <c r="I334" s="20">
        <v>434</v>
      </c>
      <c r="J334" s="20">
        <v>15</v>
      </c>
      <c r="K334" s="20">
        <v>1</v>
      </c>
      <c r="L334" s="20">
        <v>0</v>
      </c>
      <c r="M334" s="20">
        <v>0</v>
      </c>
      <c r="N334" s="20">
        <v>317</v>
      </c>
      <c r="O334" s="20">
        <v>0</v>
      </c>
      <c r="P334" s="20">
        <v>5</v>
      </c>
      <c r="Q334" s="20">
        <v>0</v>
      </c>
      <c r="R334" s="20">
        <v>0</v>
      </c>
      <c r="S334" s="20">
        <v>322</v>
      </c>
      <c r="T334" s="20">
        <v>467</v>
      </c>
      <c r="U334" s="20">
        <v>77907.097619605207</v>
      </c>
      <c r="V334" s="20">
        <v>51957.25</v>
      </c>
      <c r="W334" s="4">
        <v>19788</v>
      </c>
      <c r="X334" s="6">
        <v>73.900000000000006</v>
      </c>
      <c r="Y334" s="6">
        <v>21.5</v>
      </c>
      <c r="Z334" s="12">
        <v>0.92933618843683086</v>
      </c>
      <c r="AA334" s="12">
        <v>3.2119914346895075E-2</v>
      </c>
      <c r="AB334" s="12">
        <v>2.1413276231263384E-3</v>
      </c>
      <c r="AC334" s="12">
        <v>0</v>
      </c>
      <c r="AD334" s="12">
        <v>0</v>
      </c>
      <c r="AE334" s="12">
        <v>0.98447204968944102</v>
      </c>
      <c r="AF334" s="12">
        <v>0</v>
      </c>
      <c r="AG334" s="12">
        <v>1.5527950310559006E-2</v>
      </c>
      <c r="AH334" s="12">
        <v>0</v>
      </c>
      <c r="AI334" s="12">
        <v>0</v>
      </c>
      <c r="AJ334" s="12">
        <v>6.561920482566078E-3</v>
      </c>
      <c r="AK334" s="12">
        <v>9.5168225632247146E-3</v>
      </c>
      <c r="AL334" s="12">
        <v>1.5876403093396345</v>
      </c>
      <c r="AM334" s="12">
        <v>1.0588178353813862</v>
      </c>
      <c r="AN334" s="13">
        <v>19788</v>
      </c>
      <c r="AO334">
        <f t="shared" si="25"/>
        <v>0.7390000000000001</v>
      </c>
      <c r="AP334">
        <f t="shared" si="26"/>
        <v>0.215</v>
      </c>
      <c r="AQ334" s="24" t="str">
        <f t="shared" si="27"/>
        <v>потенциал</v>
      </c>
      <c r="AR334" s="24" t="e">
        <f>IF(AND(F334=0,G334=0,H334=0),AVERAGEIFS($AQ$2:$AQ$1126,$AU$2:$AU$1126,AU334),"не потенциал")</f>
        <v>#DIV/0!</v>
      </c>
      <c r="AS334" s="4" t="str">
        <f t="shared" si="28"/>
        <v>потенциал</v>
      </c>
      <c r="AT334" s="26">
        <f t="shared" si="29"/>
        <v>0</v>
      </c>
      <c r="AU334">
        <v>10</v>
      </c>
    </row>
    <row r="335" spans="1:47" x14ac:dyDescent="0.2">
      <c r="A335">
        <v>334</v>
      </c>
      <c r="B335" s="3" t="s">
        <v>243</v>
      </c>
      <c r="C335" s="3" t="s">
        <v>245</v>
      </c>
      <c r="D335" s="3" t="s">
        <v>725</v>
      </c>
      <c r="E335" s="20">
        <v>48896</v>
      </c>
      <c r="F335" s="5">
        <v>0</v>
      </c>
      <c r="G335" s="5">
        <v>0</v>
      </c>
      <c r="H335" s="5">
        <v>0</v>
      </c>
      <c r="I335" s="20">
        <v>1152</v>
      </c>
      <c r="J335" s="20">
        <v>116</v>
      </c>
      <c r="K335" s="20">
        <v>9</v>
      </c>
      <c r="L335" s="20">
        <v>49</v>
      </c>
      <c r="M335" s="20">
        <v>57</v>
      </c>
      <c r="N335" s="20">
        <v>153</v>
      </c>
      <c r="O335" s="20">
        <v>12</v>
      </c>
      <c r="P335" s="20">
        <v>143</v>
      </c>
      <c r="Q335" s="20">
        <v>16</v>
      </c>
      <c r="R335" s="20">
        <v>8</v>
      </c>
      <c r="S335" s="20">
        <v>746</v>
      </c>
      <c r="T335" s="20">
        <v>1290</v>
      </c>
      <c r="U335" s="20">
        <v>373758.07231263898</v>
      </c>
      <c r="V335" s="20">
        <v>1880188.4</v>
      </c>
      <c r="W335" s="4">
        <v>23157</v>
      </c>
      <c r="X335" s="6">
        <v>70.400000000000006</v>
      </c>
      <c r="Y335" s="6">
        <v>6.2</v>
      </c>
      <c r="Z335" s="12">
        <v>0.89302325581395348</v>
      </c>
      <c r="AA335" s="12">
        <v>8.9922480620155038E-2</v>
      </c>
      <c r="AB335" s="12">
        <v>6.9767441860465115E-3</v>
      </c>
      <c r="AC335" s="12">
        <v>6.5683646112600538E-2</v>
      </c>
      <c r="AD335" s="12">
        <v>7.6407506702412864E-2</v>
      </c>
      <c r="AE335" s="12">
        <v>0.20509383378016086</v>
      </c>
      <c r="AF335" s="12">
        <v>1.6085790884718499E-2</v>
      </c>
      <c r="AG335" s="12">
        <v>0.19168900804289543</v>
      </c>
      <c r="AH335" s="12">
        <v>2.1447721179624665E-2</v>
      </c>
      <c r="AI335" s="12">
        <v>1.0723860589812333E-2</v>
      </c>
      <c r="AJ335" s="12">
        <v>1.5256871727748691E-2</v>
      </c>
      <c r="AK335" s="12">
        <v>2.6382526178010471E-2</v>
      </c>
      <c r="AL335" s="12">
        <v>7.6439396333573093</v>
      </c>
      <c r="AM335" s="12">
        <v>38.452805955497382</v>
      </c>
      <c r="AN335" s="13">
        <v>23157</v>
      </c>
      <c r="AO335">
        <f t="shared" si="25"/>
        <v>0.70400000000000007</v>
      </c>
      <c r="AP335">
        <f t="shared" si="26"/>
        <v>6.2E-2</v>
      </c>
      <c r="AQ335" s="24" t="str">
        <f t="shared" si="27"/>
        <v>потенциал</v>
      </c>
      <c r="AR335" s="24">
        <f>IF(AND(F335=0,G335=0,H335=0),AVERAGEIFS($AQ$2:$AQ$1126,$AU$2:$AU$1126,AU335),"не потенциал")</f>
        <v>4.8991176808558419E-2</v>
      </c>
      <c r="AS335" s="4" t="str">
        <f t="shared" si="28"/>
        <v>потенциал</v>
      </c>
      <c r="AT335" s="26">
        <f t="shared" si="29"/>
        <v>923693.03498040431</v>
      </c>
      <c r="AU335">
        <v>1</v>
      </c>
    </row>
    <row r="336" spans="1:47" x14ac:dyDescent="0.2">
      <c r="A336">
        <v>335</v>
      </c>
      <c r="B336" s="3" t="s">
        <v>145</v>
      </c>
      <c r="C336" s="3" t="s">
        <v>147</v>
      </c>
      <c r="D336" s="3" t="s">
        <v>507</v>
      </c>
      <c r="E336" s="20">
        <v>48667</v>
      </c>
      <c r="F336" s="5">
        <v>0</v>
      </c>
      <c r="G336" s="5">
        <v>0</v>
      </c>
      <c r="H336" s="5">
        <v>0</v>
      </c>
      <c r="I336" s="20">
        <v>1685</v>
      </c>
      <c r="J336" s="20">
        <v>56</v>
      </c>
      <c r="K336" s="20">
        <v>11</v>
      </c>
      <c r="L336" s="20">
        <v>48</v>
      </c>
      <c r="M336" s="20">
        <v>82</v>
      </c>
      <c r="N336" s="20">
        <v>210</v>
      </c>
      <c r="O336" s="20">
        <v>28</v>
      </c>
      <c r="P336" s="20">
        <v>157</v>
      </c>
      <c r="Q336" s="20">
        <v>21</v>
      </c>
      <c r="R336" s="20">
        <v>5</v>
      </c>
      <c r="S336" s="20">
        <v>805</v>
      </c>
      <c r="T336" s="20">
        <v>1766</v>
      </c>
      <c r="U336" s="20">
        <v>90595.681424566705</v>
      </c>
      <c r="V336" s="20">
        <v>2892851.4449999998</v>
      </c>
      <c r="W336" s="4">
        <v>20932</v>
      </c>
      <c r="X336" s="6">
        <v>69.7</v>
      </c>
      <c r="Y336" s="6">
        <v>4.5</v>
      </c>
      <c r="Z336" s="12">
        <v>0.95413363533408835</v>
      </c>
      <c r="AA336" s="12">
        <v>3.1710079275198186E-2</v>
      </c>
      <c r="AB336" s="12">
        <v>6.2287655719139301E-3</v>
      </c>
      <c r="AC336" s="12">
        <v>5.9627329192546583E-2</v>
      </c>
      <c r="AD336" s="12">
        <v>0.10186335403726708</v>
      </c>
      <c r="AE336" s="12">
        <v>0.2608695652173913</v>
      </c>
      <c r="AF336" s="12">
        <v>3.4782608695652174E-2</v>
      </c>
      <c r="AG336" s="12">
        <v>0.19503105590062111</v>
      </c>
      <c r="AH336" s="12">
        <v>2.6086956521739129E-2</v>
      </c>
      <c r="AI336" s="12">
        <v>6.2111801242236021E-3</v>
      </c>
      <c r="AJ336" s="12">
        <v>1.6540982596009616E-2</v>
      </c>
      <c r="AK336" s="12">
        <v>3.6287422688885691E-2</v>
      </c>
      <c r="AL336" s="12">
        <v>1.8615423474750181</v>
      </c>
      <c r="AM336" s="12">
        <v>59.441745844206544</v>
      </c>
      <c r="AN336" s="13">
        <v>20932</v>
      </c>
      <c r="AO336">
        <f t="shared" si="25"/>
        <v>0.69700000000000006</v>
      </c>
      <c r="AP336">
        <f t="shared" si="26"/>
        <v>4.4999999999999998E-2</v>
      </c>
      <c r="AQ336" s="24" t="str">
        <f t="shared" si="27"/>
        <v>потенциал</v>
      </c>
      <c r="AR336" s="24">
        <f>IF(AND(F336=0,G336=0,H336=0),AVERAGEIFS($AQ$2:$AQ$1126,$AU$2:$AU$1126,AU336),"не потенциал")</f>
        <v>6.2447674634600124E-2</v>
      </c>
      <c r="AS336" s="4" t="str">
        <f t="shared" si="28"/>
        <v>потенциал</v>
      </c>
      <c r="AT336" s="26">
        <f t="shared" si="29"/>
        <v>1294634.6504740664</v>
      </c>
      <c r="AU336">
        <v>13</v>
      </c>
    </row>
    <row r="337" spans="1:47" x14ac:dyDescent="0.2">
      <c r="A337">
        <v>336</v>
      </c>
      <c r="B337" s="3" t="s">
        <v>70</v>
      </c>
      <c r="C337" s="3" t="s">
        <v>72</v>
      </c>
      <c r="D337" s="3" t="s">
        <v>71</v>
      </c>
      <c r="E337" s="20">
        <v>48456</v>
      </c>
      <c r="F337" s="5">
        <v>0</v>
      </c>
      <c r="G337" s="5">
        <v>0</v>
      </c>
      <c r="H337" s="5">
        <v>0</v>
      </c>
      <c r="I337" s="20">
        <v>2233</v>
      </c>
      <c r="J337" s="20">
        <v>97</v>
      </c>
      <c r="K337" s="20">
        <v>16</v>
      </c>
      <c r="L337" s="20">
        <v>117</v>
      </c>
      <c r="M337" s="20">
        <v>126</v>
      </c>
      <c r="N337" s="20">
        <v>155</v>
      </c>
      <c r="O337" s="20">
        <v>109</v>
      </c>
      <c r="P337" s="20">
        <v>222</v>
      </c>
      <c r="Q337" s="20">
        <v>12</v>
      </c>
      <c r="R337" s="20">
        <v>12</v>
      </c>
      <c r="S337" s="20">
        <v>998</v>
      </c>
      <c r="T337" s="20">
        <v>2367</v>
      </c>
      <c r="U337" s="20">
        <v>168790.34949261599</v>
      </c>
      <c r="V337" s="20">
        <v>2223507.15</v>
      </c>
      <c r="W337" s="4">
        <v>18434</v>
      </c>
      <c r="X337" s="6">
        <v>63.6</v>
      </c>
      <c r="Y337" s="6">
        <v>7.2</v>
      </c>
      <c r="Z337" s="12">
        <v>0.94338825517532743</v>
      </c>
      <c r="AA337" s="12">
        <v>4.0980143641740602E-2</v>
      </c>
      <c r="AB337" s="12">
        <v>6.7596113223489648E-3</v>
      </c>
      <c r="AC337" s="12">
        <v>0.11723446893787576</v>
      </c>
      <c r="AD337" s="12">
        <v>0.12625250501002003</v>
      </c>
      <c r="AE337" s="12">
        <v>0.15531062124248496</v>
      </c>
      <c r="AF337" s="12">
        <v>0.10921843687374749</v>
      </c>
      <c r="AG337" s="12">
        <v>0.22244488977955912</v>
      </c>
      <c r="AH337" s="12">
        <v>1.2024048096192385E-2</v>
      </c>
      <c r="AI337" s="12">
        <v>1.2024048096192385E-2</v>
      </c>
      <c r="AJ337" s="12">
        <v>2.0596004622750536E-2</v>
      </c>
      <c r="AK337" s="12">
        <v>4.8848439821693908E-2</v>
      </c>
      <c r="AL337" s="12">
        <v>3.4833735655567111</v>
      </c>
      <c r="AM337" s="12">
        <v>45.887137815750371</v>
      </c>
      <c r="AN337" s="13">
        <v>18434</v>
      </c>
      <c r="AO337">
        <f t="shared" si="25"/>
        <v>0.63600000000000001</v>
      </c>
      <c r="AP337">
        <f t="shared" si="26"/>
        <v>7.2000000000000008E-2</v>
      </c>
      <c r="AQ337" s="24" t="str">
        <f t="shared" si="27"/>
        <v>потенциал</v>
      </c>
      <c r="AR337" s="24">
        <f>IF(AND(F337=0,G337=0,H337=0),AVERAGEIFS($AQ$2:$AQ$1126,$AU$2:$AU$1126,AU337),"не потенциал")</f>
        <v>4.8991176808558419E-2</v>
      </c>
      <c r="AS337" s="4" t="str">
        <f t="shared" si="28"/>
        <v>потенциал</v>
      </c>
      <c r="AT337" s="26">
        <f t="shared" si="29"/>
        <v>915381.00668787758</v>
      </c>
      <c r="AU337">
        <v>1</v>
      </c>
    </row>
    <row r="338" spans="1:47" x14ac:dyDescent="0.2">
      <c r="A338">
        <v>337</v>
      </c>
      <c r="B338" s="3" t="s">
        <v>208</v>
      </c>
      <c r="C338" s="3" t="s">
        <v>210</v>
      </c>
      <c r="D338" s="3" t="s">
        <v>1257</v>
      </c>
      <c r="E338" s="20">
        <v>48359</v>
      </c>
      <c r="F338" s="5">
        <v>0</v>
      </c>
      <c r="G338" s="5">
        <v>0</v>
      </c>
      <c r="H338" s="5">
        <v>0</v>
      </c>
      <c r="I338" s="20">
        <v>2178</v>
      </c>
      <c r="J338" s="20">
        <v>186</v>
      </c>
      <c r="K338" s="20">
        <v>15</v>
      </c>
      <c r="L338" s="20">
        <v>72</v>
      </c>
      <c r="M338" s="20">
        <v>106</v>
      </c>
      <c r="N338" s="20">
        <v>298</v>
      </c>
      <c r="O338" s="20">
        <v>133</v>
      </c>
      <c r="P338" s="20">
        <v>594</v>
      </c>
      <c r="Q338" s="20">
        <v>26</v>
      </c>
      <c r="R338" s="20">
        <v>9</v>
      </c>
      <c r="S338" s="20">
        <v>1365</v>
      </c>
      <c r="T338" s="20">
        <v>2399</v>
      </c>
      <c r="U338" s="20">
        <v>777160.85950973502</v>
      </c>
      <c r="V338" s="20">
        <v>17496824.065000001</v>
      </c>
      <c r="W338" s="4">
        <v>26062</v>
      </c>
      <c r="X338" s="6">
        <v>70.400000000000006</v>
      </c>
      <c r="Y338" s="6">
        <v>3</v>
      </c>
      <c r="Z338" s="12">
        <v>0.90787828261775738</v>
      </c>
      <c r="AA338" s="12">
        <v>7.7532305127136311E-2</v>
      </c>
      <c r="AB338" s="12">
        <v>6.2526052521884121E-3</v>
      </c>
      <c r="AC338" s="12">
        <v>5.2747252747252747E-2</v>
      </c>
      <c r="AD338" s="12">
        <v>7.7655677655677657E-2</v>
      </c>
      <c r="AE338" s="12">
        <v>0.21831501831501832</v>
      </c>
      <c r="AF338" s="12">
        <v>9.7435897435897437E-2</v>
      </c>
      <c r="AG338" s="12">
        <v>0.43516483516483517</v>
      </c>
      <c r="AH338" s="12">
        <v>1.9047619047619049E-2</v>
      </c>
      <c r="AI338" s="12">
        <v>6.5934065934065934E-3</v>
      </c>
      <c r="AJ338" s="12">
        <v>2.8226390123865259E-2</v>
      </c>
      <c r="AK338" s="12">
        <v>4.9608139126119236E-2</v>
      </c>
      <c r="AL338" s="12">
        <v>16.070656124190638</v>
      </c>
      <c r="AM338" s="12">
        <v>361.81112233503592</v>
      </c>
      <c r="AN338" s="13">
        <v>26062</v>
      </c>
      <c r="AO338">
        <f t="shared" si="25"/>
        <v>0.70400000000000007</v>
      </c>
      <c r="AP338">
        <f t="shared" si="26"/>
        <v>0.03</v>
      </c>
      <c r="AQ338" s="24" t="str">
        <f t="shared" si="27"/>
        <v>потенциал</v>
      </c>
      <c r="AR338" s="24">
        <f>IF(AND(F338=0,G338=0,H338=0),AVERAGEIFS($AQ$2:$AQ$1126,$AU$2:$AU$1126,AU338),"не потенциал")</f>
        <v>3.8691512280848654E-2</v>
      </c>
      <c r="AS338" s="4" t="str">
        <f t="shared" si="28"/>
        <v>потенциал</v>
      </c>
      <c r="AT338" s="26">
        <f t="shared" si="29"/>
        <v>806491.18396961584</v>
      </c>
      <c r="AU338">
        <v>5</v>
      </c>
    </row>
    <row r="339" spans="1:47" x14ac:dyDescent="0.2">
      <c r="A339">
        <v>338</v>
      </c>
      <c r="B339" s="3" t="s">
        <v>75</v>
      </c>
      <c r="C339" s="3" t="s">
        <v>77</v>
      </c>
      <c r="D339" s="3" t="s">
        <v>1038</v>
      </c>
      <c r="E339" s="20">
        <v>47974</v>
      </c>
      <c r="F339" s="5">
        <v>0</v>
      </c>
      <c r="G339" s="5">
        <v>0</v>
      </c>
      <c r="H339" s="5">
        <v>0</v>
      </c>
      <c r="I339" s="20">
        <v>803</v>
      </c>
      <c r="J339" s="20">
        <v>39</v>
      </c>
      <c r="K339" s="20">
        <v>11</v>
      </c>
      <c r="L339" s="20">
        <v>12</v>
      </c>
      <c r="M339" s="20">
        <v>30</v>
      </c>
      <c r="N339" s="20">
        <v>189</v>
      </c>
      <c r="O339" s="20">
        <v>14</v>
      </c>
      <c r="P339" s="20">
        <v>81</v>
      </c>
      <c r="Q339" s="20">
        <v>5</v>
      </c>
      <c r="R339" s="20">
        <v>1</v>
      </c>
      <c r="S339" s="20">
        <v>404</v>
      </c>
      <c r="T339" s="20">
        <v>864</v>
      </c>
      <c r="U339" s="20">
        <v>379678.89368403499</v>
      </c>
      <c r="V339" s="20">
        <v>1657764.4750000001</v>
      </c>
      <c r="W339" s="4">
        <v>28788</v>
      </c>
      <c r="X339" s="6">
        <v>64.8</v>
      </c>
      <c r="Y339" s="6">
        <v>5.7</v>
      </c>
      <c r="Z339" s="12">
        <v>0.92939814814814814</v>
      </c>
      <c r="AA339" s="12">
        <v>4.5138888888888888E-2</v>
      </c>
      <c r="AB339" s="12">
        <v>1.2731481481481481E-2</v>
      </c>
      <c r="AC339" s="12">
        <v>2.9702970297029702E-2</v>
      </c>
      <c r="AD339" s="12">
        <v>7.4257425742574254E-2</v>
      </c>
      <c r="AE339" s="12">
        <v>0.46782178217821785</v>
      </c>
      <c r="AF339" s="12">
        <v>3.4653465346534656E-2</v>
      </c>
      <c r="AG339" s="12">
        <v>0.20049504950495051</v>
      </c>
      <c r="AH339" s="12">
        <v>1.2376237623762377E-2</v>
      </c>
      <c r="AI339" s="12">
        <v>2.4752475247524753E-3</v>
      </c>
      <c r="AJ339" s="12">
        <v>8.4212281652561796E-3</v>
      </c>
      <c r="AK339" s="12">
        <v>1.8009755284112229E-2</v>
      </c>
      <c r="AL339" s="12">
        <v>7.9142638446665901</v>
      </c>
      <c r="AM339" s="12">
        <v>34.555477446116647</v>
      </c>
      <c r="AN339" s="13">
        <v>28788</v>
      </c>
      <c r="AO339">
        <f t="shared" si="25"/>
        <v>0.64800000000000002</v>
      </c>
      <c r="AP339">
        <f t="shared" si="26"/>
        <v>5.7000000000000002E-2</v>
      </c>
      <c r="AQ339" s="24" t="str">
        <f t="shared" si="27"/>
        <v>потенциал</v>
      </c>
      <c r="AR339" s="24">
        <f>IF(AND(F339=0,G339=0,H339=0),AVERAGEIFS($AQ$2:$AQ$1126,$AU$2:$AU$1126,AU339),"не потенциал")</f>
        <v>4.8275651381683389E-2</v>
      </c>
      <c r="AS339" s="4" t="str">
        <f t="shared" si="28"/>
        <v>потенциал</v>
      </c>
      <c r="AT339" s="26">
        <f t="shared" si="29"/>
        <v>1514745.6022079962</v>
      </c>
      <c r="AU339">
        <v>6</v>
      </c>
    </row>
    <row r="340" spans="1:47" x14ac:dyDescent="0.2">
      <c r="A340">
        <v>339</v>
      </c>
      <c r="B340" s="3" t="s">
        <v>119</v>
      </c>
      <c r="C340" s="3" t="s">
        <v>121</v>
      </c>
      <c r="D340" s="3" t="s">
        <v>791</v>
      </c>
      <c r="E340" s="20">
        <v>47960</v>
      </c>
      <c r="F340" s="5">
        <v>0</v>
      </c>
      <c r="G340" s="5">
        <v>0</v>
      </c>
      <c r="H340" s="5">
        <v>0</v>
      </c>
      <c r="I340" s="20">
        <v>4848</v>
      </c>
      <c r="J340" s="20">
        <v>275</v>
      </c>
      <c r="K340" s="20">
        <v>33</v>
      </c>
      <c r="L340" s="20">
        <v>240</v>
      </c>
      <c r="M340" s="20">
        <v>301</v>
      </c>
      <c r="N340" s="20">
        <v>461</v>
      </c>
      <c r="O340" s="20">
        <v>118</v>
      </c>
      <c r="P340" s="20">
        <v>569</v>
      </c>
      <c r="Q340" s="20">
        <v>28</v>
      </c>
      <c r="R340" s="20">
        <v>17</v>
      </c>
      <c r="S340" s="20">
        <v>2767</v>
      </c>
      <c r="T340" s="20">
        <v>5191</v>
      </c>
      <c r="U340" s="20">
        <v>544065.52851493296</v>
      </c>
      <c r="V340" s="20">
        <v>7022678.9050000003</v>
      </c>
      <c r="W340" s="4">
        <v>20224</v>
      </c>
      <c r="X340" s="6">
        <v>68.099999999999994</v>
      </c>
      <c r="Y340" s="6">
        <v>8.8000000000000007</v>
      </c>
      <c r="Z340" s="12">
        <v>0.93392409940281251</v>
      </c>
      <c r="AA340" s="12">
        <v>5.297630514351763E-2</v>
      </c>
      <c r="AB340" s="12">
        <v>6.3571566172221155E-3</v>
      </c>
      <c r="AC340" s="12">
        <v>8.6736537766534158E-2</v>
      </c>
      <c r="AD340" s="12">
        <v>0.10878207444886158</v>
      </c>
      <c r="AE340" s="12">
        <v>0.16660643295988434</v>
      </c>
      <c r="AF340" s="12">
        <v>4.2645464401879295E-2</v>
      </c>
      <c r="AG340" s="12">
        <v>0.20563787495482472</v>
      </c>
      <c r="AH340" s="12">
        <v>1.0119262739428984E-2</v>
      </c>
      <c r="AI340" s="12">
        <v>6.1438380917961692E-3</v>
      </c>
      <c r="AJ340" s="12">
        <v>5.7693911592994161E-2</v>
      </c>
      <c r="AK340" s="12">
        <v>0.10823603002502086</v>
      </c>
      <c r="AL340" s="12">
        <v>11.344151970703356</v>
      </c>
      <c r="AM340" s="12">
        <v>146.42783371559634</v>
      </c>
      <c r="AN340" s="13">
        <v>20224</v>
      </c>
      <c r="AO340">
        <f t="shared" si="25"/>
        <v>0.68099999999999994</v>
      </c>
      <c r="AP340">
        <f t="shared" si="26"/>
        <v>8.8000000000000009E-2</v>
      </c>
      <c r="AQ340" s="24" t="str">
        <f t="shared" si="27"/>
        <v>потенциал</v>
      </c>
      <c r="AR340" s="24">
        <f>IF(AND(F340=0,G340=0,H340=0),AVERAGEIFS($AQ$2:$AQ$1126,$AU$2:$AU$1126,AU340),"не потенциал")</f>
        <v>6.4049399508168792E-2</v>
      </c>
      <c r="AS340" s="4" t="str">
        <f t="shared" si="28"/>
        <v>потенциал</v>
      </c>
      <c r="AT340" s="26">
        <f t="shared" si="29"/>
        <v>1591733.4241182944</v>
      </c>
      <c r="AU340">
        <v>9</v>
      </c>
    </row>
    <row r="341" spans="1:47" x14ac:dyDescent="0.2">
      <c r="A341">
        <v>340</v>
      </c>
      <c r="B341" s="3" t="s">
        <v>459</v>
      </c>
      <c r="C341" s="3" t="s">
        <v>461</v>
      </c>
      <c r="D341" s="3" t="s">
        <v>1178</v>
      </c>
      <c r="E341" s="20">
        <v>47959</v>
      </c>
      <c r="F341" s="5">
        <v>0</v>
      </c>
      <c r="G341" s="5">
        <v>0</v>
      </c>
      <c r="H341" s="5">
        <v>0</v>
      </c>
      <c r="I341" s="20">
        <v>2950</v>
      </c>
      <c r="J341" s="20">
        <v>130</v>
      </c>
      <c r="K341" s="20">
        <v>20</v>
      </c>
      <c r="L341" s="20">
        <v>52</v>
      </c>
      <c r="M341" s="20">
        <v>103</v>
      </c>
      <c r="N341" s="20">
        <v>267</v>
      </c>
      <c r="O341" s="20">
        <v>44</v>
      </c>
      <c r="P341" s="20">
        <v>201</v>
      </c>
      <c r="Q341" s="20">
        <v>19</v>
      </c>
      <c r="R341" s="20">
        <v>10</v>
      </c>
      <c r="S341" s="20">
        <v>1552</v>
      </c>
      <c r="T341" s="20">
        <v>3123</v>
      </c>
      <c r="U341" s="20">
        <v>182947.786474158</v>
      </c>
      <c r="V341" s="20">
        <v>2977514.3050000002</v>
      </c>
      <c r="W341" s="4">
        <v>21197</v>
      </c>
      <c r="X341" s="6">
        <v>71.8</v>
      </c>
      <c r="Y341" s="6">
        <v>5.0999999999999996</v>
      </c>
      <c r="Z341" s="12">
        <v>0.94460454691002238</v>
      </c>
      <c r="AA341" s="12">
        <v>4.1626641050272174E-2</v>
      </c>
      <c r="AB341" s="12">
        <v>6.4040986231187957E-3</v>
      </c>
      <c r="AC341" s="12">
        <v>3.3505154639175257E-2</v>
      </c>
      <c r="AD341" s="12">
        <v>6.6365979381443299E-2</v>
      </c>
      <c r="AE341" s="12">
        <v>0.1720360824742268</v>
      </c>
      <c r="AF341" s="12">
        <v>2.8350515463917526E-2</v>
      </c>
      <c r="AG341" s="12">
        <v>0.12951030927835053</v>
      </c>
      <c r="AH341" s="12">
        <v>1.2242268041237113E-2</v>
      </c>
      <c r="AI341" s="12">
        <v>6.4432989690721646E-3</v>
      </c>
      <c r="AJ341" s="12">
        <v>3.2360974999478723E-2</v>
      </c>
      <c r="AK341" s="12">
        <v>6.5118121728976838E-2</v>
      </c>
      <c r="AL341" s="12">
        <v>3.8146705826676537</v>
      </c>
      <c r="AM341" s="12">
        <v>62.084578598386123</v>
      </c>
      <c r="AN341" s="13">
        <v>21197</v>
      </c>
      <c r="AO341">
        <f t="shared" si="25"/>
        <v>0.71799999999999997</v>
      </c>
      <c r="AP341">
        <f t="shared" si="26"/>
        <v>5.0999999999999997E-2</v>
      </c>
      <c r="AQ341" s="24" t="str">
        <f t="shared" si="27"/>
        <v>потенциал</v>
      </c>
      <c r="AR341" s="24">
        <f>IF(AND(F341=0,G341=0,H341=0),AVERAGEIFS($AQ$2:$AQ$1126,$AU$2:$AU$1126,AU341),"не потенциал")</f>
        <v>6.2447674634600124E-2</v>
      </c>
      <c r="AS341" s="4" t="str">
        <f t="shared" si="28"/>
        <v>потенциал</v>
      </c>
      <c r="AT341" s="26">
        <f t="shared" si="29"/>
        <v>1275800.5055188476</v>
      </c>
      <c r="AU341">
        <v>13</v>
      </c>
    </row>
    <row r="342" spans="1:47" x14ac:dyDescent="0.2">
      <c r="A342">
        <v>341</v>
      </c>
      <c r="B342" s="3" t="s">
        <v>145</v>
      </c>
      <c r="C342" s="3" t="s">
        <v>147</v>
      </c>
      <c r="D342" s="3" t="s">
        <v>379</v>
      </c>
      <c r="E342" s="20">
        <v>47854</v>
      </c>
      <c r="F342" s="5">
        <v>0</v>
      </c>
      <c r="G342" s="5">
        <v>0</v>
      </c>
      <c r="H342" s="5">
        <v>0</v>
      </c>
      <c r="I342" s="20">
        <v>2552</v>
      </c>
      <c r="J342" s="20">
        <v>198</v>
      </c>
      <c r="K342" s="20">
        <v>23</v>
      </c>
      <c r="L342" s="20">
        <v>313</v>
      </c>
      <c r="M342" s="20">
        <v>183</v>
      </c>
      <c r="N342" s="20">
        <v>133</v>
      </c>
      <c r="O342" s="20">
        <v>107</v>
      </c>
      <c r="P342" s="20">
        <v>560</v>
      </c>
      <c r="Q342" s="20">
        <v>93</v>
      </c>
      <c r="R342" s="20">
        <v>73</v>
      </c>
      <c r="S342" s="20">
        <v>1433</v>
      </c>
      <c r="T342" s="20">
        <v>2785</v>
      </c>
      <c r="U342" s="20">
        <v>1190418.41052784</v>
      </c>
      <c r="V342" s="20">
        <v>10293705.73</v>
      </c>
      <c r="W342" s="4">
        <v>20932</v>
      </c>
      <c r="X342" s="6">
        <v>69.7</v>
      </c>
      <c r="Y342" s="6">
        <v>4.5</v>
      </c>
      <c r="Z342" s="12">
        <v>0.91633752244165168</v>
      </c>
      <c r="AA342" s="12">
        <v>7.1095152603231598E-2</v>
      </c>
      <c r="AB342" s="12">
        <v>8.2585278276481149E-3</v>
      </c>
      <c r="AC342" s="12">
        <v>0.2184228890439637</v>
      </c>
      <c r="AD342" s="12">
        <v>0.12770411723656663</v>
      </c>
      <c r="AE342" s="12">
        <v>9.2812281926029305E-2</v>
      </c>
      <c r="AF342" s="12">
        <v>7.4668527564549891E-2</v>
      </c>
      <c r="AG342" s="12">
        <v>0.39078855547801816</v>
      </c>
      <c r="AH342" s="12">
        <v>6.4898813677599448E-2</v>
      </c>
      <c r="AI342" s="12">
        <v>5.0942079553384506E-2</v>
      </c>
      <c r="AJ342" s="12">
        <v>2.9945250135829816E-2</v>
      </c>
      <c r="AK342" s="12">
        <v>5.8197851799222634E-2</v>
      </c>
      <c r="AL342" s="12">
        <v>24.876048199269444</v>
      </c>
      <c r="AM342" s="12">
        <v>215.10648493333892</v>
      </c>
      <c r="AN342" s="13">
        <v>20932</v>
      </c>
      <c r="AO342">
        <f t="shared" si="25"/>
        <v>0.69700000000000006</v>
      </c>
      <c r="AP342">
        <f t="shared" si="26"/>
        <v>4.4999999999999998E-2</v>
      </c>
      <c r="AQ342" s="24" t="str">
        <f t="shared" si="27"/>
        <v>потенциал</v>
      </c>
      <c r="AR342" s="24">
        <f>IF(AND(F342=0,G342=0,H342=0),AVERAGEIFS($AQ$2:$AQ$1126,$AU$2:$AU$1126,AU342),"не потенциал")</f>
        <v>6.2447674634600124E-2</v>
      </c>
      <c r="AS342" s="4" t="str">
        <f t="shared" si="28"/>
        <v>потенциал</v>
      </c>
      <c r="AT342" s="26">
        <f t="shared" si="29"/>
        <v>1273007.3060551498</v>
      </c>
      <c r="AU342">
        <v>13</v>
      </c>
    </row>
    <row r="343" spans="1:47" x14ac:dyDescent="0.2">
      <c r="A343">
        <v>342</v>
      </c>
      <c r="B343" s="3" t="s">
        <v>226</v>
      </c>
      <c r="C343" s="3" t="s">
        <v>228</v>
      </c>
      <c r="D343" s="3" t="s">
        <v>859</v>
      </c>
      <c r="E343" s="20">
        <v>47853</v>
      </c>
      <c r="F343" s="5">
        <v>0</v>
      </c>
      <c r="G343" s="5">
        <v>1</v>
      </c>
      <c r="H343" s="5">
        <v>0</v>
      </c>
      <c r="I343" s="20">
        <v>715</v>
      </c>
      <c r="J343" s="20">
        <v>23</v>
      </c>
      <c r="K343" s="20">
        <v>1</v>
      </c>
      <c r="L343" s="20">
        <v>5</v>
      </c>
      <c r="M343" s="20">
        <v>13</v>
      </c>
      <c r="N343" s="20">
        <v>109</v>
      </c>
      <c r="O343" s="20">
        <v>1</v>
      </c>
      <c r="P343" s="20">
        <v>152</v>
      </c>
      <c r="Q343" s="20">
        <v>6</v>
      </c>
      <c r="R343" s="20">
        <v>4</v>
      </c>
      <c r="S343" s="20">
        <v>321</v>
      </c>
      <c r="T343" s="20">
        <v>756</v>
      </c>
      <c r="U343" s="20">
        <v>202926.786375364</v>
      </c>
      <c r="V343" s="20">
        <v>4175104.1850000001</v>
      </c>
      <c r="W343" s="4">
        <v>21788</v>
      </c>
      <c r="X343" s="6">
        <v>69.599999999999994</v>
      </c>
      <c r="Y343" s="6">
        <v>5.0999999999999996</v>
      </c>
      <c r="Z343" s="12">
        <v>0.94576719576719581</v>
      </c>
      <c r="AA343" s="12">
        <v>3.0423280423280422E-2</v>
      </c>
      <c r="AB343" s="12">
        <v>1.3227513227513227E-3</v>
      </c>
      <c r="AC343" s="12">
        <v>1.5576323987538941E-2</v>
      </c>
      <c r="AD343" s="12">
        <v>4.0498442367601244E-2</v>
      </c>
      <c r="AE343" s="12">
        <v>0.33956386292834889</v>
      </c>
      <c r="AF343" s="12">
        <v>3.1152647975077881E-3</v>
      </c>
      <c r="AG343" s="12">
        <v>0.4735202492211838</v>
      </c>
      <c r="AH343" s="12">
        <v>1.8691588785046728E-2</v>
      </c>
      <c r="AI343" s="12">
        <v>1.2461059190031152E-2</v>
      </c>
      <c r="AJ343" s="12">
        <v>6.7080433828600088E-3</v>
      </c>
      <c r="AK343" s="12">
        <v>1.5798382546548806E-2</v>
      </c>
      <c r="AL343" s="12">
        <v>4.2406283070103026</v>
      </c>
      <c r="AM343" s="12">
        <v>87.248535828474701</v>
      </c>
      <c r="AN343" s="13">
        <v>21788</v>
      </c>
      <c r="AO343">
        <f t="shared" si="25"/>
        <v>0.69599999999999995</v>
      </c>
      <c r="AP343">
        <f t="shared" si="26"/>
        <v>5.0999999999999997E-2</v>
      </c>
      <c r="AQ343" s="24" t="str">
        <f t="shared" si="27"/>
        <v>потенциал</v>
      </c>
      <c r="AR343" s="24" t="str">
        <f>IF(AND(F343=0,G343=0,H343=0),AVERAGEIFS($AQ$2:$AQ$1126,$AU$2:$AU$1126,AU343),"не потенциал")</f>
        <v>не потенциал</v>
      </c>
      <c r="AS343" s="4" t="str">
        <f t="shared" si="28"/>
        <v>потенциал</v>
      </c>
      <c r="AT343" s="26">
        <f t="shared" si="29"/>
        <v>0</v>
      </c>
      <c r="AU343">
        <v>13</v>
      </c>
    </row>
    <row r="344" spans="1:47" x14ac:dyDescent="0.2">
      <c r="A344">
        <v>343</v>
      </c>
      <c r="B344" s="3" t="s">
        <v>63</v>
      </c>
      <c r="C344" s="3" t="s">
        <v>65</v>
      </c>
      <c r="D344" s="3" t="s">
        <v>307</v>
      </c>
      <c r="E344" s="20">
        <v>47715</v>
      </c>
      <c r="F344" s="5">
        <v>0</v>
      </c>
      <c r="G344" s="5">
        <v>0</v>
      </c>
      <c r="H344" s="5">
        <v>0</v>
      </c>
      <c r="I344" s="20">
        <v>318</v>
      </c>
      <c r="J344" s="20">
        <v>6</v>
      </c>
      <c r="K344" s="20">
        <v>1</v>
      </c>
      <c r="L344" s="20">
        <v>0</v>
      </c>
      <c r="M344" s="20">
        <v>0</v>
      </c>
      <c r="N344" s="20">
        <v>210</v>
      </c>
      <c r="O344" s="20">
        <v>0</v>
      </c>
      <c r="P344" s="20">
        <v>3</v>
      </c>
      <c r="Q344" s="20">
        <v>0</v>
      </c>
      <c r="R344" s="20">
        <v>0</v>
      </c>
      <c r="S344" s="20">
        <v>213</v>
      </c>
      <c r="T344" s="20">
        <v>346</v>
      </c>
      <c r="U344" s="20">
        <v>61290.051316692799</v>
      </c>
      <c r="V344" s="20">
        <v>258654.94</v>
      </c>
      <c r="W344" s="4">
        <v>19788</v>
      </c>
      <c r="X344" s="6">
        <v>73.900000000000006</v>
      </c>
      <c r="Y344" s="6">
        <v>21.5</v>
      </c>
      <c r="Z344" s="12">
        <v>0.91907514450867056</v>
      </c>
      <c r="AA344" s="12">
        <v>1.7341040462427744E-2</v>
      </c>
      <c r="AB344" s="12">
        <v>2.8901734104046241E-3</v>
      </c>
      <c r="AC344" s="12">
        <v>0</v>
      </c>
      <c r="AD344" s="12">
        <v>0</v>
      </c>
      <c r="AE344" s="12">
        <v>0.9859154929577465</v>
      </c>
      <c r="AF344" s="12">
        <v>0</v>
      </c>
      <c r="AG344" s="12">
        <v>1.4084507042253521E-2</v>
      </c>
      <c r="AH344" s="12">
        <v>0</v>
      </c>
      <c r="AI344" s="12">
        <v>0</v>
      </c>
      <c r="AJ344" s="12">
        <v>4.4640050298648225E-3</v>
      </c>
      <c r="AK344" s="12">
        <v>7.2513884522686783E-3</v>
      </c>
      <c r="AL344" s="12">
        <v>1.2845028044994824</v>
      </c>
      <c r="AM344" s="12">
        <v>5.4208307660064969</v>
      </c>
      <c r="AN344" s="13">
        <v>19788</v>
      </c>
      <c r="AO344">
        <f t="shared" si="25"/>
        <v>0.7390000000000001</v>
      </c>
      <c r="AP344">
        <f t="shared" si="26"/>
        <v>0.215</v>
      </c>
      <c r="AQ344" s="24" t="str">
        <f t="shared" si="27"/>
        <v>потенциал</v>
      </c>
      <c r="AR344" s="24" t="e">
        <f>IF(AND(F344=0,G344=0,H344=0),AVERAGEIFS($AQ$2:$AQ$1126,$AU$2:$AU$1126,AU344),"не потенциал")</f>
        <v>#DIV/0!</v>
      </c>
      <c r="AS344" s="4" t="str">
        <f t="shared" si="28"/>
        <v>потенциал</v>
      </c>
      <c r="AT344" s="26">
        <f t="shared" si="29"/>
        <v>0</v>
      </c>
      <c r="AU344">
        <v>10</v>
      </c>
    </row>
    <row r="345" spans="1:47" x14ac:dyDescent="0.2">
      <c r="A345">
        <v>344</v>
      </c>
      <c r="B345" s="3" t="s">
        <v>229</v>
      </c>
      <c r="C345" s="3" t="s">
        <v>231</v>
      </c>
      <c r="D345" s="3" t="s">
        <v>1275</v>
      </c>
      <c r="E345" s="20">
        <v>47702</v>
      </c>
      <c r="F345" s="5">
        <v>0</v>
      </c>
      <c r="G345" s="5">
        <v>0</v>
      </c>
      <c r="H345" s="5">
        <v>0</v>
      </c>
      <c r="I345" s="20">
        <v>569</v>
      </c>
      <c r="J345" s="20">
        <v>33</v>
      </c>
      <c r="K345" s="20">
        <v>10</v>
      </c>
      <c r="L345" s="20">
        <v>17</v>
      </c>
      <c r="M345" s="20">
        <v>17</v>
      </c>
      <c r="N345" s="20">
        <v>72</v>
      </c>
      <c r="O345" s="20">
        <v>8</v>
      </c>
      <c r="P345" s="20">
        <v>143</v>
      </c>
      <c r="Q345" s="20">
        <v>7</v>
      </c>
      <c r="R345" s="20">
        <v>13</v>
      </c>
      <c r="S345" s="20">
        <v>285</v>
      </c>
      <c r="T345" s="20">
        <v>622</v>
      </c>
      <c r="U345" s="20">
        <v>96394.3595294072</v>
      </c>
      <c r="V345" s="20">
        <v>2452922.92</v>
      </c>
      <c r="W345" s="4">
        <v>20602</v>
      </c>
      <c r="X345" s="6">
        <v>70.5</v>
      </c>
      <c r="Y345" s="6">
        <v>5.3</v>
      </c>
      <c r="Z345" s="12">
        <v>0.91479099678456588</v>
      </c>
      <c r="AA345" s="12">
        <v>5.3054662379421219E-2</v>
      </c>
      <c r="AB345" s="12">
        <v>1.607717041800643E-2</v>
      </c>
      <c r="AC345" s="12">
        <v>5.9649122807017542E-2</v>
      </c>
      <c r="AD345" s="12">
        <v>5.9649122807017542E-2</v>
      </c>
      <c r="AE345" s="12">
        <v>0.25263157894736843</v>
      </c>
      <c r="AF345" s="12">
        <v>2.8070175438596492E-2</v>
      </c>
      <c r="AG345" s="12">
        <v>0.50175438596491229</v>
      </c>
      <c r="AH345" s="12">
        <v>2.456140350877193E-2</v>
      </c>
      <c r="AI345" s="12">
        <v>4.5614035087719301E-2</v>
      </c>
      <c r="AJ345" s="12">
        <v>5.9745922602825879E-3</v>
      </c>
      <c r="AK345" s="12">
        <v>1.303928556454656E-2</v>
      </c>
      <c r="AL345" s="12">
        <v>2.0207613837869944</v>
      </c>
      <c r="AM345" s="12">
        <v>51.421804536497419</v>
      </c>
      <c r="AN345" s="13">
        <v>20602</v>
      </c>
      <c r="AO345">
        <f t="shared" si="25"/>
        <v>0.70499999999999996</v>
      </c>
      <c r="AP345">
        <f t="shared" si="26"/>
        <v>5.2999999999999999E-2</v>
      </c>
      <c r="AQ345" s="24" t="str">
        <f t="shared" si="27"/>
        <v>потенциал</v>
      </c>
      <c r="AR345" s="24">
        <f>IF(AND(F345=0,G345=0,H345=0),AVERAGEIFS($AQ$2:$AQ$1126,$AU$2:$AU$1126,AU345),"не потенциал")</f>
        <v>6.2447674634600124E-2</v>
      </c>
      <c r="AS345" s="4" t="str">
        <f t="shared" si="28"/>
        <v>потенциал</v>
      </c>
      <c r="AT345" s="26">
        <f t="shared" si="29"/>
        <v>1268963.8173077018</v>
      </c>
      <c r="AU345">
        <v>13</v>
      </c>
    </row>
    <row r="346" spans="1:47" x14ac:dyDescent="0.2">
      <c r="A346">
        <v>345</v>
      </c>
      <c r="B346" s="3" t="s">
        <v>49</v>
      </c>
      <c r="C346" s="3" t="s">
        <v>51</v>
      </c>
      <c r="D346" s="3" t="s">
        <v>1164</v>
      </c>
      <c r="E346" s="20">
        <v>47529</v>
      </c>
      <c r="F346" s="5">
        <v>0</v>
      </c>
      <c r="G346" s="5">
        <v>0</v>
      </c>
      <c r="H346" s="5">
        <v>0</v>
      </c>
      <c r="I346" s="20">
        <v>1354</v>
      </c>
      <c r="J346" s="20">
        <v>30</v>
      </c>
      <c r="K346" s="20">
        <v>6</v>
      </c>
      <c r="L346" s="20">
        <v>25</v>
      </c>
      <c r="M346" s="20">
        <v>66</v>
      </c>
      <c r="N346" s="20">
        <v>150</v>
      </c>
      <c r="O346" s="20">
        <v>2</v>
      </c>
      <c r="P346" s="20">
        <v>109</v>
      </c>
      <c r="Q346" s="20">
        <v>8</v>
      </c>
      <c r="R346" s="20">
        <v>5</v>
      </c>
      <c r="S346" s="20">
        <v>722</v>
      </c>
      <c r="T346" s="20">
        <v>1403</v>
      </c>
      <c r="U346" s="20">
        <v>157885.35393678499</v>
      </c>
      <c r="V346" s="20">
        <v>2045022.1950000001</v>
      </c>
      <c r="W346" s="4">
        <v>16134</v>
      </c>
      <c r="X346" s="6">
        <v>70.900000000000006</v>
      </c>
      <c r="Y346" s="6">
        <v>4.2</v>
      </c>
      <c r="Z346" s="12">
        <v>0.96507483962936569</v>
      </c>
      <c r="AA346" s="12">
        <v>2.1382751247327157E-2</v>
      </c>
      <c r="AB346" s="12">
        <v>4.2765502494654314E-3</v>
      </c>
      <c r="AC346" s="12">
        <v>3.4626038781163437E-2</v>
      </c>
      <c r="AD346" s="12">
        <v>9.141274238227147E-2</v>
      </c>
      <c r="AE346" s="12">
        <v>0.2077562326869806</v>
      </c>
      <c r="AF346" s="12">
        <v>2.7700831024930748E-3</v>
      </c>
      <c r="AG346" s="12">
        <v>0.15096952908587258</v>
      </c>
      <c r="AH346" s="12">
        <v>1.1080332409972299E-2</v>
      </c>
      <c r="AI346" s="12">
        <v>6.9252077562326868E-3</v>
      </c>
      <c r="AJ346" s="12">
        <v>1.5190725662227272E-2</v>
      </c>
      <c r="AK346" s="12">
        <v>2.9518820088787898E-2</v>
      </c>
      <c r="AL346" s="12">
        <v>3.3218740965891347</v>
      </c>
      <c r="AM346" s="12">
        <v>43.026829830208925</v>
      </c>
      <c r="AN346" s="13">
        <v>16134</v>
      </c>
      <c r="AO346">
        <f t="shared" si="25"/>
        <v>0.70900000000000007</v>
      </c>
      <c r="AP346">
        <f t="shared" si="26"/>
        <v>4.2000000000000003E-2</v>
      </c>
      <c r="AQ346" s="24" t="str">
        <f t="shared" si="27"/>
        <v>потенциал</v>
      </c>
      <c r="AR346" s="24">
        <f>IF(AND(F346=0,G346=0,H346=0),AVERAGEIFS($AQ$2:$AQ$1126,$AU$2:$AU$1126,AU346),"не потенциал")</f>
        <v>6.2447674634600124E-2</v>
      </c>
      <c r="AS346" s="4" t="str">
        <f t="shared" si="28"/>
        <v>потенциал</v>
      </c>
      <c r="AT346" s="26">
        <f t="shared" si="29"/>
        <v>1264361.6886675141</v>
      </c>
      <c r="AU346">
        <v>13</v>
      </c>
    </row>
    <row r="347" spans="1:47" x14ac:dyDescent="0.2">
      <c r="A347">
        <v>346</v>
      </c>
      <c r="B347" s="3" t="s">
        <v>145</v>
      </c>
      <c r="C347" s="3" t="s">
        <v>147</v>
      </c>
      <c r="D347" s="3" t="s">
        <v>1081</v>
      </c>
      <c r="E347" s="20">
        <v>47344</v>
      </c>
      <c r="F347" s="5">
        <v>0</v>
      </c>
      <c r="G347" s="5">
        <v>0</v>
      </c>
      <c r="H347" s="5">
        <v>0</v>
      </c>
      <c r="I347" s="20">
        <v>1123</v>
      </c>
      <c r="J347" s="20">
        <v>32</v>
      </c>
      <c r="K347" s="20">
        <v>9</v>
      </c>
      <c r="L347" s="20">
        <v>46</v>
      </c>
      <c r="M347" s="20">
        <v>66</v>
      </c>
      <c r="N347" s="20">
        <v>141</v>
      </c>
      <c r="O347" s="20">
        <v>21</v>
      </c>
      <c r="P347" s="20">
        <v>101</v>
      </c>
      <c r="Q347" s="20">
        <v>15</v>
      </c>
      <c r="R347" s="20">
        <v>7</v>
      </c>
      <c r="S347" s="20">
        <v>473</v>
      </c>
      <c r="T347" s="20">
        <v>1188</v>
      </c>
      <c r="U347" s="20">
        <v>307907.57950479502</v>
      </c>
      <c r="V347" s="20">
        <v>2115490.0750000002</v>
      </c>
      <c r="W347" s="4">
        <v>20932</v>
      </c>
      <c r="X347" s="6">
        <v>69.7</v>
      </c>
      <c r="Y347" s="6">
        <v>4.5</v>
      </c>
      <c r="Z347" s="12">
        <v>0.94528619528619529</v>
      </c>
      <c r="AA347" s="12">
        <v>2.6936026936026935E-2</v>
      </c>
      <c r="AB347" s="12">
        <v>7.575757575757576E-3</v>
      </c>
      <c r="AC347" s="12">
        <v>9.7251585623678652E-2</v>
      </c>
      <c r="AD347" s="12">
        <v>0.13953488372093023</v>
      </c>
      <c r="AE347" s="12">
        <v>0.29809725158562367</v>
      </c>
      <c r="AF347" s="12">
        <v>4.4397463002114168E-2</v>
      </c>
      <c r="AG347" s="12">
        <v>0.21353065539112051</v>
      </c>
      <c r="AH347" s="12">
        <v>3.1712473572938688E-2</v>
      </c>
      <c r="AI347" s="12">
        <v>1.4799154334038054E-2</v>
      </c>
      <c r="AJ347" s="12">
        <v>9.9907063197026014E-3</v>
      </c>
      <c r="AK347" s="12">
        <v>2.5092936802973979E-2</v>
      </c>
      <c r="AL347" s="12">
        <v>6.5036241024162518</v>
      </c>
      <c r="AM347" s="12">
        <v>44.68338279401825</v>
      </c>
      <c r="AN347" s="13">
        <v>20932</v>
      </c>
      <c r="AO347">
        <f t="shared" si="25"/>
        <v>0.69700000000000006</v>
      </c>
      <c r="AP347">
        <f t="shared" si="26"/>
        <v>4.4999999999999998E-2</v>
      </c>
      <c r="AQ347" s="24" t="str">
        <f t="shared" si="27"/>
        <v>потенциал</v>
      </c>
      <c r="AR347" s="24">
        <f>IF(AND(F347=0,G347=0,H347=0),AVERAGEIFS($AQ$2:$AQ$1126,$AU$2:$AU$1126,AU347),"не потенциал")</f>
        <v>6.2447674634600124E-2</v>
      </c>
      <c r="AS347" s="4" t="str">
        <f t="shared" si="28"/>
        <v>потенциал</v>
      </c>
      <c r="AT347" s="26">
        <f t="shared" si="29"/>
        <v>1259440.3372314752</v>
      </c>
      <c r="AU347">
        <v>13</v>
      </c>
    </row>
    <row r="348" spans="1:47" x14ac:dyDescent="0.2">
      <c r="A348">
        <v>347</v>
      </c>
      <c r="B348" s="3" t="s">
        <v>357</v>
      </c>
      <c r="C348" s="3" t="s">
        <v>359</v>
      </c>
      <c r="D348" s="3" t="s">
        <v>224</v>
      </c>
      <c r="E348" s="20">
        <v>47292</v>
      </c>
      <c r="F348" s="5">
        <v>0</v>
      </c>
      <c r="G348" s="5">
        <v>0</v>
      </c>
      <c r="H348" s="5">
        <v>0</v>
      </c>
      <c r="I348" s="20">
        <v>4506</v>
      </c>
      <c r="J348" s="20">
        <v>214</v>
      </c>
      <c r="K348" s="20">
        <v>13</v>
      </c>
      <c r="L348" s="20">
        <v>198</v>
      </c>
      <c r="M348" s="20">
        <v>184</v>
      </c>
      <c r="N348" s="20">
        <v>383</v>
      </c>
      <c r="O348" s="20">
        <v>348</v>
      </c>
      <c r="P348" s="20">
        <v>959</v>
      </c>
      <c r="Q348" s="20">
        <v>14</v>
      </c>
      <c r="R348" s="20">
        <v>3</v>
      </c>
      <c r="S348" s="20">
        <v>2266</v>
      </c>
      <c r="T348" s="20">
        <v>4753</v>
      </c>
      <c r="U348" s="20">
        <v>1801756.17003325</v>
      </c>
      <c r="V348" s="20">
        <v>17560868.824999999</v>
      </c>
      <c r="W348" s="4">
        <v>20193</v>
      </c>
      <c r="X348" s="6">
        <v>67.900000000000006</v>
      </c>
      <c r="Y348" s="6">
        <v>6.2</v>
      </c>
      <c r="Z348" s="12">
        <v>0.94803282137597311</v>
      </c>
      <c r="AA348" s="12">
        <v>4.5024195245108353E-2</v>
      </c>
      <c r="AB348" s="12">
        <v>2.73511466442247E-3</v>
      </c>
      <c r="AC348" s="12">
        <v>8.7378640776699032E-2</v>
      </c>
      <c r="AD348" s="12">
        <v>8.1200353045013246E-2</v>
      </c>
      <c r="AE348" s="12">
        <v>0.16902030008826124</v>
      </c>
      <c r="AF348" s="12">
        <v>0.15357458075904679</v>
      </c>
      <c r="AG348" s="12">
        <v>0.42321270962047663</v>
      </c>
      <c r="AH348" s="12">
        <v>6.1782877316857903E-3</v>
      </c>
      <c r="AI348" s="12">
        <v>1.3239187996469551E-3</v>
      </c>
      <c r="AJ348" s="12">
        <v>4.791508077476106E-2</v>
      </c>
      <c r="AK348" s="12">
        <v>0.10050325636471284</v>
      </c>
      <c r="AL348" s="12">
        <v>38.098540345793154</v>
      </c>
      <c r="AM348" s="12">
        <v>371.32852966675125</v>
      </c>
      <c r="AN348" s="13">
        <v>20193</v>
      </c>
      <c r="AO348">
        <f t="shared" si="25"/>
        <v>0.67900000000000005</v>
      </c>
      <c r="AP348">
        <f t="shared" si="26"/>
        <v>6.2E-2</v>
      </c>
      <c r="AQ348" s="24" t="str">
        <f t="shared" si="27"/>
        <v>потенциал</v>
      </c>
      <c r="AR348" s="24">
        <f>IF(AND(F348=0,G348=0,H348=0),AVERAGEIFS($AQ$2:$AQ$1126,$AU$2:$AU$1126,AU348),"не потенциал")</f>
        <v>4.8991176808558419E-2</v>
      </c>
      <c r="AS348" s="4" t="str">
        <f t="shared" si="28"/>
        <v>потенциал</v>
      </c>
      <c r="AT348" s="26">
        <f t="shared" si="29"/>
        <v>893391.91365946643</v>
      </c>
      <c r="AU348">
        <v>1</v>
      </c>
    </row>
    <row r="349" spans="1:47" x14ac:dyDescent="0.2">
      <c r="A349">
        <v>348</v>
      </c>
      <c r="B349" s="3" t="s">
        <v>157</v>
      </c>
      <c r="C349" s="3" t="s">
        <v>159</v>
      </c>
      <c r="D349" s="3" t="s">
        <v>674</v>
      </c>
      <c r="E349" s="20">
        <v>47125</v>
      </c>
      <c r="F349" s="5">
        <v>0</v>
      </c>
      <c r="G349" s="5">
        <v>0</v>
      </c>
      <c r="H349" s="5">
        <v>0</v>
      </c>
      <c r="I349" s="20">
        <v>4117</v>
      </c>
      <c r="J349" s="20">
        <v>597</v>
      </c>
      <c r="K349" s="20">
        <v>79</v>
      </c>
      <c r="L349" s="20">
        <v>495</v>
      </c>
      <c r="M349" s="20">
        <v>245</v>
      </c>
      <c r="N349" s="20">
        <v>266</v>
      </c>
      <c r="O349" s="20">
        <v>186</v>
      </c>
      <c r="P349" s="20">
        <v>1128</v>
      </c>
      <c r="Q349" s="20">
        <v>145</v>
      </c>
      <c r="R349" s="20">
        <v>188</v>
      </c>
      <c r="S349" s="20">
        <v>2431</v>
      </c>
      <c r="T349" s="20">
        <v>4822</v>
      </c>
      <c r="U349" s="20">
        <v>-7668137.1477268301</v>
      </c>
      <c r="V349" s="20">
        <v>23619255.895</v>
      </c>
      <c r="W349" s="4">
        <v>34948</v>
      </c>
      <c r="X349" s="6">
        <v>71</v>
      </c>
      <c r="Y349" s="6">
        <v>2.7</v>
      </c>
      <c r="Z349" s="12">
        <v>0.85379510576524265</v>
      </c>
      <c r="AA349" s="12">
        <v>0.12380754873496475</v>
      </c>
      <c r="AB349" s="12">
        <v>1.6383243467440897E-2</v>
      </c>
      <c r="AC349" s="12">
        <v>0.20361990950226244</v>
      </c>
      <c r="AD349" s="12">
        <v>0.10078157136980666</v>
      </c>
      <c r="AE349" s="12">
        <v>0.10941999177293295</v>
      </c>
      <c r="AF349" s="12">
        <v>7.6511723570547099E-2</v>
      </c>
      <c r="AG349" s="12">
        <v>0.4640065816536405</v>
      </c>
      <c r="AH349" s="12">
        <v>5.9646236116824354E-2</v>
      </c>
      <c r="AI349" s="12">
        <v>7.7334430275606741E-2</v>
      </c>
      <c r="AJ349" s="12">
        <v>5.1586206896551724E-2</v>
      </c>
      <c r="AK349" s="12">
        <v>0.10232360742705571</v>
      </c>
      <c r="AL349" s="12">
        <v>-162.71909066794333</v>
      </c>
      <c r="AM349" s="12">
        <v>501.2043691246684</v>
      </c>
      <c r="AN349" s="13">
        <v>34948</v>
      </c>
      <c r="AO349">
        <f t="shared" si="25"/>
        <v>0.71</v>
      </c>
      <c r="AP349">
        <f t="shared" si="26"/>
        <v>2.7000000000000003E-2</v>
      </c>
      <c r="AQ349" s="24" t="str">
        <f t="shared" si="27"/>
        <v>потенциал</v>
      </c>
      <c r="AR349" s="24">
        <f>IF(AND(F349=0,G349=0,H349=0),AVERAGEIFS($AQ$2:$AQ$1126,$AU$2:$AU$1126,AU349),"не потенциал")</f>
        <v>7.2420036803003074E-2</v>
      </c>
      <c r="AS349" s="4" t="str">
        <f t="shared" si="28"/>
        <v>потенциал</v>
      </c>
      <c r="AT349" s="26">
        <f t="shared" si="29"/>
        <v>1613227.3203836652</v>
      </c>
      <c r="AU349">
        <v>3</v>
      </c>
    </row>
    <row r="350" spans="1:47" x14ac:dyDescent="0.2">
      <c r="A350">
        <v>349</v>
      </c>
      <c r="B350" s="3" t="s">
        <v>150</v>
      </c>
      <c r="C350" s="3" t="s">
        <v>152</v>
      </c>
      <c r="D350" s="3" t="s">
        <v>151</v>
      </c>
      <c r="E350" s="20">
        <v>46798</v>
      </c>
      <c r="F350" s="5">
        <v>0</v>
      </c>
      <c r="G350" s="5">
        <v>0</v>
      </c>
      <c r="H350" s="5">
        <v>0</v>
      </c>
      <c r="I350" s="20">
        <v>2415</v>
      </c>
      <c r="J350" s="20">
        <v>128</v>
      </c>
      <c r="K350" s="20">
        <v>20</v>
      </c>
      <c r="L350" s="20">
        <v>118</v>
      </c>
      <c r="M350" s="20">
        <v>64</v>
      </c>
      <c r="N350" s="20">
        <v>63</v>
      </c>
      <c r="O350" s="20">
        <v>91</v>
      </c>
      <c r="P350" s="20">
        <v>372</v>
      </c>
      <c r="Q350" s="20">
        <v>13</v>
      </c>
      <c r="R350" s="20">
        <v>17</v>
      </c>
      <c r="S350" s="20">
        <v>770</v>
      </c>
      <c r="T350" s="20">
        <v>2574</v>
      </c>
      <c r="U350" s="20">
        <v>87715.597463719896</v>
      </c>
      <c r="V350" s="20">
        <v>6586387.9400000004</v>
      </c>
      <c r="W350" s="4">
        <v>25263</v>
      </c>
      <c r="X350" s="6">
        <v>67.400000000000006</v>
      </c>
      <c r="Y350" s="6">
        <v>3.7</v>
      </c>
      <c r="Z350" s="12">
        <v>0.93822843822843827</v>
      </c>
      <c r="AA350" s="12">
        <v>4.9728049728049728E-2</v>
      </c>
      <c r="AB350" s="12">
        <v>7.77000777000777E-3</v>
      </c>
      <c r="AC350" s="12">
        <v>0.15324675324675324</v>
      </c>
      <c r="AD350" s="12">
        <v>8.3116883116883117E-2</v>
      </c>
      <c r="AE350" s="12">
        <v>8.1818181818181818E-2</v>
      </c>
      <c r="AF350" s="12">
        <v>0.11818181818181818</v>
      </c>
      <c r="AG350" s="12">
        <v>0.48311688311688311</v>
      </c>
      <c r="AH350" s="12">
        <v>1.6883116883116882E-2</v>
      </c>
      <c r="AI350" s="12">
        <v>2.2077922077922078E-2</v>
      </c>
      <c r="AJ350" s="12">
        <v>1.6453694602333434E-2</v>
      </c>
      <c r="AK350" s="12">
        <v>5.5002350527800337E-2</v>
      </c>
      <c r="AL350" s="12">
        <v>1.8743450032847535</v>
      </c>
      <c r="AM350" s="12">
        <v>140.74079960682081</v>
      </c>
      <c r="AN350" s="13">
        <v>25263</v>
      </c>
      <c r="AO350">
        <f t="shared" si="25"/>
        <v>0.67400000000000004</v>
      </c>
      <c r="AP350">
        <f t="shared" si="26"/>
        <v>3.7000000000000005E-2</v>
      </c>
      <c r="AQ350" s="24" t="str">
        <f t="shared" si="27"/>
        <v>потенциал</v>
      </c>
      <c r="AR350" s="24">
        <f>IF(AND(F350=0,G350=0,H350=0),AVERAGEIFS($AQ$2:$AQ$1126,$AU$2:$AU$1126,AU350),"не потенциал")</f>
        <v>3.8691512280848654E-2</v>
      </c>
      <c r="AS350" s="4" t="str">
        <f t="shared" si="28"/>
        <v>потенциал</v>
      </c>
      <c r="AT350" s="26">
        <f t="shared" si="29"/>
        <v>780458.12418391788</v>
      </c>
      <c r="AU350">
        <v>5</v>
      </c>
    </row>
    <row r="351" spans="1:47" x14ac:dyDescent="0.2">
      <c r="A351">
        <v>350</v>
      </c>
      <c r="B351" s="3" t="s">
        <v>198</v>
      </c>
      <c r="C351" s="3" t="s">
        <v>200</v>
      </c>
      <c r="D351" s="3" t="s">
        <v>1107</v>
      </c>
      <c r="E351" s="20">
        <v>46740</v>
      </c>
      <c r="F351" s="5">
        <v>0</v>
      </c>
      <c r="G351" s="5">
        <v>0</v>
      </c>
      <c r="H351" s="5">
        <v>0</v>
      </c>
      <c r="I351" s="20">
        <v>1824</v>
      </c>
      <c r="J351" s="20">
        <v>50</v>
      </c>
      <c r="K351" s="20">
        <v>7</v>
      </c>
      <c r="L351" s="20">
        <v>24</v>
      </c>
      <c r="M351" s="20">
        <v>51</v>
      </c>
      <c r="N351" s="20">
        <v>202</v>
      </c>
      <c r="O351" s="20">
        <v>7</v>
      </c>
      <c r="P351" s="20">
        <v>132</v>
      </c>
      <c r="Q351" s="20">
        <v>6</v>
      </c>
      <c r="R351" s="20">
        <v>2</v>
      </c>
      <c r="S351" s="20">
        <v>865</v>
      </c>
      <c r="T351" s="20">
        <v>1900</v>
      </c>
      <c r="U351" s="20">
        <v>240454.35311266399</v>
      </c>
      <c r="V351" s="20">
        <v>1823233.77</v>
      </c>
      <c r="W351" s="4">
        <v>28315</v>
      </c>
      <c r="X351" s="6">
        <v>64.5</v>
      </c>
      <c r="Y351" s="6">
        <v>5.8</v>
      </c>
      <c r="Z351" s="12">
        <v>0.96</v>
      </c>
      <c r="AA351" s="12">
        <v>2.6315789473684209E-2</v>
      </c>
      <c r="AB351" s="12">
        <v>3.6842105263157894E-3</v>
      </c>
      <c r="AC351" s="12">
        <v>2.7745664739884393E-2</v>
      </c>
      <c r="AD351" s="12">
        <v>5.8959537572254334E-2</v>
      </c>
      <c r="AE351" s="12">
        <v>0.23352601156069364</v>
      </c>
      <c r="AF351" s="12">
        <v>8.0924855491329474E-3</v>
      </c>
      <c r="AG351" s="12">
        <v>0.15260115606936417</v>
      </c>
      <c r="AH351" s="12">
        <v>6.9364161849710983E-3</v>
      </c>
      <c r="AI351" s="12">
        <v>2.3121387283236996E-3</v>
      </c>
      <c r="AJ351" s="12">
        <v>1.8506632434745401E-2</v>
      </c>
      <c r="AK351" s="12">
        <v>4.065040650406504E-2</v>
      </c>
      <c r="AL351" s="12">
        <v>5.1445090524746249</v>
      </c>
      <c r="AM351" s="12">
        <v>39.007996790757382</v>
      </c>
      <c r="AN351" s="13">
        <v>28315</v>
      </c>
      <c r="AO351">
        <f t="shared" si="25"/>
        <v>0.64500000000000002</v>
      </c>
      <c r="AP351">
        <f t="shared" si="26"/>
        <v>5.7999999999999996E-2</v>
      </c>
      <c r="AQ351" s="24" t="str">
        <f t="shared" si="27"/>
        <v>потенциал</v>
      </c>
      <c r="AR351" s="24">
        <f>IF(AND(F351=0,G351=0,H351=0),AVERAGEIFS($AQ$2:$AQ$1126,$AU$2:$AU$1126,AU351),"не потенциал")</f>
        <v>4.8275651381683389E-2</v>
      </c>
      <c r="AS351" s="4" t="str">
        <f t="shared" si="28"/>
        <v>потенциал</v>
      </c>
      <c r="AT351" s="26">
        <f t="shared" si="29"/>
        <v>1475782.9125610066</v>
      </c>
      <c r="AU351">
        <v>6</v>
      </c>
    </row>
    <row r="352" spans="1:47" x14ac:dyDescent="0.2">
      <c r="A352">
        <v>351</v>
      </c>
      <c r="B352" s="3" t="s">
        <v>273</v>
      </c>
      <c r="C352" s="3" t="s">
        <v>275</v>
      </c>
      <c r="D352" s="3" t="s">
        <v>274</v>
      </c>
      <c r="E352" s="20">
        <v>46550</v>
      </c>
      <c r="F352" s="5">
        <v>0</v>
      </c>
      <c r="G352" s="5">
        <v>0</v>
      </c>
      <c r="H352" s="5">
        <v>0</v>
      </c>
      <c r="I352" s="20">
        <v>491</v>
      </c>
      <c r="J352" s="20">
        <v>77</v>
      </c>
      <c r="K352" s="20">
        <v>6</v>
      </c>
      <c r="L352" s="20">
        <v>12</v>
      </c>
      <c r="M352" s="20">
        <v>26</v>
      </c>
      <c r="N352" s="20">
        <v>76</v>
      </c>
      <c r="O352" s="20">
        <v>4</v>
      </c>
      <c r="P352" s="20">
        <v>53</v>
      </c>
      <c r="Q352" s="20">
        <v>2</v>
      </c>
      <c r="R352" s="20">
        <v>10</v>
      </c>
      <c r="S352" s="20">
        <v>241</v>
      </c>
      <c r="T352" s="20">
        <v>579</v>
      </c>
      <c r="U352" s="20">
        <v>252334.949507065</v>
      </c>
      <c r="V352" s="20">
        <v>1388077.12</v>
      </c>
      <c r="W352" s="4">
        <v>61252</v>
      </c>
      <c r="X352" s="6">
        <v>77.5</v>
      </c>
      <c r="Y352" s="6">
        <v>3.1</v>
      </c>
      <c r="Z352" s="12">
        <v>0.84801381692573408</v>
      </c>
      <c r="AA352" s="12">
        <v>0.13298791018998274</v>
      </c>
      <c r="AB352" s="12">
        <v>1.0362694300518135E-2</v>
      </c>
      <c r="AC352" s="12">
        <v>4.9792531120331947E-2</v>
      </c>
      <c r="AD352" s="12">
        <v>0.1078838174273859</v>
      </c>
      <c r="AE352" s="12">
        <v>0.31535269709543567</v>
      </c>
      <c r="AF352" s="12">
        <v>1.6597510373443983E-2</v>
      </c>
      <c r="AG352" s="12">
        <v>0.21991701244813278</v>
      </c>
      <c r="AH352" s="12">
        <v>8.2987551867219917E-3</v>
      </c>
      <c r="AI352" s="12">
        <v>4.1493775933609957E-2</v>
      </c>
      <c r="AJ352" s="12">
        <v>5.1772287862513425E-3</v>
      </c>
      <c r="AK352" s="12">
        <v>1.2438238453276048E-2</v>
      </c>
      <c r="AL352" s="12">
        <v>5.4207293127189047</v>
      </c>
      <c r="AM352" s="12">
        <v>29.819057357679917</v>
      </c>
      <c r="AN352" s="13">
        <v>61252</v>
      </c>
      <c r="AO352">
        <f t="shared" si="25"/>
        <v>0.77500000000000002</v>
      </c>
      <c r="AP352">
        <f t="shared" si="26"/>
        <v>3.1E-2</v>
      </c>
      <c r="AQ352" s="24" t="str">
        <f t="shared" si="27"/>
        <v>потенциал</v>
      </c>
      <c r="AR352" s="24" t="e">
        <f>IF(AND(F352=0,G352=0,H352=0),AVERAGEIFS($AQ$2:$AQ$1126,$AU$2:$AU$1126,AU352),"не потенциал")</f>
        <v>#DIV/0!</v>
      </c>
      <c r="AS352" s="4" t="str">
        <f t="shared" si="28"/>
        <v>потенциал</v>
      </c>
      <c r="AT352" s="26">
        <f t="shared" si="29"/>
        <v>0</v>
      </c>
      <c r="AU352">
        <v>7</v>
      </c>
    </row>
    <row r="353" spans="1:47" x14ac:dyDescent="0.2">
      <c r="A353">
        <v>352</v>
      </c>
      <c r="B353" s="3" t="s">
        <v>218</v>
      </c>
      <c r="C353" s="3" t="s">
        <v>220</v>
      </c>
      <c r="D353" s="3" t="s">
        <v>423</v>
      </c>
      <c r="E353" s="20">
        <v>46240</v>
      </c>
      <c r="F353" s="5">
        <v>0</v>
      </c>
      <c r="G353" s="5">
        <v>0</v>
      </c>
      <c r="H353" s="5">
        <v>0</v>
      </c>
      <c r="I353" s="20">
        <v>1865</v>
      </c>
      <c r="J353" s="20">
        <v>100</v>
      </c>
      <c r="K353" s="20">
        <v>10</v>
      </c>
      <c r="L353" s="20">
        <v>60</v>
      </c>
      <c r="M353" s="20">
        <v>123</v>
      </c>
      <c r="N353" s="20">
        <v>215</v>
      </c>
      <c r="O353" s="20">
        <v>26</v>
      </c>
      <c r="P353" s="20">
        <v>93</v>
      </c>
      <c r="Q353" s="20">
        <v>13</v>
      </c>
      <c r="R353" s="20">
        <v>15</v>
      </c>
      <c r="S353" s="20">
        <v>1167</v>
      </c>
      <c r="T353" s="20">
        <v>1995</v>
      </c>
      <c r="U353" s="20">
        <v>319309.11669996101</v>
      </c>
      <c r="V353" s="20">
        <v>1274370.99</v>
      </c>
      <c r="W353" s="4">
        <v>32157</v>
      </c>
      <c r="X353" s="6">
        <v>69.400000000000006</v>
      </c>
      <c r="Y353" s="6">
        <v>6.1</v>
      </c>
      <c r="Z353" s="12">
        <v>0.93483709273182958</v>
      </c>
      <c r="AA353" s="12">
        <v>5.0125313283208017E-2</v>
      </c>
      <c r="AB353" s="12">
        <v>5.0125313283208017E-3</v>
      </c>
      <c r="AC353" s="12">
        <v>5.1413881748071981E-2</v>
      </c>
      <c r="AD353" s="12">
        <v>0.10539845758354756</v>
      </c>
      <c r="AE353" s="12">
        <v>0.1842330762639246</v>
      </c>
      <c r="AF353" s="12">
        <v>2.2279348757497857E-2</v>
      </c>
      <c r="AG353" s="12">
        <v>7.9691516709511565E-2</v>
      </c>
      <c r="AH353" s="12">
        <v>1.1139674378748929E-2</v>
      </c>
      <c r="AI353" s="12">
        <v>1.2853470437017995E-2</v>
      </c>
      <c r="AJ353" s="12">
        <v>2.5237889273356403E-2</v>
      </c>
      <c r="AK353" s="12">
        <v>4.3144463667820071E-2</v>
      </c>
      <c r="AL353" s="12">
        <v>6.9054739770752818</v>
      </c>
      <c r="AM353" s="12">
        <v>27.559926254325259</v>
      </c>
      <c r="AN353" s="13">
        <v>32157</v>
      </c>
      <c r="AO353">
        <f t="shared" si="25"/>
        <v>0.69400000000000006</v>
      </c>
      <c r="AP353">
        <f t="shared" si="26"/>
        <v>6.0999999999999999E-2</v>
      </c>
      <c r="AQ353" s="24" t="str">
        <f t="shared" si="27"/>
        <v>потенциал</v>
      </c>
      <c r="AR353" s="24">
        <f>IF(AND(F353=0,G353=0,H353=0),AVERAGEIFS($AQ$2:$AQ$1126,$AU$2:$AU$1126,AU353),"не потенциал")</f>
        <v>5.6072747445950068E-2</v>
      </c>
      <c r="AS353" s="4" t="str">
        <f t="shared" si="28"/>
        <v>потенциал</v>
      </c>
      <c r="AT353" s="26">
        <f t="shared" si="29"/>
        <v>1455574.6559736542</v>
      </c>
      <c r="AU353">
        <v>12</v>
      </c>
    </row>
    <row r="354" spans="1:47" x14ac:dyDescent="0.2">
      <c r="A354">
        <v>353</v>
      </c>
      <c r="B354" s="3" t="s">
        <v>226</v>
      </c>
      <c r="C354" s="3" t="s">
        <v>228</v>
      </c>
      <c r="D354" s="3" t="s">
        <v>990</v>
      </c>
      <c r="E354" s="20">
        <v>46116</v>
      </c>
      <c r="F354" s="5">
        <v>0</v>
      </c>
      <c r="G354" s="5">
        <v>1</v>
      </c>
      <c r="H354" s="5">
        <v>0</v>
      </c>
      <c r="I354" s="20">
        <v>387</v>
      </c>
      <c r="J354" s="20">
        <v>27</v>
      </c>
      <c r="K354" s="20">
        <v>5</v>
      </c>
      <c r="L354" s="20">
        <v>2</v>
      </c>
      <c r="M354" s="20">
        <v>13</v>
      </c>
      <c r="N354" s="20">
        <v>67</v>
      </c>
      <c r="O354" s="20">
        <v>1</v>
      </c>
      <c r="P354" s="20">
        <v>60</v>
      </c>
      <c r="Q354" s="20">
        <v>8</v>
      </c>
      <c r="R354" s="20">
        <v>1</v>
      </c>
      <c r="S354" s="20">
        <v>168</v>
      </c>
      <c r="T354" s="20">
        <v>423</v>
      </c>
      <c r="U354" s="20">
        <v>12340.987873895499</v>
      </c>
      <c r="V354" s="20">
        <v>1707761.22</v>
      </c>
      <c r="W354" s="4">
        <v>21788</v>
      </c>
      <c r="X354" s="6">
        <v>69.599999999999994</v>
      </c>
      <c r="Y354" s="6">
        <v>5.0999999999999996</v>
      </c>
      <c r="Z354" s="12">
        <v>0.91489361702127658</v>
      </c>
      <c r="AA354" s="12">
        <v>6.3829787234042548E-2</v>
      </c>
      <c r="AB354" s="12">
        <v>1.1820330969267139E-2</v>
      </c>
      <c r="AC354" s="12">
        <v>1.1904761904761904E-2</v>
      </c>
      <c r="AD354" s="12">
        <v>7.7380952380952384E-2</v>
      </c>
      <c r="AE354" s="12">
        <v>0.39880952380952384</v>
      </c>
      <c r="AF354" s="12">
        <v>5.9523809523809521E-3</v>
      </c>
      <c r="AG354" s="12">
        <v>0.35714285714285715</v>
      </c>
      <c r="AH354" s="12">
        <v>4.7619047619047616E-2</v>
      </c>
      <c r="AI354" s="12">
        <v>5.9523809523809521E-3</v>
      </c>
      <c r="AJ354" s="12">
        <v>3.6429872495446266E-3</v>
      </c>
      <c r="AK354" s="12">
        <v>9.1725214676034346E-3</v>
      </c>
      <c r="AL354" s="12">
        <v>0.2676075087582509</v>
      </c>
      <c r="AM354" s="12">
        <v>37.031859224564144</v>
      </c>
      <c r="AN354" s="13">
        <v>21788</v>
      </c>
      <c r="AO354">
        <f t="shared" si="25"/>
        <v>0.69599999999999995</v>
      </c>
      <c r="AP354">
        <f t="shared" si="26"/>
        <v>5.0999999999999997E-2</v>
      </c>
      <c r="AQ354" s="24" t="str">
        <f t="shared" si="27"/>
        <v>потенциал</v>
      </c>
      <c r="AR354" s="24" t="str">
        <f>IF(AND(F354=0,G354=0,H354=0),AVERAGEIFS($AQ$2:$AQ$1126,$AU$2:$AU$1126,AU354),"не потенциал")</f>
        <v>не потенциал</v>
      </c>
      <c r="AS354" s="4" t="str">
        <f t="shared" si="28"/>
        <v>потенциал</v>
      </c>
      <c r="AT354" s="26">
        <f t="shared" si="29"/>
        <v>0</v>
      </c>
      <c r="AU354">
        <v>13</v>
      </c>
    </row>
    <row r="355" spans="1:47" x14ac:dyDescent="0.2">
      <c r="A355">
        <v>354</v>
      </c>
      <c r="B355" s="3" t="s">
        <v>357</v>
      </c>
      <c r="C355" s="3" t="s">
        <v>359</v>
      </c>
      <c r="D355" s="3" t="s">
        <v>496</v>
      </c>
      <c r="E355" s="20">
        <v>45997</v>
      </c>
      <c r="F355" s="5">
        <v>0</v>
      </c>
      <c r="G355" s="5">
        <v>0</v>
      </c>
      <c r="H355" s="5">
        <v>0</v>
      </c>
      <c r="I355" s="20">
        <v>5472</v>
      </c>
      <c r="J355" s="20">
        <v>428</v>
      </c>
      <c r="K355" s="20">
        <v>41</v>
      </c>
      <c r="L355" s="20">
        <v>311</v>
      </c>
      <c r="M355" s="20">
        <v>322</v>
      </c>
      <c r="N355" s="20">
        <v>465</v>
      </c>
      <c r="O355" s="20">
        <v>404</v>
      </c>
      <c r="P355" s="20">
        <v>1492</v>
      </c>
      <c r="Q355" s="20">
        <v>56</v>
      </c>
      <c r="R355" s="20">
        <v>31</v>
      </c>
      <c r="S355" s="20">
        <v>3196</v>
      </c>
      <c r="T355" s="20">
        <v>5978</v>
      </c>
      <c r="U355" s="20">
        <v>944599.65707782004</v>
      </c>
      <c r="V355" s="20">
        <v>44498172.895000003</v>
      </c>
      <c r="W355" s="4">
        <v>20193</v>
      </c>
      <c r="X355" s="6">
        <v>67.900000000000006</v>
      </c>
      <c r="Y355" s="6">
        <v>6.2</v>
      </c>
      <c r="Z355" s="12">
        <v>0.91535630645700905</v>
      </c>
      <c r="AA355" s="12">
        <v>7.1595851455336229E-2</v>
      </c>
      <c r="AB355" s="12">
        <v>6.8584810973569754E-3</v>
      </c>
      <c r="AC355" s="12">
        <v>9.730913642052566E-2</v>
      </c>
      <c r="AD355" s="12">
        <v>0.10075093867334167</v>
      </c>
      <c r="AE355" s="12">
        <v>0.14549436795994994</v>
      </c>
      <c r="AF355" s="12">
        <v>0.12640801001251564</v>
      </c>
      <c r="AG355" s="12">
        <v>0.46683354192740928</v>
      </c>
      <c r="AH355" s="12">
        <v>1.7521902377972465E-2</v>
      </c>
      <c r="AI355" s="12">
        <v>9.6996245306633297E-3</v>
      </c>
      <c r="AJ355" s="12">
        <v>6.9482792356023212E-2</v>
      </c>
      <c r="AK355" s="12">
        <v>0.12996499771724243</v>
      </c>
      <c r="AL355" s="12">
        <v>20.536114465678633</v>
      </c>
      <c r="AM355" s="12">
        <v>967.41467693545235</v>
      </c>
      <c r="AN355" s="13">
        <v>20193</v>
      </c>
      <c r="AO355">
        <f t="shared" si="25"/>
        <v>0.67900000000000005</v>
      </c>
      <c r="AP355">
        <f t="shared" si="26"/>
        <v>6.2E-2</v>
      </c>
      <c r="AQ355" s="24" t="str">
        <f t="shared" si="27"/>
        <v>потенциал</v>
      </c>
      <c r="AR355" s="24">
        <f>IF(AND(F355=0,G355=0,H355=0),AVERAGEIFS($AQ$2:$AQ$1126,$AU$2:$AU$1126,AU355),"не потенциал")</f>
        <v>4.8991176808558419E-2</v>
      </c>
      <c r="AS355" s="4" t="str">
        <f t="shared" si="28"/>
        <v>потенциал</v>
      </c>
      <c r="AT355" s="26">
        <f t="shared" si="29"/>
        <v>868928.10311668948</v>
      </c>
      <c r="AU355">
        <v>1</v>
      </c>
    </row>
    <row r="356" spans="1:47" x14ac:dyDescent="0.2">
      <c r="A356">
        <v>355</v>
      </c>
      <c r="B356" s="3" t="s">
        <v>101</v>
      </c>
      <c r="C356" s="3" t="s">
        <v>103</v>
      </c>
      <c r="D356" s="3" t="s">
        <v>1056</v>
      </c>
      <c r="E356" s="20">
        <v>45804</v>
      </c>
      <c r="F356" s="5">
        <v>0</v>
      </c>
      <c r="G356" s="5">
        <v>0</v>
      </c>
      <c r="H356" s="5">
        <v>0</v>
      </c>
      <c r="I356" s="20">
        <v>968</v>
      </c>
      <c r="J356" s="20">
        <v>32</v>
      </c>
      <c r="K356" s="20">
        <v>2</v>
      </c>
      <c r="L356" s="20">
        <v>17</v>
      </c>
      <c r="M356" s="20">
        <v>23</v>
      </c>
      <c r="N356" s="20">
        <v>90</v>
      </c>
      <c r="O356" s="20">
        <v>5</v>
      </c>
      <c r="P356" s="20">
        <v>230</v>
      </c>
      <c r="Q356" s="20">
        <v>7</v>
      </c>
      <c r="R356" s="20">
        <v>9</v>
      </c>
      <c r="S356" s="20">
        <v>390</v>
      </c>
      <c r="T356" s="20">
        <v>1011</v>
      </c>
      <c r="U356" s="20">
        <v>104240.538777875</v>
      </c>
      <c r="V356" s="20">
        <v>4959628.6100000003</v>
      </c>
      <c r="W356" s="4">
        <v>20569</v>
      </c>
      <c r="X356" s="6">
        <v>69.8</v>
      </c>
      <c r="Y356" s="6">
        <v>4.3</v>
      </c>
      <c r="Z356" s="12">
        <v>0.95746785361028686</v>
      </c>
      <c r="AA356" s="12">
        <v>3.165182987141444E-2</v>
      </c>
      <c r="AB356" s="12">
        <v>1.9782393669634025E-3</v>
      </c>
      <c r="AC356" s="12">
        <v>4.3589743589743588E-2</v>
      </c>
      <c r="AD356" s="12">
        <v>5.8974358974358973E-2</v>
      </c>
      <c r="AE356" s="12">
        <v>0.23076923076923078</v>
      </c>
      <c r="AF356" s="12">
        <v>1.282051282051282E-2</v>
      </c>
      <c r="AG356" s="12">
        <v>0.58974358974358976</v>
      </c>
      <c r="AH356" s="12">
        <v>1.7948717948717947E-2</v>
      </c>
      <c r="AI356" s="12">
        <v>2.3076923076923078E-2</v>
      </c>
      <c r="AJ356" s="12">
        <v>8.5145402148283991E-3</v>
      </c>
      <c r="AK356" s="12">
        <v>2.2072308095362852E-2</v>
      </c>
      <c r="AL356" s="12">
        <v>2.2757955370246048</v>
      </c>
      <c r="AM356" s="12">
        <v>108.27937756527815</v>
      </c>
      <c r="AN356" s="13">
        <v>20569</v>
      </c>
      <c r="AO356">
        <f t="shared" si="25"/>
        <v>0.69799999999999995</v>
      </c>
      <c r="AP356">
        <f t="shared" si="26"/>
        <v>4.2999999999999997E-2</v>
      </c>
      <c r="AQ356" s="24" t="str">
        <f t="shared" si="27"/>
        <v>потенциал</v>
      </c>
      <c r="AR356" s="24">
        <f>IF(AND(F356=0,G356=0,H356=0),AVERAGEIFS($AQ$2:$AQ$1126,$AU$2:$AU$1126,AU356),"не потенциал")</f>
        <v>6.2447674634600124E-2</v>
      </c>
      <c r="AS356" s="4" t="str">
        <f t="shared" si="28"/>
        <v>потенциал</v>
      </c>
      <c r="AT356" s="26">
        <f t="shared" si="29"/>
        <v>1218473.4117639088</v>
      </c>
      <c r="AU356">
        <v>13</v>
      </c>
    </row>
    <row r="357" spans="1:47" x14ac:dyDescent="0.2">
      <c r="A357">
        <v>356</v>
      </c>
      <c r="B357" s="3" t="s">
        <v>63</v>
      </c>
      <c r="C357" s="3" t="s">
        <v>65</v>
      </c>
      <c r="D357" s="3" t="s">
        <v>64</v>
      </c>
      <c r="E357" s="20">
        <v>45643</v>
      </c>
      <c r="F357" s="5">
        <v>0</v>
      </c>
      <c r="G357" s="5">
        <v>0</v>
      </c>
      <c r="H357" s="5">
        <v>0</v>
      </c>
      <c r="I357" s="20">
        <v>356</v>
      </c>
      <c r="J357" s="20">
        <v>19</v>
      </c>
      <c r="K357" s="20">
        <v>2</v>
      </c>
      <c r="L357" s="20">
        <v>1</v>
      </c>
      <c r="M357" s="20">
        <v>0</v>
      </c>
      <c r="N357" s="20">
        <v>237</v>
      </c>
      <c r="O357" s="20">
        <v>0</v>
      </c>
      <c r="P357" s="20">
        <v>4</v>
      </c>
      <c r="Q357" s="20">
        <v>4</v>
      </c>
      <c r="R357" s="20">
        <v>0</v>
      </c>
      <c r="S357" s="20">
        <v>246</v>
      </c>
      <c r="T357" s="20">
        <v>395</v>
      </c>
      <c r="U357" s="20">
        <v>132802.066923748</v>
      </c>
      <c r="V357" s="20">
        <v>243614.72</v>
      </c>
      <c r="W357" s="4">
        <v>19788</v>
      </c>
      <c r="X357" s="6">
        <v>73.900000000000006</v>
      </c>
      <c r="Y357" s="6">
        <v>21.5</v>
      </c>
      <c r="Z357" s="12">
        <v>0.90126582278481016</v>
      </c>
      <c r="AA357" s="12">
        <v>4.810126582278481E-2</v>
      </c>
      <c r="AB357" s="12">
        <v>5.0632911392405064E-3</v>
      </c>
      <c r="AC357" s="12">
        <v>4.0650406504065045E-3</v>
      </c>
      <c r="AD357" s="12">
        <v>0</v>
      </c>
      <c r="AE357" s="12">
        <v>0.96341463414634143</v>
      </c>
      <c r="AF357" s="12">
        <v>0</v>
      </c>
      <c r="AG357" s="12">
        <v>1.6260162601626018E-2</v>
      </c>
      <c r="AH357" s="12">
        <v>1.6260162601626018E-2</v>
      </c>
      <c r="AI357" s="12">
        <v>0</v>
      </c>
      <c r="AJ357" s="12">
        <v>5.3896544924742018E-3</v>
      </c>
      <c r="AK357" s="12">
        <v>8.6541200184036982E-3</v>
      </c>
      <c r="AL357" s="12">
        <v>2.9095823439245447</v>
      </c>
      <c r="AM357" s="12">
        <v>5.3373950003286375</v>
      </c>
      <c r="AN357" s="13">
        <v>19788</v>
      </c>
      <c r="AO357">
        <f t="shared" si="25"/>
        <v>0.7390000000000001</v>
      </c>
      <c r="AP357">
        <f t="shared" si="26"/>
        <v>0.215</v>
      </c>
      <c r="AQ357" s="24" t="str">
        <f t="shared" si="27"/>
        <v>потенциал</v>
      </c>
      <c r="AR357" s="24" t="e">
        <f>IF(AND(F357=0,G357=0,H357=0),AVERAGEIFS($AQ$2:$AQ$1126,$AU$2:$AU$1126,AU357),"не потенциал")</f>
        <v>#DIV/0!</v>
      </c>
      <c r="AS357" s="4" t="str">
        <f t="shared" si="28"/>
        <v>потенциал</v>
      </c>
      <c r="AT357" s="26">
        <f t="shared" si="29"/>
        <v>0</v>
      </c>
      <c r="AU357">
        <v>10</v>
      </c>
    </row>
    <row r="358" spans="1:47" x14ac:dyDescent="0.2">
      <c r="A358">
        <v>357</v>
      </c>
      <c r="B358" s="3" t="s">
        <v>66</v>
      </c>
      <c r="C358" s="3" t="s">
        <v>68</v>
      </c>
      <c r="D358" s="3" t="s">
        <v>67</v>
      </c>
      <c r="E358" s="20">
        <v>45608</v>
      </c>
      <c r="F358" s="5">
        <v>0</v>
      </c>
      <c r="G358" s="5">
        <v>0</v>
      </c>
      <c r="H358" s="5">
        <v>0</v>
      </c>
      <c r="I358" s="20">
        <v>1161</v>
      </c>
      <c r="J358" s="20">
        <v>44</v>
      </c>
      <c r="K358" s="20">
        <v>5</v>
      </c>
      <c r="L358" s="20">
        <v>50</v>
      </c>
      <c r="M358" s="20">
        <v>65</v>
      </c>
      <c r="N358" s="20">
        <v>84</v>
      </c>
      <c r="O358" s="20">
        <v>26</v>
      </c>
      <c r="P358" s="20">
        <v>158</v>
      </c>
      <c r="Q358" s="20">
        <v>10</v>
      </c>
      <c r="R358" s="20">
        <v>3</v>
      </c>
      <c r="S358" s="20">
        <v>566</v>
      </c>
      <c r="T358" s="20">
        <v>1219</v>
      </c>
      <c r="U358" s="20">
        <v>195128.96779624</v>
      </c>
      <c r="V358" s="20">
        <v>2512360.27</v>
      </c>
      <c r="W358" s="4">
        <v>16681</v>
      </c>
      <c r="X358" s="6">
        <v>72.5</v>
      </c>
      <c r="Y358" s="6">
        <v>5</v>
      </c>
      <c r="Z358" s="12">
        <v>0.95242001640689089</v>
      </c>
      <c r="AA358" s="12">
        <v>3.6095159967186222E-2</v>
      </c>
      <c r="AB358" s="12">
        <v>4.1017227235438884E-3</v>
      </c>
      <c r="AC358" s="12">
        <v>8.8339222614840993E-2</v>
      </c>
      <c r="AD358" s="12">
        <v>0.11484098939929328</v>
      </c>
      <c r="AE358" s="12">
        <v>0.14840989399293286</v>
      </c>
      <c r="AF358" s="12">
        <v>4.5936395759717315E-2</v>
      </c>
      <c r="AG358" s="12">
        <v>0.27915194346289751</v>
      </c>
      <c r="AH358" s="12">
        <v>1.7667844522968199E-2</v>
      </c>
      <c r="AI358" s="12">
        <v>5.3003533568904597E-3</v>
      </c>
      <c r="AJ358" s="12">
        <v>1.2410103490615682E-2</v>
      </c>
      <c r="AK358" s="12">
        <v>2.6727767058410803E-2</v>
      </c>
      <c r="AL358" s="12">
        <v>4.2783934352797752</v>
      </c>
      <c r="AM358" s="12">
        <v>55.085955753376602</v>
      </c>
      <c r="AN358" s="13">
        <v>16681</v>
      </c>
      <c r="AO358">
        <f t="shared" si="25"/>
        <v>0.72499999999999998</v>
      </c>
      <c r="AP358">
        <f t="shared" si="26"/>
        <v>0.05</v>
      </c>
      <c r="AQ358" s="24" t="str">
        <f t="shared" si="27"/>
        <v>потенциал</v>
      </c>
      <c r="AR358" s="24">
        <f>IF(AND(F358=0,G358=0,H358=0),AVERAGEIFS($AQ$2:$AQ$1126,$AU$2:$AU$1126,AU358),"не потенциал")</f>
        <v>6.2447674634600124E-2</v>
      </c>
      <c r="AS358" s="4" t="str">
        <f t="shared" si="28"/>
        <v>потенциал</v>
      </c>
      <c r="AT358" s="26">
        <f t="shared" si="29"/>
        <v>1213259.4394316729</v>
      </c>
      <c r="AU358">
        <v>13</v>
      </c>
    </row>
    <row r="359" spans="1:47" x14ac:dyDescent="0.2">
      <c r="A359">
        <v>358</v>
      </c>
      <c r="B359" s="3" t="s">
        <v>562</v>
      </c>
      <c r="C359" s="3" t="s">
        <v>564</v>
      </c>
      <c r="D359" s="3" t="s">
        <v>713</v>
      </c>
      <c r="E359" s="20">
        <v>45484</v>
      </c>
      <c r="F359" s="5">
        <v>0</v>
      </c>
      <c r="G359" s="5">
        <v>1</v>
      </c>
      <c r="H359" s="5">
        <v>0</v>
      </c>
      <c r="I359" s="20">
        <v>664</v>
      </c>
      <c r="J359" s="20">
        <v>15</v>
      </c>
      <c r="K359" s="20">
        <v>3</v>
      </c>
      <c r="L359" s="20">
        <v>5</v>
      </c>
      <c r="M359" s="20">
        <v>21</v>
      </c>
      <c r="N359" s="20">
        <v>24</v>
      </c>
      <c r="O359" s="20">
        <v>3</v>
      </c>
      <c r="P359" s="20">
        <v>85</v>
      </c>
      <c r="Q359" s="20">
        <v>1</v>
      </c>
      <c r="R359" s="20">
        <v>1</v>
      </c>
      <c r="S359" s="20">
        <v>246</v>
      </c>
      <c r="T359" s="20">
        <v>689</v>
      </c>
      <c r="U359" s="20">
        <v>147034.062871156</v>
      </c>
      <c r="V359" s="20">
        <v>1788425.12</v>
      </c>
      <c r="W359" s="4">
        <v>22377</v>
      </c>
      <c r="X359" s="6">
        <v>63.8</v>
      </c>
      <c r="Y359" s="6">
        <v>4.3</v>
      </c>
      <c r="Z359" s="12">
        <v>0.96371552975326558</v>
      </c>
      <c r="AA359" s="12">
        <v>2.1770682148040638E-2</v>
      </c>
      <c r="AB359" s="12">
        <v>4.3541364296081275E-3</v>
      </c>
      <c r="AC359" s="12">
        <v>2.032520325203252E-2</v>
      </c>
      <c r="AD359" s="12">
        <v>8.5365853658536592E-2</v>
      </c>
      <c r="AE359" s="12">
        <v>9.7560975609756101E-2</v>
      </c>
      <c r="AF359" s="12">
        <v>1.2195121951219513E-2</v>
      </c>
      <c r="AG359" s="12">
        <v>0.34552845528455284</v>
      </c>
      <c r="AH359" s="12">
        <v>4.0650406504065045E-3</v>
      </c>
      <c r="AI359" s="12">
        <v>4.0650406504065045E-3</v>
      </c>
      <c r="AJ359" s="12">
        <v>5.4084952950488084E-3</v>
      </c>
      <c r="AK359" s="12">
        <v>1.5148183976783044E-2</v>
      </c>
      <c r="AL359" s="12">
        <v>3.2326546229697475</v>
      </c>
      <c r="AM359" s="12">
        <v>39.319873362061387</v>
      </c>
      <c r="AN359" s="13">
        <v>22377</v>
      </c>
      <c r="AO359">
        <f t="shared" si="25"/>
        <v>0.63800000000000001</v>
      </c>
      <c r="AP359">
        <f t="shared" si="26"/>
        <v>4.2999999999999997E-2</v>
      </c>
      <c r="AQ359" s="24" t="str">
        <f t="shared" si="27"/>
        <v>потенциал</v>
      </c>
      <c r="AR359" s="24" t="str">
        <f>IF(AND(F359=0,G359=0,H359=0),AVERAGEIFS($AQ$2:$AQ$1126,$AU$2:$AU$1126,AU359),"не потенциал")</f>
        <v>не потенциал</v>
      </c>
      <c r="AS359" s="4" t="str">
        <f t="shared" si="28"/>
        <v>потенциал</v>
      </c>
      <c r="AT359" s="26">
        <f t="shared" si="29"/>
        <v>0</v>
      </c>
      <c r="AU359">
        <v>13</v>
      </c>
    </row>
    <row r="360" spans="1:47" x14ac:dyDescent="0.2">
      <c r="A360">
        <v>359</v>
      </c>
      <c r="B360" s="3" t="s">
        <v>243</v>
      </c>
      <c r="C360" s="3" t="s">
        <v>245</v>
      </c>
      <c r="D360" s="3" t="s">
        <v>1280</v>
      </c>
      <c r="E360" s="20">
        <v>45465</v>
      </c>
      <c r="F360" s="5">
        <v>0</v>
      </c>
      <c r="G360" s="5">
        <v>0</v>
      </c>
      <c r="H360" s="5">
        <v>0</v>
      </c>
      <c r="I360" s="20">
        <v>1556</v>
      </c>
      <c r="J360" s="20">
        <v>86</v>
      </c>
      <c r="K360" s="20">
        <v>9</v>
      </c>
      <c r="L360" s="20">
        <v>29</v>
      </c>
      <c r="M360" s="20">
        <v>43</v>
      </c>
      <c r="N360" s="20">
        <v>203</v>
      </c>
      <c r="O360" s="20">
        <v>12</v>
      </c>
      <c r="P360" s="20">
        <v>86</v>
      </c>
      <c r="Q360" s="20">
        <v>7</v>
      </c>
      <c r="R360" s="20">
        <v>5</v>
      </c>
      <c r="S360" s="20">
        <v>467</v>
      </c>
      <c r="T360" s="20">
        <v>1670</v>
      </c>
      <c r="U360" s="20">
        <v>166867.049393589</v>
      </c>
      <c r="V360" s="20">
        <v>1486941.7</v>
      </c>
      <c r="W360" s="4">
        <v>23157</v>
      </c>
      <c r="X360" s="6">
        <v>70.400000000000006</v>
      </c>
      <c r="Y360" s="6">
        <v>6.2</v>
      </c>
      <c r="Z360" s="12">
        <v>0.93173652694610776</v>
      </c>
      <c r="AA360" s="12">
        <v>5.1497005988023953E-2</v>
      </c>
      <c r="AB360" s="12">
        <v>5.3892215568862277E-3</v>
      </c>
      <c r="AC360" s="12">
        <v>6.2098501070663809E-2</v>
      </c>
      <c r="AD360" s="12">
        <v>9.2077087794432549E-2</v>
      </c>
      <c r="AE360" s="12">
        <v>0.43468950749464669</v>
      </c>
      <c r="AF360" s="12">
        <v>2.569593147751606E-2</v>
      </c>
      <c r="AG360" s="12">
        <v>0.1841541755888651</v>
      </c>
      <c r="AH360" s="12">
        <v>1.4989293361884369E-2</v>
      </c>
      <c r="AI360" s="12">
        <v>1.0706638115631691E-2</v>
      </c>
      <c r="AJ360" s="12">
        <v>1.0271637523369626E-2</v>
      </c>
      <c r="AK360" s="12">
        <v>3.673155174309909E-2</v>
      </c>
      <c r="AL360" s="12">
        <v>3.6702309335442429</v>
      </c>
      <c r="AM360" s="12">
        <v>32.705195205102825</v>
      </c>
      <c r="AN360" s="13">
        <v>23157</v>
      </c>
      <c r="AO360">
        <f t="shared" si="25"/>
        <v>0.70400000000000007</v>
      </c>
      <c r="AP360">
        <f t="shared" si="26"/>
        <v>6.2E-2</v>
      </c>
      <c r="AQ360" s="24" t="str">
        <f t="shared" si="27"/>
        <v>потенциал</v>
      </c>
      <c r="AR360" s="24">
        <f>IF(AND(F360=0,G360=0,H360=0),AVERAGEIFS($AQ$2:$AQ$1126,$AU$2:$AU$1126,AU360),"не потенциал")</f>
        <v>4.8991176808558419E-2</v>
      </c>
      <c r="AS360" s="4" t="str">
        <f t="shared" si="28"/>
        <v>потенциал</v>
      </c>
      <c r="AT360" s="26">
        <f t="shared" si="29"/>
        <v>858878.10527208925</v>
      </c>
      <c r="AU360">
        <v>1</v>
      </c>
    </row>
    <row r="361" spans="1:47" x14ac:dyDescent="0.2">
      <c r="A361">
        <v>360</v>
      </c>
      <c r="B361" s="3" t="s">
        <v>169</v>
      </c>
      <c r="C361" s="3" t="s">
        <v>171</v>
      </c>
      <c r="D361" s="3" t="s">
        <v>172</v>
      </c>
      <c r="E361" s="20">
        <v>45381</v>
      </c>
      <c r="F361" s="5">
        <v>0</v>
      </c>
      <c r="G361" s="5">
        <v>0</v>
      </c>
      <c r="H361" s="5">
        <v>0</v>
      </c>
      <c r="I361" s="20">
        <v>2176</v>
      </c>
      <c r="J361" s="20">
        <v>137</v>
      </c>
      <c r="K361" s="20">
        <v>14</v>
      </c>
      <c r="L361" s="20">
        <v>48</v>
      </c>
      <c r="M361" s="20">
        <v>113</v>
      </c>
      <c r="N361" s="20">
        <v>130</v>
      </c>
      <c r="O361" s="20">
        <v>29</v>
      </c>
      <c r="P361" s="20">
        <v>136</v>
      </c>
      <c r="Q361" s="20">
        <v>11</v>
      </c>
      <c r="R361" s="20">
        <v>3</v>
      </c>
      <c r="S361" s="20">
        <v>952</v>
      </c>
      <c r="T361" s="20">
        <v>2340</v>
      </c>
      <c r="U361" s="20">
        <v>-107567.959104692</v>
      </c>
      <c r="V361" s="20">
        <v>1915477.2250000001</v>
      </c>
      <c r="W361" s="4">
        <v>34149</v>
      </c>
      <c r="X361" s="6">
        <v>74.2</v>
      </c>
      <c r="Y361" s="6">
        <v>6.7</v>
      </c>
      <c r="Z361" s="12">
        <v>0.92991452991452994</v>
      </c>
      <c r="AA361" s="12">
        <v>5.8547008547008547E-2</v>
      </c>
      <c r="AB361" s="12">
        <v>5.9829059829059833E-3</v>
      </c>
      <c r="AC361" s="12">
        <v>5.0420168067226892E-2</v>
      </c>
      <c r="AD361" s="12">
        <v>0.11869747899159663</v>
      </c>
      <c r="AE361" s="12">
        <v>0.13655462184873948</v>
      </c>
      <c r="AF361" s="12">
        <v>3.0462184873949579E-2</v>
      </c>
      <c r="AG361" s="12">
        <v>0.14285714285714285</v>
      </c>
      <c r="AH361" s="12">
        <v>1.1554621848739496E-2</v>
      </c>
      <c r="AI361" s="12">
        <v>3.1512605042016808E-3</v>
      </c>
      <c r="AJ361" s="12">
        <v>2.0977942310658644E-2</v>
      </c>
      <c r="AK361" s="12">
        <v>5.1563429629139949E-2</v>
      </c>
      <c r="AL361" s="12">
        <v>-2.3703302947200808</v>
      </c>
      <c r="AM361" s="12">
        <v>42.20879277671272</v>
      </c>
      <c r="AN361" s="13">
        <v>34149</v>
      </c>
      <c r="AO361">
        <f t="shared" si="25"/>
        <v>0.74199999999999999</v>
      </c>
      <c r="AP361">
        <f t="shared" si="26"/>
        <v>6.7000000000000004E-2</v>
      </c>
      <c r="AQ361" s="24" t="str">
        <f t="shared" si="27"/>
        <v>потенциал</v>
      </c>
      <c r="AR361" s="24">
        <f>IF(AND(F361=0,G361=0,H361=0),AVERAGEIFS($AQ$2:$AQ$1126,$AU$2:$AU$1126,AU361),"не потенциал")</f>
        <v>5.6072747445950068E-2</v>
      </c>
      <c r="AS361" s="4" t="str">
        <f t="shared" si="28"/>
        <v>потенциал</v>
      </c>
      <c r="AT361" s="26">
        <f t="shared" si="29"/>
        <v>1428534.460699403</v>
      </c>
      <c r="AU361">
        <v>12</v>
      </c>
    </row>
    <row r="362" spans="1:47" x14ac:dyDescent="0.2">
      <c r="A362">
        <v>361</v>
      </c>
      <c r="B362" s="3" t="s">
        <v>179</v>
      </c>
      <c r="C362" s="3" t="s">
        <v>181</v>
      </c>
      <c r="D362" s="3" t="s">
        <v>838</v>
      </c>
      <c r="E362" s="20">
        <v>45298</v>
      </c>
      <c r="F362" s="5">
        <v>0</v>
      </c>
      <c r="G362" s="5">
        <v>0</v>
      </c>
      <c r="H362" s="5">
        <v>0</v>
      </c>
      <c r="I362" s="20">
        <v>1604</v>
      </c>
      <c r="J362" s="20">
        <v>48</v>
      </c>
      <c r="K362" s="20">
        <v>10</v>
      </c>
      <c r="L362" s="20">
        <v>35</v>
      </c>
      <c r="M362" s="20">
        <v>106</v>
      </c>
      <c r="N362" s="20">
        <v>246</v>
      </c>
      <c r="O362" s="20">
        <v>23</v>
      </c>
      <c r="P362" s="20">
        <v>147</v>
      </c>
      <c r="Q362" s="20">
        <v>5</v>
      </c>
      <c r="R362" s="20">
        <v>3</v>
      </c>
      <c r="S362" s="20">
        <v>766</v>
      </c>
      <c r="T362" s="20">
        <v>1678</v>
      </c>
      <c r="U362" s="20">
        <v>125625.571406214</v>
      </c>
      <c r="V362" s="20">
        <v>2101409.7549999999</v>
      </c>
      <c r="W362" s="4">
        <v>23110</v>
      </c>
      <c r="X362" s="6">
        <v>68.599999999999994</v>
      </c>
      <c r="Y362" s="6">
        <v>5.0999999999999996</v>
      </c>
      <c r="Z362" s="12">
        <v>0.95589988081048871</v>
      </c>
      <c r="AA362" s="12">
        <v>2.8605482717520857E-2</v>
      </c>
      <c r="AB362" s="12">
        <v>5.9594755661501785E-3</v>
      </c>
      <c r="AC362" s="12">
        <v>4.5691906005221931E-2</v>
      </c>
      <c r="AD362" s="12">
        <v>0.13838120104438642</v>
      </c>
      <c r="AE362" s="12">
        <v>0.32114882506527415</v>
      </c>
      <c r="AF362" s="12">
        <v>3.0026109660574413E-2</v>
      </c>
      <c r="AG362" s="12">
        <v>0.1919060052219321</v>
      </c>
      <c r="AH362" s="12">
        <v>6.5274151436031328E-3</v>
      </c>
      <c r="AI362" s="12">
        <v>3.9164490861618795E-3</v>
      </c>
      <c r="AJ362" s="12">
        <v>1.6910238862642941E-2</v>
      </c>
      <c r="AK362" s="12">
        <v>3.7043578082917569E-2</v>
      </c>
      <c r="AL362" s="12">
        <v>2.7733138638839243</v>
      </c>
      <c r="AM362" s="12">
        <v>46.3907844717206</v>
      </c>
      <c r="AN362" s="13">
        <v>23110</v>
      </c>
      <c r="AO362">
        <f t="shared" si="25"/>
        <v>0.68599999999999994</v>
      </c>
      <c r="AP362">
        <f t="shared" si="26"/>
        <v>5.0999999999999997E-2</v>
      </c>
      <c r="AQ362" s="24" t="str">
        <f t="shared" si="27"/>
        <v>потенциал</v>
      </c>
      <c r="AR362" s="24">
        <f>IF(AND(F362=0,G362=0,H362=0),AVERAGEIFS($AQ$2:$AQ$1126,$AU$2:$AU$1126,AU362),"не потенциал")</f>
        <v>3.8691512280848654E-2</v>
      </c>
      <c r="AS362" s="4" t="str">
        <f t="shared" si="28"/>
        <v>потенциал</v>
      </c>
      <c r="AT362" s="26">
        <f t="shared" si="29"/>
        <v>755442.37166723178</v>
      </c>
      <c r="AU362">
        <v>5</v>
      </c>
    </row>
    <row r="363" spans="1:47" x14ac:dyDescent="0.2">
      <c r="A363">
        <v>362</v>
      </c>
      <c r="B363" s="3" t="s">
        <v>119</v>
      </c>
      <c r="C363" s="3" t="s">
        <v>121</v>
      </c>
      <c r="D363" s="3" t="s">
        <v>922</v>
      </c>
      <c r="E363" s="20">
        <v>45061</v>
      </c>
      <c r="F363" s="5">
        <v>0</v>
      </c>
      <c r="G363" s="5">
        <v>0</v>
      </c>
      <c r="H363" s="5">
        <v>0</v>
      </c>
      <c r="I363" s="20">
        <v>752</v>
      </c>
      <c r="J363" s="20">
        <v>67</v>
      </c>
      <c r="K363" s="20">
        <v>8</v>
      </c>
      <c r="L363" s="20">
        <v>10</v>
      </c>
      <c r="M363" s="20">
        <v>38</v>
      </c>
      <c r="N363" s="20">
        <v>127</v>
      </c>
      <c r="O363" s="20">
        <v>10</v>
      </c>
      <c r="P363" s="20">
        <v>67</v>
      </c>
      <c r="Q363" s="20">
        <v>3</v>
      </c>
      <c r="R363" s="20">
        <v>4</v>
      </c>
      <c r="S363" s="20">
        <v>497</v>
      </c>
      <c r="T363" s="20">
        <v>837</v>
      </c>
      <c r="U363" s="20">
        <v>100054.14508751</v>
      </c>
      <c r="V363" s="20">
        <v>1304429.8500000001</v>
      </c>
      <c r="W363" s="4">
        <v>20224</v>
      </c>
      <c r="X363" s="6">
        <v>68.099999999999994</v>
      </c>
      <c r="Y363" s="6">
        <v>8.8000000000000007</v>
      </c>
      <c r="Z363" s="12">
        <v>0.8984468339307049</v>
      </c>
      <c r="AA363" s="12">
        <v>8.0047789725209081E-2</v>
      </c>
      <c r="AB363" s="12">
        <v>9.557945041816009E-3</v>
      </c>
      <c r="AC363" s="12">
        <v>2.0120724346076459E-2</v>
      </c>
      <c r="AD363" s="12">
        <v>7.6458752515090544E-2</v>
      </c>
      <c r="AE363" s="12">
        <v>0.25553319919517103</v>
      </c>
      <c r="AF363" s="12">
        <v>2.0120724346076459E-2</v>
      </c>
      <c r="AG363" s="12">
        <v>0.13480885311871227</v>
      </c>
      <c r="AH363" s="12">
        <v>6.0362173038229373E-3</v>
      </c>
      <c r="AI363" s="12">
        <v>8.0482897384305842E-3</v>
      </c>
      <c r="AJ363" s="12">
        <v>1.1029493353454206E-2</v>
      </c>
      <c r="AK363" s="12">
        <v>1.8574820798473182E-2</v>
      </c>
      <c r="AL363" s="12">
        <v>2.2204155497549989</v>
      </c>
      <c r="AM363" s="12">
        <v>28.948089256785249</v>
      </c>
      <c r="AN363" s="13">
        <v>20224</v>
      </c>
      <c r="AO363">
        <f t="shared" si="25"/>
        <v>0.68099999999999994</v>
      </c>
      <c r="AP363">
        <f t="shared" si="26"/>
        <v>8.8000000000000009E-2</v>
      </c>
      <c r="AQ363" s="24" t="str">
        <f t="shared" si="27"/>
        <v>потенциал</v>
      </c>
      <c r="AR363" s="24">
        <f>IF(AND(F363=0,G363=0,H363=0),AVERAGEIFS($AQ$2:$AQ$1126,$AU$2:$AU$1126,AU363),"не потенциал")</f>
        <v>6.4049399508168792E-2</v>
      </c>
      <c r="AS363" s="4" t="str">
        <f t="shared" si="28"/>
        <v>потенциал</v>
      </c>
      <c r="AT363" s="26">
        <f t="shared" si="29"/>
        <v>1495519.1789865401</v>
      </c>
      <c r="AU363">
        <v>9</v>
      </c>
    </row>
    <row r="364" spans="1:47" x14ac:dyDescent="0.2">
      <c r="A364">
        <v>363</v>
      </c>
      <c r="B364" s="3" t="s">
        <v>119</v>
      </c>
      <c r="C364" s="3" t="s">
        <v>121</v>
      </c>
      <c r="D364" s="3" t="s">
        <v>789</v>
      </c>
      <c r="E364" s="20">
        <v>44603</v>
      </c>
      <c r="F364" s="5">
        <v>0</v>
      </c>
      <c r="G364" s="5">
        <v>0</v>
      </c>
      <c r="H364" s="5">
        <v>0</v>
      </c>
      <c r="I364" s="20">
        <v>738</v>
      </c>
      <c r="J364" s="20">
        <v>25</v>
      </c>
      <c r="K364" s="20">
        <v>4</v>
      </c>
      <c r="L364" s="20">
        <v>6</v>
      </c>
      <c r="M364" s="20">
        <v>15</v>
      </c>
      <c r="N364" s="20">
        <v>212</v>
      </c>
      <c r="O364" s="20">
        <v>4</v>
      </c>
      <c r="P364" s="20">
        <v>61</v>
      </c>
      <c r="Q364" s="20">
        <v>4</v>
      </c>
      <c r="R364" s="20">
        <v>3</v>
      </c>
      <c r="S364" s="20">
        <v>412</v>
      </c>
      <c r="T364" s="20">
        <v>776</v>
      </c>
      <c r="U364" s="20">
        <v>135472.726196656</v>
      </c>
      <c r="V364" s="20">
        <v>1150101.82</v>
      </c>
      <c r="W364" s="4">
        <v>20224</v>
      </c>
      <c r="X364" s="6">
        <v>68.099999999999994</v>
      </c>
      <c r="Y364" s="6">
        <v>8.8000000000000007</v>
      </c>
      <c r="Z364" s="12">
        <v>0.9510309278350515</v>
      </c>
      <c r="AA364" s="12">
        <v>3.2216494845360821E-2</v>
      </c>
      <c r="AB364" s="12">
        <v>5.1546391752577319E-3</v>
      </c>
      <c r="AC364" s="12">
        <v>1.4563106796116505E-2</v>
      </c>
      <c r="AD364" s="12">
        <v>3.640776699029126E-2</v>
      </c>
      <c r="AE364" s="12">
        <v>0.5145631067961165</v>
      </c>
      <c r="AF364" s="12">
        <v>9.7087378640776691E-3</v>
      </c>
      <c r="AG364" s="12">
        <v>0.14805825242718446</v>
      </c>
      <c r="AH364" s="12">
        <v>9.7087378640776691E-3</v>
      </c>
      <c r="AI364" s="12">
        <v>7.2815533980582527E-3</v>
      </c>
      <c r="AJ364" s="12">
        <v>9.2370468354146581E-3</v>
      </c>
      <c r="AK364" s="12">
        <v>1.7397932874470327E-2</v>
      </c>
      <c r="AL364" s="12">
        <v>3.0373007689315967</v>
      </c>
      <c r="AM364" s="12">
        <v>25.785301885523396</v>
      </c>
      <c r="AN364" s="13">
        <v>20224</v>
      </c>
      <c r="AO364">
        <f t="shared" si="25"/>
        <v>0.68099999999999994</v>
      </c>
      <c r="AP364">
        <f t="shared" si="26"/>
        <v>8.8000000000000009E-2</v>
      </c>
      <c r="AQ364" s="24" t="str">
        <f t="shared" si="27"/>
        <v>потенциал</v>
      </c>
      <c r="AR364" s="24">
        <f>IF(AND(F364=0,G364=0,H364=0),AVERAGEIFS($AQ$2:$AQ$1126,$AU$2:$AU$1126,AU364),"не потенциал")</f>
        <v>6.4049399508168792E-2</v>
      </c>
      <c r="AS364" s="4" t="str">
        <f t="shared" si="28"/>
        <v>потенциал</v>
      </c>
      <c r="AT364" s="26">
        <f t="shared" si="29"/>
        <v>1480318.722184076</v>
      </c>
      <c r="AU364">
        <v>9</v>
      </c>
    </row>
    <row r="365" spans="1:47" x14ac:dyDescent="0.2">
      <c r="A365">
        <v>364</v>
      </c>
      <c r="B365" s="3" t="s">
        <v>256</v>
      </c>
      <c r="C365" s="3" t="s">
        <v>258</v>
      </c>
      <c r="D365" s="3" t="s">
        <v>261</v>
      </c>
      <c r="E365" s="20">
        <v>44485</v>
      </c>
      <c r="F365" s="5">
        <v>0</v>
      </c>
      <c r="G365" s="5">
        <v>0</v>
      </c>
      <c r="H365" s="5">
        <v>0</v>
      </c>
      <c r="I365" s="20">
        <v>2453</v>
      </c>
      <c r="J365" s="20">
        <v>157</v>
      </c>
      <c r="K365" s="20">
        <v>23</v>
      </c>
      <c r="L365" s="20">
        <v>222</v>
      </c>
      <c r="M365" s="20">
        <v>179</v>
      </c>
      <c r="N365" s="20">
        <v>152</v>
      </c>
      <c r="O365" s="20">
        <v>94</v>
      </c>
      <c r="P365" s="20">
        <v>603</v>
      </c>
      <c r="Q365" s="20">
        <v>73</v>
      </c>
      <c r="R365" s="20">
        <v>41</v>
      </c>
      <c r="S365" s="20">
        <v>1392</v>
      </c>
      <c r="T365" s="20">
        <v>2655</v>
      </c>
      <c r="U365" s="20">
        <v>307585.86443077802</v>
      </c>
      <c r="V365" s="20">
        <v>11078637.205</v>
      </c>
      <c r="W365" s="4">
        <v>34724</v>
      </c>
      <c r="X365" s="6">
        <v>72.8</v>
      </c>
      <c r="Y365" s="6">
        <v>1.4</v>
      </c>
      <c r="Z365" s="12">
        <v>0.92391713747645954</v>
      </c>
      <c r="AA365" s="12">
        <v>5.9133709981167605E-2</v>
      </c>
      <c r="AB365" s="12">
        <v>8.6629001883239166E-3</v>
      </c>
      <c r="AC365" s="12">
        <v>0.15948275862068967</v>
      </c>
      <c r="AD365" s="12">
        <v>0.12859195402298851</v>
      </c>
      <c r="AE365" s="12">
        <v>0.10919540229885058</v>
      </c>
      <c r="AF365" s="12">
        <v>6.7528735632183909E-2</v>
      </c>
      <c r="AG365" s="12">
        <v>0.43318965517241381</v>
      </c>
      <c r="AH365" s="12">
        <v>5.2442528735632182E-2</v>
      </c>
      <c r="AI365" s="12">
        <v>2.9454022988505746E-2</v>
      </c>
      <c r="AJ365" s="12">
        <v>3.1291446555018546E-2</v>
      </c>
      <c r="AK365" s="12">
        <v>5.9683039226705634E-2</v>
      </c>
      <c r="AL365" s="12">
        <v>6.9143725847089588</v>
      </c>
      <c r="AM365" s="12">
        <v>249.04208620883443</v>
      </c>
      <c r="AN365" s="13">
        <v>34724</v>
      </c>
      <c r="AO365">
        <f t="shared" si="25"/>
        <v>0.72799999999999998</v>
      </c>
      <c r="AP365">
        <f t="shared" si="26"/>
        <v>1.3999999999999999E-2</v>
      </c>
      <c r="AQ365" s="24" t="str">
        <f t="shared" si="27"/>
        <v>потенциал</v>
      </c>
      <c r="AR365" s="24">
        <f>IF(AND(F365=0,G365=0,H365=0),AVERAGEIFS($AQ$2:$AQ$1126,$AU$2:$AU$1126,AU365),"не потенциал")</f>
        <v>7.2420036803003074E-2</v>
      </c>
      <c r="AS365" s="4" t="str">
        <f t="shared" si="28"/>
        <v>потенциал</v>
      </c>
      <c r="AT365" s="26">
        <f t="shared" si="29"/>
        <v>1522852.3575016945</v>
      </c>
      <c r="AU365">
        <v>3</v>
      </c>
    </row>
    <row r="366" spans="1:47" x14ac:dyDescent="0.2">
      <c r="A366">
        <v>365</v>
      </c>
      <c r="B366" s="3" t="s">
        <v>331</v>
      </c>
      <c r="C366" s="3" t="s">
        <v>333</v>
      </c>
      <c r="D366" s="3" t="s">
        <v>335</v>
      </c>
      <c r="E366" s="20">
        <v>44277</v>
      </c>
      <c r="F366" s="5">
        <v>0</v>
      </c>
      <c r="G366" s="5">
        <v>0</v>
      </c>
      <c r="H366" s="5">
        <v>0</v>
      </c>
      <c r="I366" s="20">
        <v>1816</v>
      </c>
      <c r="J366" s="20">
        <v>78</v>
      </c>
      <c r="K366" s="20">
        <v>13</v>
      </c>
      <c r="L366" s="20">
        <v>53</v>
      </c>
      <c r="M366" s="20">
        <v>99</v>
      </c>
      <c r="N366" s="20">
        <v>149</v>
      </c>
      <c r="O366" s="20">
        <v>35</v>
      </c>
      <c r="P366" s="20">
        <v>337</v>
      </c>
      <c r="Q366" s="20">
        <v>9</v>
      </c>
      <c r="R366" s="20">
        <v>11</v>
      </c>
      <c r="S366" s="20">
        <v>825</v>
      </c>
      <c r="T366" s="20">
        <v>1919</v>
      </c>
      <c r="U366" s="20">
        <v>266177.55187093402</v>
      </c>
      <c r="V366" s="20">
        <v>4959468.7850000001</v>
      </c>
      <c r="W366" s="4">
        <v>25372</v>
      </c>
      <c r="X366" s="6">
        <v>68.8</v>
      </c>
      <c r="Y366" s="6">
        <v>4</v>
      </c>
      <c r="Z366" s="12">
        <v>0.94632621156852526</v>
      </c>
      <c r="AA366" s="12">
        <v>4.064616988014591E-2</v>
      </c>
      <c r="AB366" s="12">
        <v>6.7743616466909851E-3</v>
      </c>
      <c r="AC366" s="12">
        <v>6.424242424242424E-2</v>
      </c>
      <c r="AD366" s="12">
        <v>0.12</v>
      </c>
      <c r="AE366" s="12">
        <v>0.1806060606060606</v>
      </c>
      <c r="AF366" s="12">
        <v>4.2424242424242427E-2</v>
      </c>
      <c r="AG366" s="12">
        <v>0.40848484848484851</v>
      </c>
      <c r="AH366" s="12">
        <v>1.090909090909091E-2</v>
      </c>
      <c r="AI366" s="12">
        <v>1.3333333333333334E-2</v>
      </c>
      <c r="AJ366" s="12">
        <v>1.8632698692323327E-2</v>
      </c>
      <c r="AK366" s="12">
        <v>4.3340786412810264E-2</v>
      </c>
      <c r="AL366" s="12">
        <v>6.011643785056215</v>
      </c>
      <c r="AM366" s="12">
        <v>112.01004550895499</v>
      </c>
      <c r="AN366" s="13">
        <v>25372</v>
      </c>
      <c r="AO366">
        <f t="shared" si="25"/>
        <v>0.68799999999999994</v>
      </c>
      <c r="AP366">
        <f t="shared" si="26"/>
        <v>0.04</v>
      </c>
      <c r="AQ366" s="24" t="str">
        <f t="shared" si="27"/>
        <v>потенциал</v>
      </c>
      <c r="AR366" s="24">
        <f>IF(AND(F366=0,G366=0,H366=0),AVERAGEIFS($AQ$2:$AQ$1126,$AU$2:$AU$1126,AU366),"не потенциал")</f>
        <v>3.8691512280848654E-2</v>
      </c>
      <c r="AS366" s="4" t="str">
        <f t="shared" si="28"/>
        <v>потенциал</v>
      </c>
      <c r="AT366" s="26">
        <f t="shared" si="29"/>
        <v>738414.98278754065</v>
      </c>
      <c r="AU366">
        <v>5</v>
      </c>
    </row>
    <row r="367" spans="1:47" x14ac:dyDescent="0.2">
      <c r="A367">
        <v>366</v>
      </c>
      <c r="B367" s="3" t="s">
        <v>86</v>
      </c>
      <c r="C367" s="3" t="s">
        <v>88</v>
      </c>
      <c r="D367" s="3" t="s">
        <v>319</v>
      </c>
      <c r="E367" s="20">
        <v>44166</v>
      </c>
      <c r="F367" s="5">
        <v>0</v>
      </c>
      <c r="G367" s="5">
        <v>0</v>
      </c>
      <c r="H367" s="5">
        <v>0</v>
      </c>
      <c r="I367" s="20">
        <v>630</v>
      </c>
      <c r="J367" s="20">
        <v>75</v>
      </c>
      <c r="K367" s="20">
        <v>17</v>
      </c>
      <c r="L367" s="20">
        <v>19</v>
      </c>
      <c r="M367" s="20">
        <v>29</v>
      </c>
      <c r="N367" s="20">
        <v>138</v>
      </c>
      <c r="O367" s="20">
        <v>12</v>
      </c>
      <c r="P367" s="20">
        <v>125</v>
      </c>
      <c r="Q367" s="20">
        <v>19</v>
      </c>
      <c r="R367" s="20">
        <v>0</v>
      </c>
      <c r="S367" s="20">
        <v>324</v>
      </c>
      <c r="T367" s="20">
        <v>732</v>
      </c>
      <c r="U367" s="20">
        <v>4893.9152549078299</v>
      </c>
      <c r="V367" s="20">
        <v>2483490.6394000002</v>
      </c>
      <c r="W367" s="4">
        <v>28340</v>
      </c>
      <c r="X367" s="6">
        <v>69</v>
      </c>
      <c r="Y367" s="6">
        <v>6.9</v>
      </c>
      <c r="Z367" s="12">
        <v>0.86065573770491799</v>
      </c>
      <c r="AA367" s="12">
        <v>0.10245901639344263</v>
      </c>
      <c r="AB367" s="12">
        <v>2.3224043715846996E-2</v>
      </c>
      <c r="AC367" s="12">
        <v>5.8641975308641972E-2</v>
      </c>
      <c r="AD367" s="12">
        <v>8.9506172839506168E-2</v>
      </c>
      <c r="AE367" s="12">
        <v>0.42592592592592593</v>
      </c>
      <c r="AF367" s="12">
        <v>3.7037037037037035E-2</v>
      </c>
      <c r="AG367" s="12">
        <v>0.38580246913580246</v>
      </c>
      <c r="AH367" s="12">
        <v>5.8641975308641972E-2</v>
      </c>
      <c r="AI367" s="12">
        <v>0</v>
      </c>
      <c r="AJ367" s="12">
        <v>7.3359597880722728E-3</v>
      </c>
      <c r="AK367" s="12">
        <v>1.6573835076755875E-2</v>
      </c>
      <c r="AL367" s="12">
        <v>0.11080730097604106</v>
      </c>
      <c r="AM367" s="12">
        <v>56.230825508309564</v>
      </c>
      <c r="AN367" s="13">
        <v>28340</v>
      </c>
      <c r="AO367">
        <f t="shared" si="25"/>
        <v>0.69</v>
      </c>
      <c r="AP367">
        <f t="shared" si="26"/>
        <v>6.9000000000000006E-2</v>
      </c>
      <c r="AQ367" s="24" t="str">
        <f t="shared" si="27"/>
        <v>потенциал</v>
      </c>
      <c r="AR367" s="24">
        <f>IF(AND(F367=0,G367=0,H367=0),AVERAGEIFS($AQ$2:$AQ$1126,$AU$2:$AU$1126,AU367),"не потенциал")</f>
        <v>4.8275651381683389E-2</v>
      </c>
      <c r="AS367" s="4" t="str">
        <f t="shared" si="28"/>
        <v>потенциал</v>
      </c>
      <c r="AT367" s="26">
        <f t="shared" si="29"/>
        <v>1394510.6571709332</v>
      </c>
      <c r="AU367">
        <v>6</v>
      </c>
    </row>
    <row r="368" spans="1:47" x14ac:dyDescent="0.2">
      <c r="A368">
        <v>367</v>
      </c>
      <c r="B368" s="3" t="s">
        <v>70</v>
      </c>
      <c r="C368" s="3" t="s">
        <v>72</v>
      </c>
      <c r="D368" s="3" t="s">
        <v>310</v>
      </c>
      <c r="E368" s="20">
        <v>43880</v>
      </c>
      <c r="F368" s="5">
        <v>0</v>
      </c>
      <c r="G368" s="5">
        <v>0</v>
      </c>
      <c r="H368" s="5">
        <v>0</v>
      </c>
      <c r="I368" s="20">
        <v>1374</v>
      </c>
      <c r="J368" s="20">
        <v>43</v>
      </c>
      <c r="K368" s="20">
        <v>3</v>
      </c>
      <c r="L368" s="20">
        <v>39</v>
      </c>
      <c r="M368" s="20">
        <v>62</v>
      </c>
      <c r="N368" s="20">
        <v>295</v>
      </c>
      <c r="O368" s="20">
        <v>24</v>
      </c>
      <c r="P368" s="20">
        <v>149</v>
      </c>
      <c r="Q368" s="20">
        <v>7</v>
      </c>
      <c r="R368" s="20">
        <v>1</v>
      </c>
      <c r="S368" s="20">
        <v>697</v>
      </c>
      <c r="T368" s="20">
        <v>1444</v>
      </c>
      <c r="U368" s="20">
        <v>101037.25467105</v>
      </c>
      <c r="V368" s="20">
        <v>2205325.9900000002</v>
      </c>
      <c r="W368" s="4">
        <v>18434</v>
      </c>
      <c r="X368" s="6">
        <v>63.6</v>
      </c>
      <c r="Y368" s="6">
        <v>7.2</v>
      </c>
      <c r="Z368" s="12">
        <v>0.95152354570637121</v>
      </c>
      <c r="AA368" s="12">
        <v>2.9778393351800554E-2</v>
      </c>
      <c r="AB368" s="12">
        <v>2.0775623268698062E-3</v>
      </c>
      <c r="AC368" s="12">
        <v>5.5954088952654232E-2</v>
      </c>
      <c r="AD368" s="12">
        <v>8.8952654232424683E-2</v>
      </c>
      <c r="AE368" s="12">
        <v>0.42324246771879481</v>
      </c>
      <c r="AF368" s="12">
        <v>3.443328550932568E-2</v>
      </c>
      <c r="AG368" s="12">
        <v>0.21377331420373027</v>
      </c>
      <c r="AH368" s="12">
        <v>1.0043041606886656E-2</v>
      </c>
      <c r="AI368" s="12">
        <v>1.4347202295552368E-3</v>
      </c>
      <c r="AJ368" s="12">
        <v>1.588422971741112E-2</v>
      </c>
      <c r="AK368" s="12">
        <v>3.2907930720145855E-2</v>
      </c>
      <c r="AL368" s="12">
        <v>2.3025810089118051</v>
      </c>
      <c r="AM368" s="12">
        <v>50.258112807657255</v>
      </c>
      <c r="AN368" s="13">
        <v>18434</v>
      </c>
      <c r="AO368">
        <f t="shared" si="25"/>
        <v>0.63600000000000001</v>
      </c>
      <c r="AP368">
        <f t="shared" si="26"/>
        <v>7.2000000000000008E-2</v>
      </c>
      <c r="AQ368" s="24" t="str">
        <f t="shared" si="27"/>
        <v>потенциал</v>
      </c>
      <c r="AR368" s="24">
        <f>IF(AND(F368=0,G368=0,H368=0),AVERAGEIFS($AQ$2:$AQ$1126,$AU$2:$AU$1126,AU368),"не потенциал")</f>
        <v>4.8991176808558419E-2</v>
      </c>
      <c r="AS368" s="4" t="str">
        <f t="shared" si="28"/>
        <v>потенциал</v>
      </c>
      <c r="AT368" s="26">
        <f t="shared" si="29"/>
        <v>828935.91244560166</v>
      </c>
      <c r="AU368">
        <v>1</v>
      </c>
    </row>
    <row r="369" spans="1:47" x14ac:dyDescent="0.2">
      <c r="A369">
        <v>368</v>
      </c>
      <c r="B369" s="3" t="s">
        <v>404</v>
      </c>
      <c r="C369" s="3" t="s">
        <v>406</v>
      </c>
      <c r="D369" s="3" t="s">
        <v>848</v>
      </c>
      <c r="E369" s="20">
        <v>43688</v>
      </c>
      <c r="F369" s="5">
        <v>0</v>
      </c>
      <c r="G369" s="5">
        <v>0</v>
      </c>
      <c r="H369" s="5">
        <v>0</v>
      </c>
      <c r="I369" s="20">
        <v>1162</v>
      </c>
      <c r="J369" s="20">
        <v>67</v>
      </c>
      <c r="K369" s="20">
        <v>5</v>
      </c>
      <c r="L369" s="20">
        <v>32</v>
      </c>
      <c r="M369" s="20">
        <v>40</v>
      </c>
      <c r="N369" s="20">
        <v>87</v>
      </c>
      <c r="O369" s="20">
        <v>33</v>
      </c>
      <c r="P369" s="20">
        <v>175</v>
      </c>
      <c r="Q369" s="20">
        <v>9</v>
      </c>
      <c r="R369" s="20">
        <v>4</v>
      </c>
      <c r="S369" s="20">
        <v>499</v>
      </c>
      <c r="T369" s="20">
        <v>1242</v>
      </c>
      <c r="U369" s="20">
        <v>420173.55423008098</v>
      </c>
      <c r="V369" s="20">
        <v>2381000.0649999999</v>
      </c>
      <c r="W369" s="4">
        <v>23355</v>
      </c>
      <c r="X369" s="6">
        <v>65.599999999999994</v>
      </c>
      <c r="Y369" s="6">
        <v>5.9</v>
      </c>
      <c r="Z369" s="12">
        <v>0.93558776167471824</v>
      </c>
      <c r="AA369" s="12">
        <v>5.3945249597423507E-2</v>
      </c>
      <c r="AB369" s="12">
        <v>4.0257648953301124E-3</v>
      </c>
      <c r="AC369" s="12">
        <v>6.4128256513026047E-2</v>
      </c>
      <c r="AD369" s="12">
        <v>8.0160320641282562E-2</v>
      </c>
      <c r="AE369" s="12">
        <v>0.17434869739478959</v>
      </c>
      <c r="AF369" s="12">
        <v>6.6132264529058113E-2</v>
      </c>
      <c r="AG369" s="12">
        <v>0.35070140280561124</v>
      </c>
      <c r="AH369" s="12">
        <v>1.8036072144288578E-2</v>
      </c>
      <c r="AI369" s="12">
        <v>8.0160320641282558E-3</v>
      </c>
      <c r="AJ369" s="12">
        <v>1.1421900750778246E-2</v>
      </c>
      <c r="AK369" s="12">
        <v>2.8428859183299762E-2</v>
      </c>
      <c r="AL369" s="12">
        <v>9.617596461959371</v>
      </c>
      <c r="AM369" s="12">
        <v>54.500093046145395</v>
      </c>
      <c r="AN369" s="13">
        <v>23355</v>
      </c>
      <c r="AO369">
        <f t="shared" si="25"/>
        <v>0.65599999999999992</v>
      </c>
      <c r="AP369">
        <f t="shared" si="26"/>
        <v>5.9000000000000004E-2</v>
      </c>
      <c r="AQ369" s="24" t="str">
        <f t="shared" si="27"/>
        <v>потенциал</v>
      </c>
      <c r="AR369" s="24">
        <f>IF(AND(F369=0,G369=0,H369=0),AVERAGEIFS($AQ$2:$AQ$1126,$AU$2:$AU$1126,AU369),"не потенциал")</f>
        <v>4.8991176808558419E-2</v>
      </c>
      <c r="AS369" s="4" t="str">
        <f t="shared" si="28"/>
        <v>потенциал</v>
      </c>
      <c r="AT369" s="26">
        <f t="shared" si="29"/>
        <v>825308.84555431735</v>
      </c>
      <c r="AU369">
        <v>1</v>
      </c>
    </row>
    <row r="370" spans="1:47" x14ac:dyDescent="0.2">
      <c r="A370">
        <v>369</v>
      </c>
      <c r="B370" s="3" t="s">
        <v>42</v>
      </c>
      <c r="C370" s="3" t="s">
        <v>44</v>
      </c>
      <c r="D370" s="3" t="s">
        <v>454</v>
      </c>
      <c r="E370" s="20">
        <v>43458</v>
      </c>
      <c r="F370" s="5">
        <v>0</v>
      </c>
      <c r="G370" s="5">
        <v>0</v>
      </c>
      <c r="H370" s="5">
        <v>0</v>
      </c>
      <c r="I370" s="20">
        <v>759</v>
      </c>
      <c r="J370" s="20">
        <v>42</v>
      </c>
      <c r="K370" s="20">
        <v>3</v>
      </c>
      <c r="L370" s="20">
        <v>2</v>
      </c>
      <c r="M370" s="20">
        <v>15</v>
      </c>
      <c r="N370" s="20">
        <v>249</v>
      </c>
      <c r="O370" s="20">
        <v>3</v>
      </c>
      <c r="P370" s="20">
        <v>68</v>
      </c>
      <c r="Q370" s="20">
        <v>9</v>
      </c>
      <c r="R370" s="20">
        <v>3</v>
      </c>
      <c r="S370" s="20">
        <v>365</v>
      </c>
      <c r="T370" s="20">
        <v>839</v>
      </c>
      <c r="U370" s="20">
        <v>137113.15809620899</v>
      </c>
      <c r="V370" s="20">
        <v>1422417.74</v>
      </c>
      <c r="W370" s="4">
        <v>30844</v>
      </c>
      <c r="X370" s="6">
        <v>69.900000000000006</v>
      </c>
      <c r="Y370" s="6">
        <v>6</v>
      </c>
      <c r="Z370" s="12">
        <v>0.9046483909415971</v>
      </c>
      <c r="AA370" s="12">
        <v>5.0059594755661505E-2</v>
      </c>
      <c r="AB370" s="12">
        <v>3.5756853396901071E-3</v>
      </c>
      <c r="AC370" s="12">
        <v>5.4794520547945206E-3</v>
      </c>
      <c r="AD370" s="12">
        <v>4.1095890410958902E-2</v>
      </c>
      <c r="AE370" s="12">
        <v>0.68219178082191778</v>
      </c>
      <c r="AF370" s="12">
        <v>8.21917808219178E-3</v>
      </c>
      <c r="AG370" s="12">
        <v>0.18630136986301371</v>
      </c>
      <c r="AH370" s="12">
        <v>2.4657534246575342E-2</v>
      </c>
      <c r="AI370" s="12">
        <v>8.21917808219178E-3</v>
      </c>
      <c r="AJ370" s="12">
        <v>8.3989138938745447E-3</v>
      </c>
      <c r="AK370" s="12">
        <v>1.9305996594412997E-2</v>
      </c>
      <c r="AL370" s="12">
        <v>3.1550729001842925</v>
      </c>
      <c r="AM370" s="12">
        <v>32.730860601040085</v>
      </c>
      <c r="AN370" s="13">
        <v>30844</v>
      </c>
      <c r="AO370">
        <f t="shared" si="25"/>
        <v>0.69900000000000007</v>
      </c>
      <c r="AP370">
        <f t="shared" si="26"/>
        <v>0.06</v>
      </c>
      <c r="AQ370" s="24" t="str">
        <f t="shared" si="27"/>
        <v>потенциал</v>
      </c>
      <c r="AR370" s="24">
        <f>IF(AND(F370=0,G370=0,H370=0),AVERAGEIFS($AQ$2:$AQ$1126,$AU$2:$AU$1126,AU370),"не потенциал")</f>
        <v>5.6072747445950068E-2</v>
      </c>
      <c r="AS370" s="4" t="str">
        <f t="shared" si="28"/>
        <v>потенциал</v>
      </c>
      <c r="AT370" s="26">
        <f t="shared" si="29"/>
        <v>1368000.9385662426</v>
      </c>
      <c r="AU370">
        <v>12</v>
      </c>
    </row>
    <row r="371" spans="1:47" x14ac:dyDescent="0.2">
      <c r="A371">
        <v>370</v>
      </c>
      <c r="B371" s="3" t="s">
        <v>243</v>
      </c>
      <c r="C371" s="3" t="s">
        <v>245</v>
      </c>
      <c r="D371" s="3" t="s">
        <v>1133</v>
      </c>
      <c r="E371" s="20">
        <v>43405</v>
      </c>
      <c r="F371" s="5">
        <v>0</v>
      </c>
      <c r="G371" s="5">
        <v>0</v>
      </c>
      <c r="H371" s="5">
        <v>0</v>
      </c>
      <c r="I371" s="20">
        <v>1825</v>
      </c>
      <c r="J371" s="20">
        <v>99</v>
      </c>
      <c r="K371" s="20">
        <v>10</v>
      </c>
      <c r="L371" s="20">
        <v>67</v>
      </c>
      <c r="M371" s="20">
        <v>101</v>
      </c>
      <c r="N371" s="20">
        <v>112</v>
      </c>
      <c r="O371" s="20">
        <v>38</v>
      </c>
      <c r="P371" s="20">
        <v>154</v>
      </c>
      <c r="Q371" s="20">
        <v>8</v>
      </c>
      <c r="R371" s="20">
        <v>3</v>
      </c>
      <c r="S371" s="20">
        <v>990</v>
      </c>
      <c r="T371" s="20">
        <v>1945</v>
      </c>
      <c r="U371" s="20">
        <v>301861.81621364702</v>
      </c>
      <c r="V371" s="20">
        <v>1749120.54</v>
      </c>
      <c r="W371" s="4">
        <v>23157</v>
      </c>
      <c r="X371" s="6">
        <v>70.400000000000006</v>
      </c>
      <c r="Y371" s="6">
        <v>6.2</v>
      </c>
      <c r="Z371" s="12">
        <v>0.93830334190231357</v>
      </c>
      <c r="AA371" s="12">
        <v>5.0899742930591262E-2</v>
      </c>
      <c r="AB371" s="12">
        <v>5.1413881748071976E-3</v>
      </c>
      <c r="AC371" s="12">
        <v>6.7676767676767682E-2</v>
      </c>
      <c r="AD371" s="12">
        <v>0.10202020202020202</v>
      </c>
      <c r="AE371" s="12">
        <v>0.11313131313131314</v>
      </c>
      <c r="AF371" s="12">
        <v>3.8383838383838381E-2</v>
      </c>
      <c r="AG371" s="12">
        <v>0.15555555555555556</v>
      </c>
      <c r="AH371" s="12">
        <v>8.0808080808080808E-3</v>
      </c>
      <c r="AI371" s="12">
        <v>3.0303030303030303E-3</v>
      </c>
      <c r="AJ371" s="12">
        <v>2.2808432208270935E-2</v>
      </c>
      <c r="AK371" s="12">
        <v>4.4810505702108053E-2</v>
      </c>
      <c r="AL371" s="12">
        <v>6.9545401731055643</v>
      </c>
      <c r="AM371" s="12">
        <v>40.297674000691167</v>
      </c>
      <c r="AN371" s="13">
        <v>23157</v>
      </c>
      <c r="AO371">
        <f t="shared" si="25"/>
        <v>0.70400000000000007</v>
      </c>
      <c r="AP371">
        <f t="shared" si="26"/>
        <v>6.2E-2</v>
      </c>
      <c r="AQ371" s="24" t="str">
        <f t="shared" si="27"/>
        <v>потенциал</v>
      </c>
      <c r="AR371" s="24">
        <f>IF(AND(F371=0,G371=0,H371=0),AVERAGEIFS($AQ$2:$AQ$1126,$AU$2:$AU$1126,AU371),"не потенциал")</f>
        <v>4.8991176808558419E-2</v>
      </c>
      <c r="AS371" s="4" t="str">
        <f t="shared" si="28"/>
        <v>потенциал</v>
      </c>
      <c r="AT371" s="26">
        <f t="shared" si="29"/>
        <v>819962.70008435147</v>
      </c>
      <c r="AU371">
        <v>1</v>
      </c>
    </row>
    <row r="372" spans="1:47" x14ac:dyDescent="0.2">
      <c r="A372">
        <v>371</v>
      </c>
      <c r="B372" s="3" t="s">
        <v>266</v>
      </c>
      <c r="C372" s="3" t="s">
        <v>268</v>
      </c>
      <c r="D372" s="3" t="s">
        <v>732</v>
      </c>
      <c r="E372" s="20">
        <v>43394</v>
      </c>
      <c r="F372" s="5">
        <v>0</v>
      </c>
      <c r="G372" s="5">
        <v>0</v>
      </c>
      <c r="H372" s="5">
        <v>0</v>
      </c>
      <c r="I372" s="20">
        <v>4649</v>
      </c>
      <c r="J372" s="20">
        <v>345</v>
      </c>
      <c r="K372" s="20">
        <v>36</v>
      </c>
      <c r="L372" s="20">
        <v>460</v>
      </c>
      <c r="M372" s="20">
        <v>81</v>
      </c>
      <c r="N372" s="20">
        <v>76</v>
      </c>
      <c r="O372" s="20">
        <v>270</v>
      </c>
      <c r="P372" s="20">
        <v>1018</v>
      </c>
      <c r="Q372" s="20">
        <v>81</v>
      </c>
      <c r="R372" s="20">
        <v>44</v>
      </c>
      <c r="S372" s="20">
        <v>1898</v>
      </c>
      <c r="T372" s="20">
        <v>5050</v>
      </c>
      <c r="U372" s="20">
        <v>1801759.58481071</v>
      </c>
      <c r="V372" s="20">
        <v>34411616.049999997</v>
      </c>
      <c r="W372" s="4">
        <v>41503</v>
      </c>
      <c r="X372" s="6">
        <v>74.400000000000006</v>
      </c>
      <c r="Y372" s="6">
        <v>4.5999999999999996</v>
      </c>
      <c r="Z372" s="12">
        <v>0.92059405940594063</v>
      </c>
      <c r="AA372" s="12">
        <v>6.8316831683168322E-2</v>
      </c>
      <c r="AB372" s="12">
        <v>7.128712871287129E-3</v>
      </c>
      <c r="AC372" s="12">
        <v>0.24236037934668073</v>
      </c>
      <c r="AD372" s="12">
        <v>4.2676501580611169E-2</v>
      </c>
      <c r="AE372" s="12">
        <v>4.0042149631190724E-2</v>
      </c>
      <c r="AF372" s="12">
        <v>0.14225500526870391</v>
      </c>
      <c r="AG372" s="12">
        <v>0.53635405690200211</v>
      </c>
      <c r="AH372" s="12">
        <v>4.2676501580611169E-2</v>
      </c>
      <c r="AI372" s="12">
        <v>2.3182297154899896E-2</v>
      </c>
      <c r="AJ372" s="12">
        <v>4.3738765727980827E-2</v>
      </c>
      <c r="AK372" s="12">
        <v>0.11637553578835784</v>
      </c>
      <c r="AL372" s="12">
        <v>41.52093802854565</v>
      </c>
      <c r="AM372" s="12">
        <v>793.00401092316906</v>
      </c>
      <c r="AN372" s="13">
        <v>41503</v>
      </c>
      <c r="AO372">
        <f t="shared" si="25"/>
        <v>0.74400000000000011</v>
      </c>
      <c r="AP372">
        <f t="shared" si="26"/>
        <v>4.5999999999999999E-2</v>
      </c>
      <c r="AQ372" s="24" t="str">
        <f t="shared" si="27"/>
        <v>потенциал</v>
      </c>
      <c r="AR372" s="24">
        <f>IF(AND(F372=0,G372=0,H372=0),AVERAGEIFS($AQ$2:$AQ$1126,$AU$2:$AU$1126,AU372),"не потенциал")</f>
        <v>9.4586223681889375E-2</v>
      </c>
      <c r="AS372" s="4" t="str">
        <f t="shared" si="28"/>
        <v>потенциал</v>
      </c>
      <c r="AT372" s="26">
        <f t="shared" si="29"/>
        <v>4546203.7646464584</v>
      </c>
      <c r="AU372">
        <v>14</v>
      </c>
    </row>
    <row r="373" spans="1:47" x14ac:dyDescent="0.2">
      <c r="A373">
        <v>372</v>
      </c>
      <c r="B373" s="3" t="s">
        <v>276</v>
      </c>
      <c r="C373" s="3" t="s">
        <v>278</v>
      </c>
      <c r="D373" s="3" t="s">
        <v>874</v>
      </c>
      <c r="E373" s="20">
        <v>43343</v>
      </c>
      <c r="F373" s="5">
        <v>0</v>
      </c>
      <c r="G373" s="5">
        <v>0</v>
      </c>
      <c r="H373" s="5">
        <v>0</v>
      </c>
      <c r="I373" s="20">
        <v>40</v>
      </c>
      <c r="J373" s="20">
        <v>6</v>
      </c>
      <c r="K373" s="20">
        <v>2</v>
      </c>
      <c r="L373" s="20">
        <v>0</v>
      </c>
      <c r="M373" s="20">
        <v>0</v>
      </c>
      <c r="N373" s="20">
        <v>0</v>
      </c>
      <c r="O373" s="20">
        <v>0</v>
      </c>
      <c r="P373" s="20">
        <v>15</v>
      </c>
      <c r="Q373" s="20">
        <v>0</v>
      </c>
      <c r="R373" s="20">
        <v>0</v>
      </c>
      <c r="S373" s="20">
        <v>15</v>
      </c>
      <c r="T373" s="20">
        <v>48</v>
      </c>
      <c r="U373" s="20">
        <v>17088.466957991401</v>
      </c>
      <c r="V373" s="20">
        <v>232689.37</v>
      </c>
      <c r="W373" s="4">
        <v>0</v>
      </c>
      <c r="X373" s="6">
        <v>0</v>
      </c>
      <c r="Y373" s="6">
        <v>0</v>
      </c>
      <c r="Z373" s="12">
        <v>0.83333333333333337</v>
      </c>
      <c r="AA373" s="12">
        <v>0.125</v>
      </c>
      <c r="AB373" s="12">
        <v>4.1666666666666664E-2</v>
      </c>
      <c r="AC373" s="12">
        <v>0</v>
      </c>
      <c r="AD373" s="12">
        <v>0</v>
      </c>
      <c r="AE373" s="12">
        <v>0</v>
      </c>
      <c r="AF373" s="12">
        <v>0</v>
      </c>
      <c r="AG373" s="12">
        <v>1</v>
      </c>
      <c r="AH373" s="12">
        <v>0</v>
      </c>
      <c r="AI373" s="12">
        <v>0</v>
      </c>
      <c r="AJ373" s="12">
        <v>3.4607664444085551E-4</v>
      </c>
      <c r="AK373" s="12">
        <v>1.1074452622107376E-3</v>
      </c>
      <c r="AL373" s="12">
        <v>0.39426128689733986</v>
      </c>
      <c r="AM373" s="12">
        <v>5.3685570911104445</v>
      </c>
      <c r="AN373" s="13">
        <v>0</v>
      </c>
      <c r="AO373">
        <f t="shared" si="25"/>
        <v>0</v>
      </c>
      <c r="AP373">
        <f t="shared" si="26"/>
        <v>0</v>
      </c>
      <c r="AQ373" s="24" t="str">
        <f t="shared" si="27"/>
        <v>потенциал</v>
      </c>
      <c r="AR373" s="24" t="e">
        <f>IF(AND(F373=0,G373=0,H373=0),AVERAGEIFS($AQ$2:$AQ$1126,$AU$2:$AU$1126,AU373),"не потенциал")</f>
        <v>#DIV/0!</v>
      </c>
      <c r="AS373" s="4" t="str">
        <f t="shared" si="28"/>
        <v>потенциал</v>
      </c>
      <c r="AT373" s="26">
        <f t="shared" si="29"/>
        <v>0</v>
      </c>
      <c r="AU373">
        <v>2</v>
      </c>
    </row>
    <row r="374" spans="1:47" x14ac:dyDescent="0.2">
      <c r="A374">
        <v>373</v>
      </c>
      <c r="B374" s="3" t="s">
        <v>75</v>
      </c>
      <c r="C374" s="3" t="s">
        <v>77</v>
      </c>
      <c r="D374" s="3" t="s">
        <v>900</v>
      </c>
      <c r="E374" s="20">
        <v>43268</v>
      </c>
      <c r="F374" s="5">
        <v>0</v>
      </c>
      <c r="G374" s="5">
        <v>0</v>
      </c>
      <c r="H374" s="5">
        <v>0</v>
      </c>
      <c r="I374" s="20">
        <v>1611</v>
      </c>
      <c r="J374" s="20">
        <v>151</v>
      </c>
      <c r="K374" s="20">
        <v>13</v>
      </c>
      <c r="L374" s="20">
        <v>55</v>
      </c>
      <c r="M374" s="20">
        <v>50</v>
      </c>
      <c r="N374" s="20">
        <v>166</v>
      </c>
      <c r="O374" s="20">
        <v>69</v>
      </c>
      <c r="P374" s="20">
        <v>352</v>
      </c>
      <c r="Q374" s="20">
        <v>18</v>
      </c>
      <c r="R374" s="20">
        <v>8</v>
      </c>
      <c r="S374" s="20">
        <v>740</v>
      </c>
      <c r="T374" s="20">
        <v>1790</v>
      </c>
      <c r="U374" s="20">
        <v>801582.59778337495</v>
      </c>
      <c r="V374" s="20">
        <v>6990207.6950000003</v>
      </c>
      <c r="W374" s="4">
        <v>28788</v>
      </c>
      <c r="X374" s="6">
        <v>64.8</v>
      </c>
      <c r="Y374" s="6">
        <v>5.7</v>
      </c>
      <c r="Z374" s="12">
        <v>0.9</v>
      </c>
      <c r="AA374" s="12">
        <v>8.4357541899441335E-2</v>
      </c>
      <c r="AB374" s="12">
        <v>7.2625698324022348E-3</v>
      </c>
      <c r="AC374" s="12">
        <v>7.4324324324324328E-2</v>
      </c>
      <c r="AD374" s="12">
        <v>6.7567567567567571E-2</v>
      </c>
      <c r="AE374" s="12">
        <v>0.22432432432432434</v>
      </c>
      <c r="AF374" s="12">
        <v>9.3243243243243248E-2</v>
      </c>
      <c r="AG374" s="12">
        <v>0.4756756756756757</v>
      </c>
      <c r="AH374" s="12">
        <v>2.4324324324324326E-2</v>
      </c>
      <c r="AI374" s="12">
        <v>1.0810810810810811E-2</v>
      </c>
      <c r="AJ374" s="12">
        <v>1.7102708699269668E-2</v>
      </c>
      <c r="AK374" s="12">
        <v>4.1370065637422578E-2</v>
      </c>
      <c r="AL374" s="12">
        <v>18.525991443639061</v>
      </c>
      <c r="AM374" s="12">
        <v>161.556062101322</v>
      </c>
      <c r="AN374" s="13">
        <v>28788</v>
      </c>
      <c r="AO374">
        <f t="shared" si="25"/>
        <v>0.64800000000000002</v>
      </c>
      <c r="AP374">
        <f t="shared" si="26"/>
        <v>5.7000000000000002E-2</v>
      </c>
      <c r="AQ374" s="24" t="str">
        <f t="shared" si="27"/>
        <v>потенциал</v>
      </c>
      <c r="AR374" s="24">
        <f>IF(AND(F374=0,G374=0,H374=0),AVERAGEIFS($AQ$2:$AQ$1126,$AU$2:$AU$1126,AU374),"не потенциал")</f>
        <v>4.8275651381683389E-2</v>
      </c>
      <c r="AS374" s="4" t="str">
        <f t="shared" si="28"/>
        <v>потенциал</v>
      </c>
      <c r="AT374" s="26">
        <f t="shared" si="29"/>
        <v>1366156.9332625084</v>
      </c>
      <c r="AU374">
        <v>6</v>
      </c>
    </row>
    <row r="375" spans="1:47" x14ac:dyDescent="0.2">
      <c r="A375">
        <v>374</v>
      </c>
      <c r="B375" s="3" t="s">
        <v>188</v>
      </c>
      <c r="C375" s="3" t="s">
        <v>190</v>
      </c>
      <c r="D375" s="3" t="s">
        <v>191</v>
      </c>
      <c r="E375" s="20">
        <v>43216</v>
      </c>
      <c r="F375" s="5">
        <v>0</v>
      </c>
      <c r="G375" s="5">
        <v>1</v>
      </c>
      <c r="H375" s="5">
        <v>0</v>
      </c>
      <c r="I375" s="20">
        <v>649</v>
      </c>
      <c r="J375" s="20">
        <v>25</v>
      </c>
      <c r="K375" s="20">
        <v>3</v>
      </c>
      <c r="L375" s="20">
        <v>3</v>
      </c>
      <c r="M375" s="20">
        <v>19</v>
      </c>
      <c r="N375" s="20">
        <v>51</v>
      </c>
      <c r="O375" s="20">
        <v>0</v>
      </c>
      <c r="P375" s="20">
        <v>83</v>
      </c>
      <c r="Q375" s="20">
        <v>5</v>
      </c>
      <c r="R375" s="20">
        <v>6</v>
      </c>
      <c r="S375" s="20">
        <v>275</v>
      </c>
      <c r="T375" s="20">
        <v>686</v>
      </c>
      <c r="U375" s="20">
        <v>42935.224938465602</v>
      </c>
      <c r="V375" s="20">
        <v>2141486.6549999998</v>
      </c>
      <c r="W375" s="4">
        <v>19981</v>
      </c>
      <c r="X375" s="6">
        <v>65.599999999999994</v>
      </c>
      <c r="Y375" s="6">
        <v>5.0999999999999996</v>
      </c>
      <c r="Z375" s="12">
        <v>0.94606413994169092</v>
      </c>
      <c r="AA375" s="12">
        <v>3.6443148688046649E-2</v>
      </c>
      <c r="AB375" s="12">
        <v>4.3731778425655978E-3</v>
      </c>
      <c r="AC375" s="12">
        <v>1.090909090909091E-2</v>
      </c>
      <c r="AD375" s="12">
        <v>6.9090909090909092E-2</v>
      </c>
      <c r="AE375" s="12">
        <v>0.18545454545454546</v>
      </c>
      <c r="AF375" s="12">
        <v>0</v>
      </c>
      <c r="AG375" s="12">
        <v>0.30181818181818182</v>
      </c>
      <c r="AH375" s="12">
        <v>1.8181818181818181E-2</v>
      </c>
      <c r="AI375" s="12">
        <v>2.181818181818182E-2</v>
      </c>
      <c r="AJ375" s="12">
        <v>6.3633839318770827E-3</v>
      </c>
      <c r="AK375" s="12">
        <v>1.5873750462791558E-2</v>
      </c>
      <c r="AL375" s="12">
        <v>0.99350298358167355</v>
      </c>
      <c r="AM375" s="12">
        <v>49.553097348204361</v>
      </c>
      <c r="AN375" s="13">
        <v>19981</v>
      </c>
      <c r="AO375">
        <f t="shared" si="25"/>
        <v>0.65599999999999992</v>
      </c>
      <c r="AP375">
        <f t="shared" si="26"/>
        <v>5.0999999999999997E-2</v>
      </c>
      <c r="AQ375" s="24" t="str">
        <f t="shared" si="27"/>
        <v>потенциал</v>
      </c>
      <c r="AR375" s="24" t="str">
        <f>IF(AND(F375=0,G375=0,H375=0),AVERAGEIFS($AQ$2:$AQ$1126,$AU$2:$AU$1126,AU375),"не потенциал")</f>
        <v>не потенциал</v>
      </c>
      <c r="AS375" s="4" t="str">
        <f t="shared" si="28"/>
        <v>потенциал</v>
      </c>
      <c r="AT375" s="26">
        <f t="shared" si="29"/>
        <v>0</v>
      </c>
      <c r="AU375">
        <v>13</v>
      </c>
    </row>
    <row r="376" spans="1:47" x14ac:dyDescent="0.2">
      <c r="A376">
        <v>375</v>
      </c>
      <c r="B376" s="3" t="s">
        <v>357</v>
      </c>
      <c r="C376" s="3" t="s">
        <v>359</v>
      </c>
      <c r="D376" s="3" t="s">
        <v>932</v>
      </c>
      <c r="E376" s="20">
        <v>43029</v>
      </c>
      <c r="F376" s="5">
        <v>0</v>
      </c>
      <c r="G376" s="5">
        <v>0</v>
      </c>
      <c r="H376" s="5">
        <v>0</v>
      </c>
      <c r="I376" s="20">
        <v>2934</v>
      </c>
      <c r="J376" s="20">
        <v>135</v>
      </c>
      <c r="K376" s="20">
        <v>28</v>
      </c>
      <c r="L376" s="20">
        <v>89</v>
      </c>
      <c r="M376" s="20">
        <v>208</v>
      </c>
      <c r="N376" s="20">
        <v>355</v>
      </c>
      <c r="O376" s="20">
        <v>61</v>
      </c>
      <c r="P376" s="20">
        <v>274</v>
      </c>
      <c r="Q376" s="20">
        <v>20</v>
      </c>
      <c r="R376" s="20">
        <v>10</v>
      </c>
      <c r="S376" s="20">
        <v>1438</v>
      </c>
      <c r="T376" s="20">
        <v>3128</v>
      </c>
      <c r="U376" s="20">
        <v>524416.76711018302</v>
      </c>
      <c r="V376" s="20">
        <v>3828912.1949999998</v>
      </c>
      <c r="W376" s="4">
        <v>20193</v>
      </c>
      <c r="X376" s="6">
        <v>67.900000000000006</v>
      </c>
      <c r="Y376" s="6">
        <v>6.2</v>
      </c>
      <c r="Z376" s="12">
        <v>0.93797953964194369</v>
      </c>
      <c r="AA376" s="12">
        <v>4.3158567774936062E-2</v>
      </c>
      <c r="AB376" s="12">
        <v>8.9514066496163679E-3</v>
      </c>
      <c r="AC376" s="12">
        <v>6.1891515994436715E-2</v>
      </c>
      <c r="AD376" s="12">
        <v>0.14464534075104313</v>
      </c>
      <c r="AE376" s="12">
        <v>0.24687065368567454</v>
      </c>
      <c r="AF376" s="12">
        <v>4.242002781641168E-2</v>
      </c>
      <c r="AG376" s="12">
        <v>0.19054242002781641</v>
      </c>
      <c r="AH376" s="12">
        <v>1.3908205841446454E-2</v>
      </c>
      <c r="AI376" s="12">
        <v>6.954102920723227E-3</v>
      </c>
      <c r="AJ376" s="12">
        <v>3.3419321852703993E-2</v>
      </c>
      <c r="AK376" s="12">
        <v>7.269515907876084E-2</v>
      </c>
      <c r="AL376" s="12">
        <v>12.187519280257106</v>
      </c>
      <c r="AM376" s="12">
        <v>88.984456877919541</v>
      </c>
      <c r="AN376" s="13">
        <v>20193</v>
      </c>
      <c r="AO376">
        <f t="shared" si="25"/>
        <v>0.67900000000000005</v>
      </c>
      <c r="AP376">
        <f t="shared" si="26"/>
        <v>6.2E-2</v>
      </c>
      <c r="AQ376" s="24" t="str">
        <f t="shared" si="27"/>
        <v>потенциал</v>
      </c>
      <c r="AR376" s="24">
        <f>IF(AND(F376=0,G376=0,H376=0),AVERAGEIFS($AQ$2:$AQ$1126,$AU$2:$AU$1126,AU376),"не потенциал")</f>
        <v>4.8991176808558419E-2</v>
      </c>
      <c r="AS376" s="4" t="str">
        <f t="shared" si="28"/>
        <v>потенциал</v>
      </c>
      <c r="AT376" s="26">
        <f t="shared" si="29"/>
        <v>812859.69408891955</v>
      </c>
      <c r="AU376">
        <v>1</v>
      </c>
    </row>
    <row r="377" spans="1:47" x14ac:dyDescent="0.2">
      <c r="A377">
        <v>376</v>
      </c>
      <c r="B377" s="3" t="s">
        <v>256</v>
      </c>
      <c r="C377" s="3" t="s">
        <v>258</v>
      </c>
      <c r="D377" s="3" t="s">
        <v>260</v>
      </c>
      <c r="E377" s="20">
        <v>43002</v>
      </c>
      <c r="F377" s="5">
        <v>0</v>
      </c>
      <c r="G377" s="5">
        <v>0</v>
      </c>
      <c r="H377" s="5">
        <v>0</v>
      </c>
      <c r="I377" s="20">
        <v>1630</v>
      </c>
      <c r="J377" s="20">
        <v>119</v>
      </c>
      <c r="K377" s="20">
        <v>21</v>
      </c>
      <c r="L377" s="20">
        <v>133</v>
      </c>
      <c r="M377" s="20">
        <v>118</v>
      </c>
      <c r="N377" s="20">
        <v>81</v>
      </c>
      <c r="O377" s="20">
        <v>75</v>
      </c>
      <c r="P377" s="20">
        <v>396</v>
      </c>
      <c r="Q377" s="20">
        <v>51</v>
      </c>
      <c r="R377" s="20">
        <v>36</v>
      </c>
      <c r="S377" s="20">
        <v>867</v>
      </c>
      <c r="T377" s="20">
        <v>1779</v>
      </c>
      <c r="U377" s="20">
        <v>564639.46254397498</v>
      </c>
      <c r="V377" s="20">
        <v>7318771.8695999999</v>
      </c>
      <c r="W377" s="4">
        <v>34724</v>
      </c>
      <c r="X377" s="6">
        <v>72.8</v>
      </c>
      <c r="Y377" s="6">
        <v>1.4</v>
      </c>
      <c r="Z377" s="12">
        <v>0.91624508150646433</v>
      </c>
      <c r="AA377" s="12">
        <v>6.6891512085441265E-2</v>
      </c>
      <c r="AB377" s="12">
        <v>1.1804384485666104E-2</v>
      </c>
      <c r="AC377" s="12">
        <v>0.15340253748558247</v>
      </c>
      <c r="AD377" s="12">
        <v>0.13610149942329874</v>
      </c>
      <c r="AE377" s="12">
        <v>9.3425605536332182E-2</v>
      </c>
      <c r="AF377" s="12">
        <v>8.6505190311418678E-2</v>
      </c>
      <c r="AG377" s="12">
        <v>0.45674740484429066</v>
      </c>
      <c r="AH377" s="12">
        <v>5.8823529411764705E-2</v>
      </c>
      <c r="AI377" s="12">
        <v>4.1522491349480967E-2</v>
      </c>
      <c r="AJ377" s="12">
        <v>2.0161852937072695E-2</v>
      </c>
      <c r="AK377" s="12">
        <v>4.1370168829356777E-2</v>
      </c>
      <c r="AL377" s="12">
        <v>13.1305395689497</v>
      </c>
      <c r="AM377" s="12">
        <v>170.19608087065717</v>
      </c>
      <c r="AN377" s="13">
        <v>34724</v>
      </c>
      <c r="AO377">
        <f t="shared" si="25"/>
        <v>0.72799999999999998</v>
      </c>
      <c r="AP377">
        <f t="shared" si="26"/>
        <v>1.3999999999999999E-2</v>
      </c>
      <c r="AQ377" s="24" t="str">
        <f t="shared" si="27"/>
        <v>потенциал</v>
      </c>
      <c r="AR377" s="24">
        <f>IF(AND(F377=0,G377=0,H377=0),AVERAGEIFS($AQ$2:$AQ$1126,$AU$2:$AU$1126,AU377),"не потенциал")</f>
        <v>7.2420036803003074E-2</v>
      </c>
      <c r="AS377" s="4" t="str">
        <f t="shared" si="28"/>
        <v>потенциал</v>
      </c>
      <c r="AT377" s="26">
        <f t="shared" si="29"/>
        <v>1472084.9067615571</v>
      </c>
      <c r="AU377">
        <v>3</v>
      </c>
    </row>
    <row r="378" spans="1:47" x14ac:dyDescent="0.2">
      <c r="A378">
        <v>377</v>
      </c>
      <c r="B378" s="3" t="s">
        <v>256</v>
      </c>
      <c r="C378" s="3" t="s">
        <v>258</v>
      </c>
      <c r="D378" s="3" t="s">
        <v>579</v>
      </c>
      <c r="E378" s="20">
        <v>42999</v>
      </c>
      <c r="F378" s="5">
        <v>0</v>
      </c>
      <c r="G378" s="5">
        <v>0</v>
      </c>
      <c r="H378" s="5">
        <v>0</v>
      </c>
      <c r="I378" s="20">
        <v>2508</v>
      </c>
      <c r="J378" s="20">
        <v>128</v>
      </c>
      <c r="K378" s="20">
        <v>24</v>
      </c>
      <c r="L378" s="20">
        <v>158</v>
      </c>
      <c r="M378" s="20">
        <v>162</v>
      </c>
      <c r="N378" s="20">
        <v>133</v>
      </c>
      <c r="O378" s="20">
        <v>68</v>
      </c>
      <c r="P378" s="20">
        <v>474</v>
      </c>
      <c r="Q378" s="20">
        <v>69</v>
      </c>
      <c r="R378" s="20">
        <v>29</v>
      </c>
      <c r="S378" s="20">
        <v>1197</v>
      </c>
      <c r="T378" s="20">
        <v>2677</v>
      </c>
      <c r="U378" s="20">
        <v>982474.23371834098</v>
      </c>
      <c r="V378" s="20">
        <v>9340477.4148999993</v>
      </c>
      <c r="W378" s="4">
        <v>34724</v>
      </c>
      <c r="X378" s="6">
        <v>72.8</v>
      </c>
      <c r="Y378" s="6">
        <v>1.4</v>
      </c>
      <c r="Z378" s="12">
        <v>0.9368696301830407</v>
      </c>
      <c r="AA378" s="12">
        <v>4.7814717967874489E-2</v>
      </c>
      <c r="AB378" s="12">
        <v>8.965259618976467E-3</v>
      </c>
      <c r="AC378" s="12">
        <v>0.13199665831244778</v>
      </c>
      <c r="AD378" s="12">
        <v>0.13533834586466165</v>
      </c>
      <c r="AE378" s="12">
        <v>0.1111111111111111</v>
      </c>
      <c r="AF378" s="12">
        <v>5.6808688387635753E-2</v>
      </c>
      <c r="AG378" s="12">
        <v>0.39598997493734334</v>
      </c>
      <c r="AH378" s="12">
        <v>5.764411027568922E-2</v>
      </c>
      <c r="AI378" s="12">
        <v>2.4227234753550542E-2</v>
      </c>
      <c r="AJ378" s="12">
        <v>2.7837856694341728E-2</v>
      </c>
      <c r="AK378" s="12">
        <v>6.2257261796785972E-2</v>
      </c>
      <c r="AL378" s="12">
        <v>22.848769360179098</v>
      </c>
      <c r="AM378" s="12">
        <v>217.22545675248259</v>
      </c>
      <c r="AN378" s="13">
        <v>34724</v>
      </c>
      <c r="AO378">
        <f t="shared" si="25"/>
        <v>0.72799999999999998</v>
      </c>
      <c r="AP378">
        <f t="shared" si="26"/>
        <v>1.3999999999999999E-2</v>
      </c>
      <c r="AQ378" s="24" t="str">
        <f t="shared" si="27"/>
        <v>потенциал</v>
      </c>
      <c r="AR378" s="24">
        <f>IF(AND(F378=0,G378=0,H378=0),AVERAGEIFS($AQ$2:$AQ$1126,$AU$2:$AU$1126,AU378),"не потенциал")</f>
        <v>7.2420036803003074E-2</v>
      </c>
      <c r="AS378" s="4" t="str">
        <f t="shared" si="28"/>
        <v>потенциал</v>
      </c>
      <c r="AT378" s="26">
        <f t="shared" si="29"/>
        <v>1471982.2079401002</v>
      </c>
      <c r="AU378">
        <v>3</v>
      </c>
    </row>
    <row r="379" spans="1:47" x14ac:dyDescent="0.2">
      <c r="A379">
        <v>378</v>
      </c>
      <c r="B379" s="3" t="s">
        <v>471</v>
      </c>
      <c r="C379" s="3" t="s">
        <v>473</v>
      </c>
      <c r="D379" s="3" t="s">
        <v>1191</v>
      </c>
      <c r="E379" s="20">
        <v>42977</v>
      </c>
      <c r="F379" s="5">
        <v>0</v>
      </c>
      <c r="G379" s="5">
        <v>0</v>
      </c>
      <c r="H379" s="5">
        <v>0</v>
      </c>
      <c r="I379" s="20">
        <v>1505</v>
      </c>
      <c r="J379" s="20">
        <v>80</v>
      </c>
      <c r="K379" s="20">
        <v>6</v>
      </c>
      <c r="L379" s="20">
        <v>37</v>
      </c>
      <c r="M379" s="20">
        <v>86</v>
      </c>
      <c r="N379" s="20">
        <v>331</v>
      </c>
      <c r="O379" s="20">
        <v>26</v>
      </c>
      <c r="P379" s="20">
        <v>136</v>
      </c>
      <c r="Q379" s="20">
        <v>10</v>
      </c>
      <c r="R379" s="20">
        <v>1</v>
      </c>
      <c r="S379" s="20">
        <v>665</v>
      </c>
      <c r="T379" s="20">
        <v>1623</v>
      </c>
      <c r="U379" s="20">
        <v>267111.35412158701</v>
      </c>
      <c r="V379" s="20">
        <v>2558386.9750000001</v>
      </c>
      <c r="W379" s="4">
        <v>31703</v>
      </c>
      <c r="X379" s="6">
        <v>70.5</v>
      </c>
      <c r="Y379" s="6">
        <v>5.9</v>
      </c>
      <c r="Z379" s="12">
        <v>0.92729513247073325</v>
      </c>
      <c r="AA379" s="12">
        <v>4.9291435613062227E-2</v>
      </c>
      <c r="AB379" s="12">
        <v>3.6968576709796672E-3</v>
      </c>
      <c r="AC379" s="12">
        <v>5.5639097744360905E-2</v>
      </c>
      <c r="AD379" s="12">
        <v>0.1293233082706767</v>
      </c>
      <c r="AE379" s="12">
        <v>0.49774436090225566</v>
      </c>
      <c r="AF379" s="12">
        <v>3.9097744360902256E-2</v>
      </c>
      <c r="AG379" s="12">
        <v>0.20451127819548873</v>
      </c>
      <c r="AH379" s="12">
        <v>1.5037593984962405E-2</v>
      </c>
      <c r="AI379" s="12">
        <v>1.5037593984962407E-3</v>
      </c>
      <c r="AJ379" s="12">
        <v>1.5473392744956604E-2</v>
      </c>
      <c r="AK379" s="12">
        <v>3.7764385601600857E-2</v>
      </c>
      <c r="AL379" s="12">
        <v>6.2152163743766904</v>
      </c>
      <c r="AM379" s="12">
        <v>59.529212718430792</v>
      </c>
      <c r="AN379" s="13">
        <v>31703</v>
      </c>
      <c r="AO379">
        <f t="shared" si="25"/>
        <v>0.70499999999999996</v>
      </c>
      <c r="AP379">
        <f t="shared" si="26"/>
        <v>5.9000000000000004E-2</v>
      </c>
      <c r="AQ379" s="24" t="str">
        <f t="shared" si="27"/>
        <v>потенциал</v>
      </c>
      <c r="AR379" s="24">
        <f>IF(AND(F379=0,G379=0,H379=0),AVERAGEIFS($AQ$2:$AQ$1126,$AU$2:$AU$1126,AU379),"не потенциал")</f>
        <v>5.6072747445950068E-2</v>
      </c>
      <c r="AS379" s="4" t="str">
        <f t="shared" si="28"/>
        <v>потенциал</v>
      </c>
      <c r="AT379" s="26">
        <f t="shared" si="29"/>
        <v>1352859.6883602883</v>
      </c>
      <c r="AU379">
        <v>12</v>
      </c>
    </row>
    <row r="380" spans="1:47" x14ac:dyDescent="0.2">
      <c r="A380">
        <v>379</v>
      </c>
      <c r="B380" s="3" t="s">
        <v>142</v>
      </c>
      <c r="C380" s="3" t="s">
        <v>144</v>
      </c>
      <c r="D380" s="3" t="s">
        <v>940</v>
      </c>
      <c r="E380" s="20">
        <v>42691</v>
      </c>
      <c r="F380" s="5">
        <v>0</v>
      </c>
      <c r="G380" s="5">
        <v>0</v>
      </c>
      <c r="H380" s="5">
        <v>0</v>
      </c>
      <c r="I380" s="20">
        <v>1383</v>
      </c>
      <c r="J380" s="20">
        <v>21</v>
      </c>
      <c r="K380" s="20">
        <v>2</v>
      </c>
      <c r="L380" s="20">
        <v>9</v>
      </c>
      <c r="M380" s="20">
        <v>60</v>
      </c>
      <c r="N380" s="20">
        <v>111</v>
      </c>
      <c r="O380" s="20">
        <v>3</v>
      </c>
      <c r="P380" s="20">
        <v>75</v>
      </c>
      <c r="Q380" s="20">
        <v>1</v>
      </c>
      <c r="R380" s="20">
        <v>0</v>
      </c>
      <c r="S380" s="20">
        <v>358</v>
      </c>
      <c r="T380" s="20">
        <v>1414</v>
      </c>
      <c r="U380" s="20">
        <v>275794.21261428902</v>
      </c>
      <c r="V380" s="20">
        <v>1490539.665</v>
      </c>
      <c r="W380" s="4">
        <v>23188</v>
      </c>
      <c r="X380" s="6">
        <v>67.099999999999994</v>
      </c>
      <c r="Y380" s="6">
        <v>3.9</v>
      </c>
      <c r="Z380" s="12">
        <v>0.97807637906647804</v>
      </c>
      <c r="AA380" s="12">
        <v>1.4851485148514851E-2</v>
      </c>
      <c r="AB380" s="12">
        <v>1.4144271570014145E-3</v>
      </c>
      <c r="AC380" s="12">
        <v>2.5139664804469275E-2</v>
      </c>
      <c r="AD380" s="12">
        <v>0.16759776536312848</v>
      </c>
      <c r="AE380" s="12">
        <v>0.31005586592178769</v>
      </c>
      <c r="AF380" s="12">
        <v>8.3798882681564244E-3</v>
      </c>
      <c r="AG380" s="12">
        <v>0.20949720670391062</v>
      </c>
      <c r="AH380" s="12">
        <v>2.7932960893854749E-3</v>
      </c>
      <c r="AI380" s="12">
        <v>0</v>
      </c>
      <c r="AJ380" s="12">
        <v>8.3858424492281747E-3</v>
      </c>
      <c r="AK380" s="12">
        <v>3.3121735260359324E-2</v>
      </c>
      <c r="AL380" s="12">
        <v>6.4602425010959923</v>
      </c>
      <c r="AM380" s="12">
        <v>34.914611159260737</v>
      </c>
      <c r="AN380" s="13">
        <v>23188</v>
      </c>
      <c r="AO380">
        <f t="shared" si="25"/>
        <v>0.67099999999999993</v>
      </c>
      <c r="AP380">
        <f t="shared" si="26"/>
        <v>3.9E-2</v>
      </c>
      <c r="AQ380" s="24" t="str">
        <f t="shared" si="27"/>
        <v>потенциал</v>
      </c>
      <c r="AR380" s="24">
        <f>IF(AND(F380=0,G380=0,H380=0),AVERAGEIFS($AQ$2:$AQ$1126,$AU$2:$AU$1126,AU380),"не потенциал")</f>
        <v>3.8691512280848654E-2</v>
      </c>
      <c r="AS380" s="4" t="str">
        <f t="shared" si="28"/>
        <v>потенциал</v>
      </c>
      <c r="AT380" s="26">
        <f t="shared" si="29"/>
        <v>711964.9937932312</v>
      </c>
      <c r="AU380">
        <v>5</v>
      </c>
    </row>
    <row r="381" spans="1:47" x14ac:dyDescent="0.2">
      <c r="A381">
        <v>380</v>
      </c>
      <c r="B381" s="3" t="s">
        <v>273</v>
      </c>
      <c r="C381" s="3" t="s">
        <v>275</v>
      </c>
      <c r="D381" s="3" t="s">
        <v>442</v>
      </c>
      <c r="E381" s="20">
        <v>42494</v>
      </c>
      <c r="F381" s="5">
        <v>0</v>
      </c>
      <c r="G381" s="5">
        <v>0</v>
      </c>
      <c r="H381" s="5">
        <v>0</v>
      </c>
      <c r="I381" s="20">
        <v>528</v>
      </c>
      <c r="J381" s="20">
        <v>59</v>
      </c>
      <c r="K381" s="20">
        <v>9</v>
      </c>
      <c r="L381" s="20">
        <v>10</v>
      </c>
      <c r="M381" s="20">
        <v>16</v>
      </c>
      <c r="N381" s="20">
        <v>59</v>
      </c>
      <c r="O381" s="20">
        <v>3</v>
      </c>
      <c r="P381" s="20">
        <v>41</v>
      </c>
      <c r="Q381" s="20">
        <v>2</v>
      </c>
      <c r="R381" s="20">
        <v>10</v>
      </c>
      <c r="S381" s="20">
        <v>162</v>
      </c>
      <c r="T381" s="20">
        <v>605</v>
      </c>
      <c r="U381" s="20">
        <v>141667.49997392399</v>
      </c>
      <c r="V381" s="20">
        <v>674220.44499999995</v>
      </c>
      <c r="W381" s="4">
        <v>61252</v>
      </c>
      <c r="X381" s="6">
        <v>77.5</v>
      </c>
      <c r="Y381" s="6">
        <v>3.1</v>
      </c>
      <c r="Z381" s="12">
        <v>0.87272727272727268</v>
      </c>
      <c r="AA381" s="12">
        <v>9.7520661157024791E-2</v>
      </c>
      <c r="AB381" s="12">
        <v>1.487603305785124E-2</v>
      </c>
      <c r="AC381" s="12">
        <v>6.1728395061728392E-2</v>
      </c>
      <c r="AD381" s="12">
        <v>9.8765432098765427E-2</v>
      </c>
      <c r="AE381" s="12">
        <v>0.36419753086419754</v>
      </c>
      <c r="AF381" s="12">
        <v>1.8518518518518517E-2</v>
      </c>
      <c r="AG381" s="12">
        <v>0.25308641975308643</v>
      </c>
      <c r="AH381" s="12">
        <v>1.2345679012345678E-2</v>
      </c>
      <c r="AI381" s="12">
        <v>6.1728395061728392E-2</v>
      </c>
      <c r="AJ381" s="12">
        <v>3.8123029133524731E-3</v>
      </c>
      <c r="AK381" s="12">
        <v>1.4237304089989175E-2</v>
      </c>
      <c r="AL381" s="12">
        <v>3.3338235980120485</v>
      </c>
      <c r="AM381" s="12">
        <v>15.866250411822845</v>
      </c>
      <c r="AN381" s="13">
        <v>61252</v>
      </c>
      <c r="AO381">
        <f t="shared" si="25"/>
        <v>0.77500000000000002</v>
      </c>
      <c r="AP381">
        <f t="shared" si="26"/>
        <v>3.1E-2</v>
      </c>
      <c r="AQ381" s="24" t="str">
        <f t="shared" si="27"/>
        <v>потенциал</v>
      </c>
      <c r="AR381" s="24" t="e">
        <f>IF(AND(F381=0,G381=0,H381=0),AVERAGEIFS($AQ$2:$AQ$1126,$AU$2:$AU$1126,AU381),"не потенциал")</f>
        <v>#DIV/0!</v>
      </c>
      <c r="AS381" s="4" t="str">
        <f t="shared" si="28"/>
        <v>потенциал</v>
      </c>
      <c r="AT381" s="26">
        <f t="shared" si="29"/>
        <v>0</v>
      </c>
      <c r="AU381">
        <v>7</v>
      </c>
    </row>
    <row r="382" spans="1:47" x14ac:dyDescent="0.2">
      <c r="A382">
        <v>381</v>
      </c>
      <c r="B382" s="3" t="s">
        <v>237</v>
      </c>
      <c r="C382" s="3" t="s">
        <v>239</v>
      </c>
      <c r="D382" s="3" t="s">
        <v>717</v>
      </c>
      <c r="E382" s="20">
        <v>42350</v>
      </c>
      <c r="F382" s="5">
        <v>0</v>
      </c>
      <c r="G382" s="5">
        <v>0</v>
      </c>
      <c r="H382" s="5">
        <v>0</v>
      </c>
      <c r="I382" s="20">
        <v>799</v>
      </c>
      <c r="J382" s="20">
        <v>61</v>
      </c>
      <c r="K382" s="20">
        <v>4</v>
      </c>
      <c r="L382" s="20">
        <v>17</v>
      </c>
      <c r="M382" s="20">
        <v>33</v>
      </c>
      <c r="N382" s="20">
        <v>101</v>
      </c>
      <c r="O382" s="20">
        <v>14</v>
      </c>
      <c r="P382" s="20">
        <v>130</v>
      </c>
      <c r="Q382" s="20">
        <v>4</v>
      </c>
      <c r="R382" s="20">
        <v>3</v>
      </c>
      <c r="S382" s="20">
        <v>313</v>
      </c>
      <c r="T382" s="20">
        <v>876</v>
      </c>
      <c r="U382" s="20">
        <v>231436.32081205401</v>
      </c>
      <c r="V382" s="20">
        <v>3311339.415</v>
      </c>
      <c r="W382" s="4">
        <v>23040</v>
      </c>
      <c r="X382" s="6">
        <v>68.5</v>
      </c>
      <c r="Y382" s="6">
        <v>4.0999999999999996</v>
      </c>
      <c r="Z382" s="12">
        <v>0.91210045662100458</v>
      </c>
      <c r="AA382" s="12">
        <v>6.9634703196347028E-2</v>
      </c>
      <c r="AB382" s="12">
        <v>4.5662100456621002E-3</v>
      </c>
      <c r="AC382" s="12">
        <v>5.4313099041533544E-2</v>
      </c>
      <c r="AD382" s="12">
        <v>0.10543130990415335</v>
      </c>
      <c r="AE382" s="12">
        <v>0.32268370607028751</v>
      </c>
      <c r="AF382" s="12">
        <v>4.472843450479233E-2</v>
      </c>
      <c r="AG382" s="12">
        <v>0.41533546325878595</v>
      </c>
      <c r="AH382" s="12">
        <v>1.2779552715654952E-2</v>
      </c>
      <c r="AI382" s="12">
        <v>9.5846645367412137E-3</v>
      </c>
      <c r="AJ382" s="12">
        <v>7.3907910271546638E-3</v>
      </c>
      <c r="AK382" s="12">
        <v>2.0684769775678867E-2</v>
      </c>
      <c r="AL382" s="12">
        <v>5.4648481891866352</v>
      </c>
      <c r="AM382" s="12">
        <v>78.189832703659974</v>
      </c>
      <c r="AN382" s="13">
        <v>23040</v>
      </c>
      <c r="AO382">
        <f t="shared" si="25"/>
        <v>0.68500000000000005</v>
      </c>
      <c r="AP382">
        <f t="shared" si="26"/>
        <v>4.0999999999999995E-2</v>
      </c>
      <c r="AQ382" s="24" t="str">
        <f t="shared" si="27"/>
        <v>потенциал</v>
      </c>
      <c r="AR382" s="24">
        <f>IF(AND(F382=0,G382=0,H382=0),AVERAGEIFS($AQ$2:$AQ$1126,$AU$2:$AU$1126,AU382),"не потенциал")</f>
        <v>3.8691512280848654E-2</v>
      </c>
      <c r="AS382" s="4" t="str">
        <f t="shared" si="28"/>
        <v>потенциал</v>
      </c>
      <c r="AT382" s="26">
        <f t="shared" si="29"/>
        <v>706278.0793877712</v>
      </c>
      <c r="AU382">
        <v>5</v>
      </c>
    </row>
    <row r="383" spans="1:47" x14ac:dyDescent="0.2">
      <c r="A383">
        <v>382</v>
      </c>
      <c r="B383" s="3" t="s">
        <v>234</v>
      </c>
      <c r="C383" s="3" t="s">
        <v>236</v>
      </c>
      <c r="D383" s="3" t="s">
        <v>1278</v>
      </c>
      <c r="E383" s="20">
        <v>42216</v>
      </c>
      <c r="F383" s="5">
        <v>0</v>
      </c>
      <c r="G383" s="5">
        <v>0</v>
      </c>
      <c r="H383" s="5">
        <v>0</v>
      </c>
      <c r="I383" s="20">
        <v>1592</v>
      </c>
      <c r="J383" s="20">
        <v>102</v>
      </c>
      <c r="K383" s="20">
        <v>11</v>
      </c>
      <c r="L383" s="20">
        <v>29</v>
      </c>
      <c r="M383" s="20">
        <v>71</v>
      </c>
      <c r="N383" s="20">
        <v>260</v>
      </c>
      <c r="O383" s="20">
        <v>25</v>
      </c>
      <c r="P383" s="20">
        <v>185</v>
      </c>
      <c r="Q383" s="20">
        <v>12</v>
      </c>
      <c r="R383" s="20">
        <v>6</v>
      </c>
      <c r="S383" s="20">
        <v>920</v>
      </c>
      <c r="T383" s="20">
        <v>1737</v>
      </c>
      <c r="U383" s="20">
        <v>353495.49657605001</v>
      </c>
      <c r="V383" s="20">
        <v>4970144.1500000004</v>
      </c>
      <c r="W383" s="4">
        <v>21549</v>
      </c>
      <c r="X383" s="6">
        <v>67</v>
      </c>
      <c r="Y383" s="6">
        <v>7.6</v>
      </c>
      <c r="Z383" s="12">
        <v>0.91652274035693726</v>
      </c>
      <c r="AA383" s="12">
        <v>5.8721934369602762E-2</v>
      </c>
      <c r="AB383" s="12">
        <v>6.3327576280944155E-3</v>
      </c>
      <c r="AC383" s="12">
        <v>3.1521739130434781E-2</v>
      </c>
      <c r="AD383" s="12">
        <v>7.7173913043478259E-2</v>
      </c>
      <c r="AE383" s="12">
        <v>0.28260869565217389</v>
      </c>
      <c r="AF383" s="12">
        <v>2.717391304347826E-2</v>
      </c>
      <c r="AG383" s="12">
        <v>0.20108695652173914</v>
      </c>
      <c r="AH383" s="12">
        <v>1.3043478260869565E-2</v>
      </c>
      <c r="AI383" s="12">
        <v>6.5217391304347823E-3</v>
      </c>
      <c r="AJ383" s="12">
        <v>2.1792685237824523E-2</v>
      </c>
      <c r="AK383" s="12">
        <v>4.1145537237066515E-2</v>
      </c>
      <c r="AL383" s="12">
        <v>8.3734957498590585</v>
      </c>
      <c r="AM383" s="12">
        <v>117.7312902690923</v>
      </c>
      <c r="AN383" s="13">
        <v>21549</v>
      </c>
      <c r="AO383">
        <f t="shared" si="25"/>
        <v>0.67</v>
      </c>
      <c r="AP383">
        <f t="shared" si="26"/>
        <v>7.5999999999999998E-2</v>
      </c>
      <c r="AQ383" s="24" t="str">
        <f t="shared" si="27"/>
        <v>потенциал</v>
      </c>
      <c r="AR383" s="24">
        <f>IF(AND(F383=0,G383=0,H383=0),AVERAGEIFS($AQ$2:$AQ$1126,$AU$2:$AU$1126,AU383),"не потенциал")</f>
        <v>4.8991176808558419E-2</v>
      </c>
      <c r="AS383" s="4" t="str">
        <f t="shared" si="28"/>
        <v>потенциал</v>
      </c>
      <c r="AT383" s="26">
        <f t="shared" si="29"/>
        <v>797501.33272113767</v>
      </c>
      <c r="AU383">
        <v>1</v>
      </c>
    </row>
    <row r="384" spans="1:47" x14ac:dyDescent="0.2">
      <c r="A384">
        <v>383</v>
      </c>
      <c r="B384" s="3" t="s">
        <v>404</v>
      </c>
      <c r="C384" s="3" t="s">
        <v>406</v>
      </c>
      <c r="D384" s="3" t="s">
        <v>537</v>
      </c>
      <c r="E384" s="20">
        <v>41984</v>
      </c>
      <c r="F384" s="5">
        <v>0</v>
      </c>
      <c r="G384" s="5">
        <v>0</v>
      </c>
      <c r="H384" s="5">
        <v>0</v>
      </c>
      <c r="I384" s="20">
        <v>3816</v>
      </c>
      <c r="J384" s="20">
        <v>489</v>
      </c>
      <c r="K384" s="20">
        <v>54</v>
      </c>
      <c r="L384" s="20">
        <v>285</v>
      </c>
      <c r="M384" s="20">
        <v>265</v>
      </c>
      <c r="N384" s="20">
        <v>259</v>
      </c>
      <c r="O384" s="20">
        <v>168</v>
      </c>
      <c r="P384" s="20">
        <v>612</v>
      </c>
      <c r="Q384" s="20">
        <v>60</v>
      </c>
      <c r="R384" s="20">
        <v>32</v>
      </c>
      <c r="S384" s="20">
        <v>2148</v>
      </c>
      <c r="T384" s="20">
        <v>4373</v>
      </c>
      <c r="U384" s="20">
        <v>-371588.86672809703</v>
      </c>
      <c r="V384" s="20">
        <v>9099446</v>
      </c>
      <c r="W384" s="4">
        <v>23355</v>
      </c>
      <c r="X384" s="6">
        <v>65.599999999999994</v>
      </c>
      <c r="Y384" s="6">
        <v>5.9</v>
      </c>
      <c r="Z384" s="12">
        <v>0.87262748685113189</v>
      </c>
      <c r="AA384" s="12">
        <v>0.11182254745026297</v>
      </c>
      <c r="AB384" s="12">
        <v>1.2348502172421678E-2</v>
      </c>
      <c r="AC384" s="12">
        <v>0.13268156424581007</v>
      </c>
      <c r="AD384" s="12">
        <v>0.1233705772811918</v>
      </c>
      <c r="AE384" s="12">
        <v>0.12057728119180633</v>
      </c>
      <c r="AF384" s="12">
        <v>7.8212290502793297E-2</v>
      </c>
      <c r="AG384" s="12">
        <v>0.28491620111731841</v>
      </c>
      <c r="AH384" s="12">
        <v>2.7932960893854747E-2</v>
      </c>
      <c r="AI384" s="12">
        <v>1.4897579143389199E-2</v>
      </c>
      <c r="AJ384" s="12">
        <v>5.116234756097561E-2</v>
      </c>
      <c r="AK384" s="12">
        <v>0.10415872713414634</v>
      </c>
      <c r="AL384" s="12">
        <v>-8.8507256747355427</v>
      </c>
      <c r="AM384" s="12">
        <v>216.73604230182926</v>
      </c>
      <c r="AN384" s="13">
        <v>23355</v>
      </c>
      <c r="AO384">
        <f t="shared" si="25"/>
        <v>0.65599999999999992</v>
      </c>
      <c r="AP384">
        <f t="shared" si="26"/>
        <v>5.9000000000000004E-2</v>
      </c>
      <c r="AQ384" s="24" t="str">
        <f t="shared" si="27"/>
        <v>потенциал</v>
      </c>
      <c r="AR384" s="24">
        <f>IF(AND(F384=0,G384=0,H384=0),AVERAGEIFS($AQ$2:$AQ$1126,$AU$2:$AU$1126,AU384),"не потенциал")</f>
        <v>4.8991176808558419E-2</v>
      </c>
      <c r="AS384" s="4" t="str">
        <f t="shared" si="28"/>
        <v>потенциал</v>
      </c>
      <c r="AT384" s="26">
        <f t="shared" si="29"/>
        <v>793118.62689416914</v>
      </c>
      <c r="AU384">
        <v>1</v>
      </c>
    </row>
    <row r="385" spans="1:47" x14ac:dyDescent="0.2">
      <c r="A385">
        <v>384</v>
      </c>
      <c r="B385" s="3" t="s">
        <v>435</v>
      </c>
      <c r="C385" s="3" t="s">
        <v>437</v>
      </c>
      <c r="D385" s="3" t="s">
        <v>439</v>
      </c>
      <c r="E385" s="20">
        <v>41923</v>
      </c>
      <c r="F385" s="5">
        <v>0</v>
      </c>
      <c r="G385" s="5">
        <v>0</v>
      </c>
      <c r="H385" s="5">
        <v>0</v>
      </c>
      <c r="I385" s="20">
        <v>651</v>
      </c>
      <c r="J385" s="20">
        <v>121</v>
      </c>
      <c r="K385" s="20">
        <v>5</v>
      </c>
      <c r="L385" s="20">
        <v>33</v>
      </c>
      <c r="M385" s="20">
        <v>30</v>
      </c>
      <c r="N385" s="20">
        <v>53</v>
      </c>
      <c r="O385" s="20">
        <v>8</v>
      </c>
      <c r="P385" s="20">
        <v>121</v>
      </c>
      <c r="Q385" s="20">
        <v>11</v>
      </c>
      <c r="R385" s="20">
        <v>8</v>
      </c>
      <c r="S385" s="20">
        <v>270</v>
      </c>
      <c r="T385" s="20">
        <v>782</v>
      </c>
      <c r="U385" s="20">
        <v>167658.953545622</v>
      </c>
      <c r="V385" s="20">
        <v>2687428.43</v>
      </c>
      <c r="W385" s="4">
        <v>23876</v>
      </c>
      <c r="X385" s="6">
        <v>72.3</v>
      </c>
      <c r="Y385" s="6">
        <v>3.8</v>
      </c>
      <c r="Z385" s="12">
        <v>0.8324808184143222</v>
      </c>
      <c r="AA385" s="12">
        <v>0.15473145780051151</v>
      </c>
      <c r="AB385" s="12">
        <v>6.3938618925831201E-3</v>
      </c>
      <c r="AC385" s="12">
        <v>0.12222222222222222</v>
      </c>
      <c r="AD385" s="12">
        <v>0.1111111111111111</v>
      </c>
      <c r="AE385" s="12">
        <v>0.1962962962962963</v>
      </c>
      <c r="AF385" s="12">
        <v>2.9629629629629631E-2</v>
      </c>
      <c r="AG385" s="12">
        <v>0.44814814814814813</v>
      </c>
      <c r="AH385" s="12">
        <v>4.0740740740740744E-2</v>
      </c>
      <c r="AI385" s="12">
        <v>2.9629629629629631E-2</v>
      </c>
      <c r="AJ385" s="12">
        <v>6.4403787896858524E-3</v>
      </c>
      <c r="AK385" s="12">
        <v>1.8653245235312359E-2</v>
      </c>
      <c r="AL385" s="12">
        <v>3.9992117345042577</v>
      </c>
      <c r="AM385" s="12">
        <v>64.103915034706489</v>
      </c>
      <c r="AN385" s="13">
        <v>23876</v>
      </c>
      <c r="AO385">
        <f t="shared" si="25"/>
        <v>0.72299999999999998</v>
      </c>
      <c r="AP385">
        <f t="shared" si="26"/>
        <v>3.7999999999999999E-2</v>
      </c>
      <c r="AQ385" s="24" t="str">
        <f t="shared" si="27"/>
        <v>потенциал</v>
      </c>
      <c r="AR385" s="24">
        <f>IF(AND(F385=0,G385=0,H385=0),AVERAGEIFS($AQ$2:$AQ$1126,$AU$2:$AU$1126,AU385),"не потенциал")</f>
        <v>3.8691512280848654E-2</v>
      </c>
      <c r="AS385" s="4" t="str">
        <f t="shared" si="28"/>
        <v>потенциал</v>
      </c>
      <c r="AT385" s="26">
        <f t="shared" si="29"/>
        <v>699156.92850468797</v>
      </c>
      <c r="AU385">
        <v>5</v>
      </c>
    </row>
    <row r="386" spans="1:47" x14ac:dyDescent="0.2">
      <c r="A386">
        <v>385</v>
      </c>
      <c r="B386" s="3" t="s">
        <v>326</v>
      </c>
      <c r="C386" s="3" t="s">
        <v>328</v>
      </c>
      <c r="D386" s="3" t="s">
        <v>330</v>
      </c>
      <c r="E386" s="20">
        <v>41898</v>
      </c>
      <c r="F386" s="5">
        <v>0</v>
      </c>
      <c r="G386" s="5">
        <v>1</v>
      </c>
      <c r="H386" s="5">
        <v>0</v>
      </c>
      <c r="I386" s="20">
        <v>802</v>
      </c>
      <c r="J386" s="20">
        <v>66</v>
      </c>
      <c r="K386" s="20">
        <v>5</v>
      </c>
      <c r="L386" s="20">
        <v>14</v>
      </c>
      <c r="M386" s="20">
        <v>24</v>
      </c>
      <c r="N386" s="20">
        <v>181</v>
      </c>
      <c r="O386" s="20">
        <v>21</v>
      </c>
      <c r="P386" s="20">
        <v>78</v>
      </c>
      <c r="Q386" s="20">
        <v>4</v>
      </c>
      <c r="R386" s="20">
        <v>3</v>
      </c>
      <c r="S386" s="20">
        <v>342</v>
      </c>
      <c r="T386" s="20">
        <v>885</v>
      </c>
      <c r="U386" s="20">
        <v>52340.262437855701</v>
      </c>
      <c r="V386" s="20">
        <v>1929408.3352000001</v>
      </c>
      <c r="W386" s="4">
        <v>22169</v>
      </c>
      <c r="X386" s="6">
        <v>69.7</v>
      </c>
      <c r="Y386" s="6">
        <v>7.5</v>
      </c>
      <c r="Z386" s="12">
        <v>0.90621468926553672</v>
      </c>
      <c r="AA386" s="12">
        <v>7.4576271186440682E-2</v>
      </c>
      <c r="AB386" s="12">
        <v>5.6497175141242938E-3</v>
      </c>
      <c r="AC386" s="12">
        <v>4.0935672514619881E-2</v>
      </c>
      <c r="AD386" s="12">
        <v>7.0175438596491224E-2</v>
      </c>
      <c r="AE386" s="12">
        <v>0.5292397660818714</v>
      </c>
      <c r="AF386" s="12">
        <v>6.1403508771929821E-2</v>
      </c>
      <c r="AG386" s="12">
        <v>0.22807017543859648</v>
      </c>
      <c r="AH386" s="12">
        <v>1.1695906432748537E-2</v>
      </c>
      <c r="AI386" s="12">
        <v>8.771929824561403E-3</v>
      </c>
      <c r="AJ386" s="12">
        <v>8.1626807962193893E-3</v>
      </c>
      <c r="AK386" s="12">
        <v>2.112272662179579E-2</v>
      </c>
      <c r="AL386" s="12">
        <v>1.2492305703817772</v>
      </c>
      <c r="AM386" s="12">
        <v>46.050129724569196</v>
      </c>
      <c r="AN386" s="13">
        <v>22169</v>
      </c>
      <c r="AO386">
        <f t="shared" si="25"/>
        <v>0.69700000000000006</v>
      </c>
      <c r="AP386">
        <f t="shared" si="26"/>
        <v>7.4999999999999997E-2</v>
      </c>
      <c r="AQ386" s="24" t="str">
        <f t="shared" si="27"/>
        <v>потенциал</v>
      </c>
      <c r="AR386" s="24" t="str">
        <f>IF(AND(F386=0,G386=0,H386=0),AVERAGEIFS($AQ$2:$AQ$1126,$AU$2:$AU$1126,AU386),"не потенциал")</f>
        <v>не потенциал</v>
      </c>
      <c r="AS386" s="4" t="str">
        <f t="shared" si="28"/>
        <v>потенциал</v>
      </c>
      <c r="AT386" s="26">
        <f t="shared" si="29"/>
        <v>0</v>
      </c>
      <c r="AU386">
        <v>1</v>
      </c>
    </row>
    <row r="387" spans="1:47" x14ac:dyDescent="0.2">
      <c r="A387">
        <v>386</v>
      </c>
      <c r="B387" s="3" t="s">
        <v>157</v>
      </c>
      <c r="C387" s="3" t="s">
        <v>159</v>
      </c>
      <c r="D387" s="3" t="s">
        <v>663</v>
      </c>
      <c r="E387" s="20">
        <v>41880</v>
      </c>
      <c r="F387" s="5">
        <v>0</v>
      </c>
      <c r="G387" s="5">
        <v>0</v>
      </c>
      <c r="H387" s="5">
        <v>0</v>
      </c>
      <c r="I387" s="20">
        <v>1910</v>
      </c>
      <c r="J387" s="20">
        <v>112</v>
      </c>
      <c r="K387" s="20">
        <v>16</v>
      </c>
      <c r="L387" s="20">
        <v>102</v>
      </c>
      <c r="M387" s="20">
        <v>135</v>
      </c>
      <c r="N387" s="20">
        <v>248</v>
      </c>
      <c r="O387" s="20">
        <v>56</v>
      </c>
      <c r="P387" s="20">
        <v>293</v>
      </c>
      <c r="Q387" s="20">
        <v>27</v>
      </c>
      <c r="R387" s="20">
        <v>7</v>
      </c>
      <c r="S387" s="20">
        <v>971</v>
      </c>
      <c r="T387" s="20">
        <v>2061</v>
      </c>
      <c r="U387" s="20">
        <v>426187.10529660899</v>
      </c>
      <c r="V387" s="20">
        <v>7196308.71</v>
      </c>
      <c r="W387" s="4">
        <v>34948</v>
      </c>
      <c r="X387" s="6">
        <v>71</v>
      </c>
      <c r="Y387" s="6">
        <v>2.7</v>
      </c>
      <c r="Z387" s="12">
        <v>0.9267345948568656</v>
      </c>
      <c r="AA387" s="12">
        <v>5.4342552159146046E-2</v>
      </c>
      <c r="AB387" s="12">
        <v>7.7632217370208634E-3</v>
      </c>
      <c r="AC387" s="12">
        <v>0.10504634397528322</v>
      </c>
      <c r="AD387" s="12">
        <v>0.13903192584963955</v>
      </c>
      <c r="AE387" s="12">
        <v>0.25540679711637487</v>
      </c>
      <c r="AF387" s="12">
        <v>5.7672502574665295E-2</v>
      </c>
      <c r="AG387" s="12">
        <v>0.30175077239958803</v>
      </c>
      <c r="AH387" s="12">
        <v>2.7806385169927908E-2</v>
      </c>
      <c r="AI387" s="12">
        <v>7.2090628218331619E-3</v>
      </c>
      <c r="AJ387" s="12">
        <v>2.3185291308500479E-2</v>
      </c>
      <c r="AK387" s="12">
        <v>4.9212034383954155E-2</v>
      </c>
      <c r="AL387" s="12">
        <v>10.176387423510244</v>
      </c>
      <c r="AM387" s="12">
        <v>171.83163108882522</v>
      </c>
      <c r="AN387" s="13">
        <v>34948</v>
      </c>
      <c r="AO387">
        <f t="shared" ref="AO387:AO450" si="30">X387/100</f>
        <v>0.71</v>
      </c>
      <c r="AP387">
        <f t="shared" ref="AP387:AP450" si="31">Y387/100</f>
        <v>2.7000000000000003E-2</v>
      </c>
      <c r="AQ387" s="24" t="str">
        <f t="shared" ref="AQ387:AQ450" si="32">IF(AND(F387=0,G387=0,H387=1),S387/E387,"потенциал")</f>
        <v>потенциал</v>
      </c>
      <c r="AR387" s="24">
        <f>IF(AND(F387=0,G387=0,H387=0),AVERAGEIFS($AQ$2:$AQ$1126,$AU$2:$AU$1126,AU387),"не потенциал")</f>
        <v>7.2420036803003074E-2</v>
      </c>
      <c r="AS387" s="4" t="str">
        <f t="shared" ref="AS387:AS450" si="33">IF(AND(F387=0,G387=0,H387=1),U387/S387,"потенциал")</f>
        <v>потенциал</v>
      </c>
      <c r="AT387" s="26">
        <f t="shared" ref="AT387:AT450" si="34">IFERROR(AR387*E387*AVERAGEIFS($AS$2:$AS$1126,$AU$2:$AU$1126,AU387),0)</f>
        <v>1433675.5475367196</v>
      </c>
      <c r="AU387">
        <v>3</v>
      </c>
    </row>
    <row r="388" spans="1:47" x14ac:dyDescent="0.2">
      <c r="A388">
        <v>387</v>
      </c>
      <c r="B388" s="3" t="s">
        <v>56</v>
      </c>
      <c r="C388" s="3" t="s">
        <v>58</v>
      </c>
      <c r="D388" s="3" t="s">
        <v>456</v>
      </c>
      <c r="E388" s="20">
        <v>41798</v>
      </c>
      <c r="F388" s="5">
        <v>0</v>
      </c>
      <c r="G388" s="5">
        <v>0</v>
      </c>
      <c r="H388" s="5">
        <v>0</v>
      </c>
      <c r="I388" s="20">
        <v>2091</v>
      </c>
      <c r="J388" s="20">
        <v>65</v>
      </c>
      <c r="K388" s="20">
        <v>11</v>
      </c>
      <c r="L388" s="20">
        <v>45</v>
      </c>
      <c r="M388" s="20">
        <v>121</v>
      </c>
      <c r="N388" s="20">
        <v>613</v>
      </c>
      <c r="O388" s="20">
        <v>25</v>
      </c>
      <c r="P388" s="20">
        <v>122</v>
      </c>
      <c r="Q388" s="20">
        <v>6</v>
      </c>
      <c r="R388" s="20">
        <v>3</v>
      </c>
      <c r="S388" s="20">
        <v>1073</v>
      </c>
      <c r="T388" s="20">
        <v>2213</v>
      </c>
      <c r="U388" s="20">
        <v>649924.80857421004</v>
      </c>
      <c r="V388" s="20">
        <v>1421049.4950000001</v>
      </c>
      <c r="W388" s="4">
        <v>29830</v>
      </c>
      <c r="X388" s="6">
        <v>70.900000000000006</v>
      </c>
      <c r="Y388" s="6">
        <v>3.9</v>
      </c>
      <c r="Z388" s="12">
        <v>0.9448712155445097</v>
      </c>
      <c r="AA388" s="12">
        <v>2.937189335743335E-2</v>
      </c>
      <c r="AB388" s="12">
        <v>4.9706281066425667E-3</v>
      </c>
      <c r="AC388" s="12">
        <v>4.1938490214352281E-2</v>
      </c>
      <c r="AD388" s="12">
        <v>0.11276794035414725</v>
      </c>
      <c r="AE388" s="12">
        <v>0.57129543336439892</v>
      </c>
      <c r="AF388" s="12">
        <v>2.3299161230195712E-2</v>
      </c>
      <c r="AG388" s="12">
        <v>0.11369990680335508</v>
      </c>
      <c r="AH388" s="12">
        <v>5.5917986952469714E-3</v>
      </c>
      <c r="AI388" s="12">
        <v>2.7958993476234857E-3</v>
      </c>
      <c r="AJ388" s="12">
        <v>2.5671084740896695E-2</v>
      </c>
      <c r="AK388" s="12">
        <v>5.2945116991243601E-2</v>
      </c>
      <c r="AL388" s="12">
        <v>15.549184376625917</v>
      </c>
      <c r="AM388" s="12">
        <v>33.998026101727355</v>
      </c>
      <c r="AN388" s="13">
        <v>29830</v>
      </c>
      <c r="AO388">
        <f t="shared" si="30"/>
        <v>0.70900000000000007</v>
      </c>
      <c r="AP388">
        <f t="shared" si="31"/>
        <v>3.9E-2</v>
      </c>
      <c r="AQ388" s="24" t="str">
        <f t="shared" si="32"/>
        <v>потенциал</v>
      </c>
      <c r="AR388" s="24">
        <f>IF(AND(F388=0,G388=0,H388=0),AVERAGEIFS($AQ$2:$AQ$1126,$AU$2:$AU$1126,AU388),"не потенциал")</f>
        <v>7.2420036803003074E-2</v>
      </c>
      <c r="AS388" s="4" t="str">
        <f t="shared" si="33"/>
        <v>потенциал</v>
      </c>
      <c r="AT388" s="26">
        <f t="shared" si="34"/>
        <v>1430868.4464169005</v>
      </c>
      <c r="AU388">
        <v>3</v>
      </c>
    </row>
    <row r="389" spans="1:47" x14ac:dyDescent="0.2">
      <c r="A389">
        <v>388</v>
      </c>
      <c r="B389" s="3" t="s">
        <v>123</v>
      </c>
      <c r="C389" s="3" t="s">
        <v>125</v>
      </c>
      <c r="D389" s="3" t="s">
        <v>366</v>
      </c>
      <c r="E389" s="20">
        <v>41709</v>
      </c>
      <c r="F389" s="5">
        <v>0</v>
      </c>
      <c r="G389" s="5">
        <v>0</v>
      </c>
      <c r="H389" s="5">
        <v>0</v>
      </c>
      <c r="I389" s="20">
        <v>2257</v>
      </c>
      <c r="J389" s="20">
        <v>98</v>
      </c>
      <c r="K389" s="20">
        <v>14</v>
      </c>
      <c r="L389" s="20">
        <v>83</v>
      </c>
      <c r="M389" s="20">
        <v>183</v>
      </c>
      <c r="N389" s="20">
        <v>304</v>
      </c>
      <c r="O389" s="20">
        <v>45</v>
      </c>
      <c r="P389" s="20">
        <v>132</v>
      </c>
      <c r="Q389" s="20">
        <v>8</v>
      </c>
      <c r="R389" s="20">
        <v>6</v>
      </c>
      <c r="S389" s="20">
        <v>831</v>
      </c>
      <c r="T389" s="20">
        <v>2383</v>
      </c>
      <c r="U389" s="20">
        <v>45936.8924900657</v>
      </c>
      <c r="V389" s="20">
        <v>2906402.7538000001</v>
      </c>
      <c r="W389" s="4">
        <v>22994</v>
      </c>
      <c r="X389" s="6">
        <v>71.3</v>
      </c>
      <c r="Y389" s="6">
        <v>5.4</v>
      </c>
      <c r="Z389" s="12">
        <v>0.94712547209399911</v>
      </c>
      <c r="AA389" s="12">
        <v>4.1124632815778432E-2</v>
      </c>
      <c r="AB389" s="12">
        <v>5.8749475451112046E-3</v>
      </c>
      <c r="AC389" s="12">
        <v>9.9879663056558363E-2</v>
      </c>
      <c r="AD389" s="12">
        <v>0.22021660649819494</v>
      </c>
      <c r="AE389" s="12">
        <v>0.36582430806257521</v>
      </c>
      <c r="AF389" s="12">
        <v>5.4151624548736461E-2</v>
      </c>
      <c r="AG389" s="12">
        <v>0.1588447653429603</v>
      </c>
      <c r="AH389" s="12">
        <v>9.6269554753309269E-3</v>
      </c>
      <c r="AI389" s="12">
        <v>7.2202166064981952E-3</v>
      </c>
      <c r="AJ389" s="12">
        <v>1.9923757462418184E-2</v>
      </c>
      <c r="AK389" s="12">
        <v>5.7133951904864658E-2</v>
      </c>
      <c r="AL389" s="12">
        <v>1.101366431467206</v>
      </c>
      <c r="AM389" s="12">
        <v>69.682868297010245</v>
      </c>
      <c r="AN389" s="13">
        <v>22994</v>
      </c>
      <c r="AO389">
        <f t="shared" si="30"/>
        <v>0.71299999999999997</v>
      </c>
      <c r="AP389">
        <f t="shared" si="31"/>
        <v>5.4000000000000006E-2</v>
      </c>
      <c r="AQ389" s="24" t="str">
        <f t="shared" si="32"/>
        <v>потенциал</v>
      </c>
      <c r="AR389" s="24">
        <f>IF(AND(F389=0,G389=0,H389=0),AVERAGEIFS($AQ$2:$AQ$1126,$AU$2:$AU$1126,AU389),"не потенциал")</f>
        <v>3.8691512280848654E-2</v>
      </c>
      <c r="AS389" s="4" t="str">
        <f t="shared" si="33"/>
        <v>потенциал</v>
      </c>
      <c r="AT389" s="26">
        <f t="shared" si="34"/>
        <v>695588.01447897404</v>
      </c>
      <c r="AU389">
        <v>5</v>
      </c>
    </row>
    <row r="390" spans="1:47" x14ac:dyDescent="0.2">
      <c r="A390">
        <v>389</v>
      </c>
      <c r="B390" s="3" t="s">
        <v>211</v>
      </c>
      <c r="C390" s="3" t="s">
        <v>213</v>
      </c>
      <c r="D390" s="3" t="s">
        <v>853</v>
      </c>
      <c r="E390" s="20">
        <v>41705</v>
      </c>
      <c r="F390" s="5">
        <v>0</v>
      </c>
      <c r="G390" s="5">
        <v>0</v>
      </c>
      <c r="H390" s="5">
        <v>0</v>
      </c>
      <c r="I390" s="20">
        <v>612</v>
      </c>
      <c r="J390" s="20">
        <v>23</v>
      </c>
      <c r="K390" s="20">
        <v>2</v>
      </c>
      <c r="L390" s="20">
        <v>6</v>
      </c>
      <c r="M390" s="20">
        <v>26</v>
      </c>
      <c r="N390" s="20">
        <v>49</v>
      </c>
      <c r="O390" s="20">
        <v>13</v>
      </c>
      <c r="P390" s="20">
        <v>90</v>
      </c>
      <c r="Q390" s="20">
        <v>3</v>
      </c>
      <c r="R390" s="20">
        <v>2</v>
      </c>
      <c r="S390" s="20">
        <v>207</v>
      </c>
      <c r="T390" s="20">
        <v>642</v>
      </c>
      <c r="U390" s="20">
        <v>-26676.1215700426</v>
      </c>
      <c r="V390" s="20">
        <v>1036015.985</v>
      </c>
      <c r="W390" s="4">
        <v>17941</v>
      </c>
      <c r="X390" s="6">
        <v>65.5</v>
      </c>
      <c r="Y390" s="6">
        <v>4.5999999999999996</v>
      </c>
      <c r="Z390" s="12">
        <v>0.95327102803738317</v>
      </c>
      <c r="AA390" s="12">
        <v>3.5825545171339561E-2</v>
      </c>
      <c r="AB390" s="12">
        <v>3.1152647975077881E-3</v>
      </c>
      <c r="AC390" s="12">
        <v>2.8985507246376812E-2</v>
      </c>
      <c r="AD390" s="12">
        <v>0.12560386473429952</v>
      </c>
      <c r="AE390" s="12">
        <v>0.23671497584541062</v>
      </c>
      <c r="AF390" s="12">
        <v>6.280193236714976E-2</v>
      </c>
      <c r="AG390" s="12">
        <v>0.43478260869565216</v>
      </c>
      <c r="AH390" s="12">
        <v>1.4492753623188406E-2</v>
      </c>
      <c r="AI390" s="12">
        <v>9.6618357487922701E-3</v>
      </c>
      <c r="AJ390" s="12">
        <v>4.9634336410502335E-3</v>
      </c>
      <c r="AK390" s="12">
        <v>1.5393837669344204E-2</v>
      </c>
      <c r="AL390" s="12">
        <v>-0.63963845030674016</v>
      </c>
      <c r="AM390" s="12">
        <v>24.84152943292171</v>
      </c>
      <c r="AN390" s="13">
        <v>17941</v>
      </c>
      <c r="AO390">
        <f t="shared" si="30"/>
        <v>0.65500000000000003</v>
      </c>
      <c r="AP390">
        <f t="shared" si="31"/>
        <v>4.5999999999999999E-2</v>
      </c>
      <c r="AQ390" s="24" t="str">
        <f t="shared" si="32"/>
        <v>потенциал</v>
      </c>
      <c r="AR390" s="24">
        <f>IF(AND(F390=0,G390=0,H390=0),AVERAGEIFS($AQ$2:$AQ$1126,$AU$2:$AU$1126,AU390),"не потенциал")</f>
        <v>6.2447674634600124E-2</v>
      </c>
      <c r="AS390" s="4" t="str">
        <f t="shared" si="33"/>
        <v>потенциал</v>
      </c>
      <c r="AT390" s="26">
        <f t="shared" si="34"/>
        <v>1109432.2250810806</v>
      </c>
      <c r="AU390">
        <v>13</v>
      </c>
    </row>
    <row r="391" spans="1:47" x14ac:dyDescent="0.2">
      <c r="A391">
        <v>390</v>
      </c>
      <c r="B391" s="3" t="s">
        <v>266</v>
      </c>
      <c r="C391" s="3" t="s">
        <v>268</v>
      </c>
      <c r="D391" s="3" t="s">
        <v>731</v>
      </c>
      <c r="E391" s="20">
        <v>41675</v>
      </c>
      <c r="F391" s="5">
        <v>0</v>
      </c>
      <c r="G391" s="5">
        <v>0</v>
      </c>
      <c r="H391" s="5">
        <v>0</v>
      </c>
      <c r="I391" s="20">
        <v>1934</v>
      </c>
      <c r="J391" s="20">
        <v>60</v>
      </c>
      <c r="K391" s="20">
        <v>9</v>
      </c>
      <c r="L391" s="20">
        <v>80</v>
      </c>
      <c r="M391" s="20">
        <v>83</v>
      </c>
      <c r="N391" s="20">
        <v>83</v>
      </c>
      <c r="O391" s="20">
        <v>57</v>
      </c>
      <c r="P391" s="20">
        <v>237</v>
      </c>
      <c r="Q391" s="20">
        <v>7</v>
      </c>
      <c r="R391" s="20">
        <v>3</v>
      </c>
      <c r="S391" s="20">
        <v>973</v>
      </c>
      <c r="T391" s="20">
        <v>2018</v>
      </c>
      <c r="U391" s="20">
        <v>194354.158184145</v>
      </c>
      <c r="V391" s="20">
        <v>6460705.0250000004</v>
      </c>
      <c r="W391" s="4">
        <v>41503</v>
      </c>
      <c r="X391" s="6">
        <v>74.400000000000006</v>
      </c>
      <c r="Y391" s="6">
        <v>4.5999999999999996</v>
      </c>
      <c r="Z391" s="12">
        <v>0.95837462834489595</v>
      </c>
      <c r="AA391" s="12">
        <v>2.973240832507433E-2</v>
      </c>
      <c r="AB391" s="12">
        <v>4.4598612487611496E-3</v>
      </c>
      <c r="AC391" s="12">
        <v>8.2219938335046247E-2</v>
      </c>
      <c r="AD391" s="12">
        <v>8.5303186022610486E-2</v>
      </c>
      <c r="AE391" s="12">
        <v>8.5303186022610486E-2</v>
      </c>
      <c r="AF391" s="12">
        <v>5.858170606372045E-2</v>
      </c>
      <c r="AG391" s="12">
        <v>0.24357656731757452</v>
      </c>
      <c r="AH391" s="12">
        <v>7.1942446043165471E-3</v>
      </c>
      <c r="AI391" s="12">
        <v>3.0832476875642342E-3</v>
      </c>
      <c r="AJ391" s="12">
        <v>2.3347330533893221E-2</v>
      </c>
      <c r="AK391" s="12">
        <v>4.8422315536892621E-2</v>
      </c>
      <c r="AL391" s="12">
        <v>4.6635670830028797</v>
      </c>
      <c r="AM391" s="12">
        <v>155.02591541691663</v>
      </c>
      <c r="AN391" s="13">
        <v>41503</v>
      </c>
      <c r="AO391">
        <f t="shared" si="30"/>
        <v>0.74400000000000011</v>
      </c>
      <c r="AP391">
        <f t="shared" si="31"/>
        <v>4.5999999999999999E-2</v>
      </c>
      <c r="AQ391" s="24" t="str">
        <f t="shared" si="32"/>
        <v>потенциал</v>
      </c>
      <c r="AR391" s="24">
        <f>IF(AND(F391=0,G391=0,H391=0),AVERAGEIFS($AQ$2:$AQ$1126,$AU$2:$AU$1126,AU391),"не потенциал")</f>
        <v>9.4586223681889375E-2</v>
      </c>
      <c r="AS391" s="4" t="str">
        <f t="shared" si="33"/>
        <v>потенциал</v>
      </c>
      <c r="AT391" s="26">
        <f t="shared" si="34"/>
        <v>4366111.4875706583</v>
      </c>
      <c r="AU391">
        <v>14</v>
      </c>
    </row>
    <row r="392" spans="1:47" x14ac:dyDescent="0.2">
      <c r="A392">
        <v>391</v>
      </c>
      <c r="B392" s="3" t="s">
        <v>19</v>
      </c>
      <c r="C392" s="3" t="s">
        <v>21</v>
      </c>
      <c r="D392" s="3" t="s">
        <v>448</v>
      </c>
      <c r="E392" s="20">
        <v>41637</v>
      </c>
      <c r="F392" s="5">
        <v>0</v>
      </c>
      <c r="G392" s="5">
        <v>0</v>
      </c>
      <c r="H392" s="5">
        <v>0</v>
      </c>
      <c r="I392" s="20">
        <v>1149</v>
      </c>
      <c r="J392" s="20">
        <v>69</v>
      </c>
      <c r="K392" s="20">
        <v>5</v>
      </c>
      <c r="L392" s="20">
        <v>24</v>
      </c>
      <c r="M392" s="20">
        <v>39</v>
      </c>
      <c r="N392" s="20">
        <v>220</v>
      </c>
      <c r="O392" s="20">
        <v>15</v>
      </c>
      <c r="P392" s="20">
        <v>198</v>
      </c>
      <c r="Q392" s="20">
        <v>5</v>
      </c>
      <c r="R392" s="20">
        <v>5</v>
      </c>
      <c r="S392" s="20">
        <v>526</v>
      </c>
      <c r="T392" s="20">
        <v>1242</v>
      </c>
      <c r="U392" s="20">
        <v>85271.215091310907</v>
      </c>
      <c r="V392" s="20">
        <v>3401676.78</v>
      </c>
      <c r="W392" s="4">
        <v>25971</v>
      </c>
      <c r="X392" s="6">
        <v>65.2</v>
      </c>
      <c r="Y392" s="6">
        <v>5.3</v>
      </c>
      <c r="Z392" s="12">
        <v>0.9251207729468599</v>
      </c>
      <c r="AA392" s="12">
        <v>5.5555555555555552E-2</v>
      </c>
      <c r="AB392" s="12">
        <v>4.0257648953301124E-3</v>
      </c>
      <c r="AC392" s="12">
        <v>4.5627376425855515E-2</v>
      </c>
      <c r="AD392" s="12">
        <v>7.4144486692015205E-2</v>
      </c>
      <c r="AE392" s="12">
        <v>0.41825095057034223</v>
      </c>
      <c r="AF392" s="12">
        <v>2.8517110266159697E-2</v>
      </c>
      <c r="AG392" s="12">
        <v>0.37642585551330798</v>
      </c>
      <c r="AH392" s="12">
        <v>9.5057034220532317E-3</v>
      </c>
      <c r="AI392" s="12">
        <v>9.5057034220532317E-3</v>
      </c>
      <c r="AJ392" s="12">
        <v>1.2632994692220862E-2</v>
      </c>
      <c r="AK392" s="12">
        <v>2.982923841775344E-2</v>
      </c>
      <c r="AL392" s="12">
        <v>2.0479673149196844</v>
      </c>
      <c r="AM392" s="12">
        <v>81.698411989336407</v>
      </c>
      <c r="AN392" s="13">
        <v>25971</v>
      </c>
      <c r="AO392">
        <f t="shared" si="30"/>
        <v>0.65200000000000002</v>
      </c>
      <c r="AP392">
        <f t="shared" si="31"/>
        <v>5.2999999999999999E-2</v>
      </c>
      <c r="AQ392" s="24" t="str">
        <f t="shared" si="32"/>
        <v>потенциал</v>
      </c>
      <c r="AR392" s="24">
        <f>IF(AND(F392=0,G392=0,H392=0),AVERAGEIFS($AQ$2:$AQ$1126,$AU$2:$AU$1126,AU392),"не потенциал")</f>
        <v>4.8275651381683389E-2</v>
      </c>
      <c r="AS392" s="4" t="str">
        <f t="shared" si="33"/>
        <v>потенциал</v>
      </c>
      <c r="AT392" s="26">
        <f t="shared" si="34"/>
        <v>1314659.2454065604</v>
      </c>
      <c r="AU392">
        <v>6</v>
      </c>
    </row>
    <row r="393" spans="1:47" x14ac:dyDescent="0.2">
      <c r="A393">
        <v>392</v>
      </c>
      <c r="B393" s="3" t="s">
        <v>105</v>
      </c>
      <c r="C393" s="3" t="s">
        <v>107</v>
      </c>
      <c r="D393" s="3" t="s">
        <v>1209</v>
      </c>
      <c r="E393" s="20">
        <v>41594</v>
      </c>
      <c r="F393" s="5">
        <v>0</v>
      </c>
      <c r="G393" s="5">
        <v>0</v>
      </c>
      <c r="H393" s="5">
        <v>0</v>
      </c>
      <c r="I393" s="20">
        <v>471</v>
      </c>
      <c r="J393" s="20">
        <v>27</v>
      </c>
      <c r="K393" s="20">
        <v>6</v>
      </c>
      <c r="L393" s="20">
        <v>11</v>
      </c>
      <c r="M393" s="20">
        <v>13</v>
      </c>
      <c r="N393" s="20">
        <v>27</v>
      </c>
      <c r="O393" s="20">
        <v>12</v>
      </c>
      <c r="P393" s="20">
        <v>111</v>
      </c>
      <c r="Q393" s="20">
        <v>6</v>
      </c>
      <c r="R393" s="20">
        <v>2</v>
      </c>
      <c r="S393" s="20">
        <v>174</v>
      </c>
      <c r="T393" s="20">
        <v>505</v>
      </c>
      <c r="U393" s="20">
        <v>17075.977458626501</v>
      </c>
      <c r="V393" s="20">
        <v>2077220.4650000001</v>
      </c>
      <c r="W393" s="4">
        <v>19056</v>
      </c>
      <c r="X393" s="6">
        <v>66.900000000000006</v>
      </c>
      <c r="Y393" s="6">
        <v>6.6</v>
      </c>
      <c r="Z393" s="12">
        <v>0.93267326732673272</v>
      </c>
      <c r="AA393" s="12">
        <v>5.3465346534653464E-2</v>
      </c>
      <c r="AB393" s="12">
        <v>1.1881188118811881E-2</v>
      </c>
      <c r="AC393" s="12">
        <v>6.3218390804597707E-2</v>
      </c>
      <c r="AD393" s="12">
        <v>7.4712643678160925E-2</v>
      </c>
      <c r="AE393" s="12">
        <v>0.15517241379310345</v>
      </c>
      <c r="AF393" s="12">
        <v>6.8965517241379309E-2</v>
      </c>
      <c r="AG393" s="12">
        <v>0.63793103448275867</v>
      </c>
      <c r="AH393" s="12">
        <v>3.4482758620689655E-2</v>
      </c>
      <c r="AI393" s="12">
        <v>1.1494252873563218E-2</v>
      </c>
      <c r="AJ393" s="12">
        <v>4.1832956676443721E-3</v>
      </c>
      <c r="AK393" s="12">
        <v>1.2141174207818435E-2</v>
      </c>
      <c r="AL393" s="12">
        <v>0.41053943979002983</v>
      </c>
      <c r="AM393" s="12">
        <v>49.940387195268549</v>
      </c>
      <c r="AN393" s="13">
        <v>19056</v>
      </c>
      <c r="AO393">
        <f t="shared" si="30"/>
        <v>0.66900000000000004</v>
      </c>
      <c r="AP393">
        <f t="shared" si="31"/>
        <v>6.6000000000000003E-2</v>
      </c>
      <c r="AQ393" s="24" t="str">
        <f t="shared" si="32"/>
        <v>потенциал</v>
      </c>
      <c r="AR393" s="24">
        <f>IF(AND(F393=0,G393=0,H393=0),AVERAGEIFS($AQ$2:$AQ$1126,$AU$2:$AU$1126,AU393),"не потенциал")</f>
        <v>4.8991176808558419E-2</v>
      </c>
      <c r="AS393" s="4" t="str">
        <f t="shared" si="33"/>
        <v>потенциал</v>
      </c>
      <c r="AT393" s="26">
        <f t="shared" si="34"/>
        <v>785751.14727124781</v>
      </c>
      <c r="AU393">
        <v>1</v>
      </c>
    </row>
    <row r="394" spans="1:47" x14ac:dyDescent="0.2">
      <c r="A394">
        <v>393</v>
      </c>
      <c r="B394" s="3" t="s">
        <v>562</v>
      </c>
      <c r="C394" s="3" t="s">
        <v>564</v>
      </c>
      <c r="D394" s="3" t="s">
        <v>1271</v>
      </c>
      <c r="E394" s="20">
        <v>41550</v>
      </c>
      <c r="F394" s="5">
        <v>0</v>
      </c>
      <c r="G394" s="5">
        <v>1</v>
      </c>
      <c r="H394" s="5">
        <v>0</v>
      </c>
      <c r="I394" s="20">
        <v>816</v>
      </c>
      <c r="J394" s="20">
        <v>19</v>
      </c>
      <c r="K394" s="20">
        <v>1</v>
      </c>
      <c r="L394" s="20">
        <v>8</v>
      </c>
      <c r="M394" s="20">
        <v>37</v>
      </c>
      <c r="N394" s="20">
        <v>62</v>
      </c>
      <c r="O394" s="20">
        <v>4</v>
      </c>
      <c r="P394" s="20">
        <v>92</v>
      </c>
      <c r="Q394" s="20">
        <v>3</v>
      </c>
      <c r="R394" s="20">
        <v>3</v>
      </c>
      <c r="S394" s="20">
        <v>276</v>
      </c>
      <c r="T394" s="20">
        <v>849</v>
      </c>
      <c r="U394" s="20">
        <v>82182.749973038197</v>
      </c>
      <c r="V394" s="20">
        <v>2018361.7849999999</v>
      </c>
      <c r="W394" s="4">
        <v>22377</v>
      </c>
      <c r="X394" s="6">
        <v>63.8</v>
      </c>
      <c r="Y394" s="6">
        <v>4.3</v>
      </c>
      <c r="Z394" s="12">
        <v>0.96113074204946991</v>
      </c>
      <c r="AA394" s="12">
        <v>2.237926972909305E-2</v>
      </c>
      <c r="AB394" s="12">
        <v>1.1778563015312131E-3</v>
      </c>
      <c r="AC394" s="12">
        <v>2.8985507246376812E-2</v>
      </c>
      <c r="AD394" s="12">
        <v>0.13405797101449277</v>
      </c>
      <c r="AE394" s="12">
        <v>0.22463768115942029</v>
      </c>
      <c r="AF394" s="12">
        <v>1.4492753623188406E-2</v>
      </c>
      <c r="AG394" s="12">
        <v>0.33333333333333331</v>
      </c>
      <c r="AH394" s="12">
        <v>1.0869565217391304E-2</v>
      </c>
      <c r="AI394" s="12">
        <v>1.0869565217391304E-2</v>
      </c>
      <c r="AJ394" s="12">
        <v>6.642599277978339E-3</v>
      </c>
      <c r="AK394" s="12">
        <v>2.0433212996389893E-2</v>
      </c>
      <c r="AL394" s="12">
        <v>1.9779241870767317</v>
      </c>
      <c r="AM394" s="12">
        <v>48.57669759326113</v>
      </c>
      <c r="AN394" s="13">
        <v>22377</v>
      </c>
      <c r="AO394">
        <f t="shared" si="30"/>
        <v>0.63800000000000001</v>
      </c>
      <c r="AP394">
        <f t="shared" si="31"/>
        <v>4.2999999999999997E-2</v>
      </c>
      <c r="AQ394" s="24" t="str">
        <f t="shared" si="32"/>
        <v>потенциал</v>
      </c>
      <c r="AR394" s="24" t="str">
        <f>IF(AND(F394=0,G394=0,H394=0),AVERAGEIFS($AQ$2:$AQ$1126,$AU$2:$AU$1126,AU394),"не потенциал")</f>
        <v>не потенциал</v>
      </c>
      <c r="AS394" s="4" t="str">
        <f t="shared" si="33"/>
        <v>потенциал</v>
      </c>
      <c r="AT394" s="26">
        <f t="shared" si="34"/>
        <v>0</v>
      </c>
      <c r="AU394">
        <v>13</v>
      </c>
    </row>
    <row r="395" spans="1:47" x14ac:dyDescent="0.2">
      <c r="A395">
        <v>394</v>
      </c>
      <c r="B395" s="3" t="s">
        <v>266</v>
      </c>
      <c r="C395" s="3" t="s">
        <v>268</v>
      </c>
      <c r="D395" s="3" t="s">
        <v>872</v>
      </c>
      <c r="E395" s="20">
        <v>41453</v>
      </c>
      <c r="F395" s="5">
        <v>0</v>
      </c>
      <c r="G395" s="5">
        <v>0</v>
      </c>
      <c r="H395" s="5">
        <v>0</v>
      </c>
      <c r="I395" s="20">
        <v>1128</v>
      </c>
      <c r="J395" s="20">
        <v>58</v>
      </c>
      <c r="K395" s="20">
        <v>7</v>
      </c>
      <c r="L395" s="20">
        <v>29</v>
      </c>
      <c r="M395" s="20">
        <v>55</v>
      </c>
      <c r="N395" s="20">
        <v>159</v>
      </c>
      <c r="O395" s="20">
        <v>21</v>
      </c>
      <c r="P395" s="20">
        <v>142</v>
      </c>
      <c r="Q395" s="20">
        <v>12</v>
      </c>
      <c r="R395" s="20">
        <v>6</v>
      </c>
      <c r="S395" s="20">
        <v>570</v>
      </c>
      <c r="T395" s="20">
        <v>1208</v>
      </c>
      <c r="U395" s="20">
        <v>364119.61643210199</v>
      </c>
      <c r="V395" s="20">
        <v>4356432.8049999997</v>
      </c>
      <c r="W395" s="4">
        <v>41503</v>
      </c>
      <c r="X395" s="6">
        <v>74.400000000000006</v>
      </c>
      <c r="Y395" s="6">
        <v>4.5999999999999996</v>
      </c>
      <c r="Z395" s="12">
        <v>0.93377483443708609</v>
      </c>
      <c r="AA395" s="12">
        <v>4.8013245033112585E-2</v>
      </c>
      <c r="AB395" s="12">
        <v>5.794701986754967E-3</v>
      </c>
      <c r="AC395" s="12">
        <v>5.0877192982456139E-2</v>
      </c>
      <c r="AD395" s="12">
        <v>9.6491228070175433E-2</v>
      </c>
      <c r="AE395" s="12">
        <v>0.27894736842105261</v>
      </c>
      <c r="AF395" s="12">
        <v>3.6842105263157891E-2</v>
      </c>
      <c r="AG395" s="12">
        <v>0.24912280701754386</v>
      </c>
      <c r="AH395" s="12">
        <v>2.1052631578947368E-2</v>
      </c>
      <c r="AI395" s="12">
        <v>1.0526315789473684E-2</v>
      </c>
      <c r="AJ395" s="12">
        <v>1.3750512628760283E-2</v>
      </c>
      <c r="AK395" s="12">
        <v>2.9141437290425301E-2</v>
      </c>
      <c r="AL395" s="12">
        <v>8.783914708998191</v>
      </c>
      <c r="AM395" s="12">
        <v>105.09330579210189</v>
      </c>
      <c r="AN395" s="13">
        <v>41503</v>
      </c>
      <c r="AO395">
        <f t="shared" si="30"/>
        <v>0.74400000000000011</v>
      </c>
      <c r="AP395">
        <f t="shared" si="31"/>
        <v>4.5999999999999999E-2</v>
      </c>
      <c r="AQ395" s="24" t="str">
        <f t="shared" si="32"/>
        <v>потенциал</v>
      </c>
      <c r="AR395" s="24">
        <f>IF(AND(F395=0,G395=0,H395=0),AVERAGEIFS($AQ$2:$AQ$1126,$AU$2:$AU$1126,AU395),"не потенциал")</f>
        <v>9.4586223681889375E-2</v>
      </c>
      <c r="AS395" s="4" t="str">
        <f t="shared" si="33"/>
        <v>потенциал</v>
      </c>
      <c r="AT395" s="26">
        <f t="shared" si="34"/>
        <v>4342853.4971629633</v>
      </c>
      <c r="AU395">
        <v>14</v>
      </c>
    </row>
    <row r="396" spans="1:47" x14ac:dyDescent="0.2">
      <c r="A396">
        <v>395</v>
      </c>
      <c r="B396" s="3" t="s">
        <v>218</v>
      </c>
      <c r="C396" s="3" t="s">
        <v>220</v>
      </c>
      <c r="D396" s="3" t="s">
        <v>710</v>
      </c>
      <c r="E396" s="20">
        <v>41429</v>
      </c>
      <c r="F396" s="5">
        <v>0</v>
      </c>
      <c r="G396" s="5">
        <v>1</v>
      </c>
      <c r="H396" s="5">
        <v>0</v>
      </c>
      <c r="I396" s="20">
        <v>4108</v>
      </c>
      <c r="J396" s="20">
        <v>119</v>
      </c>
      <c r="K396" s="20">
        <v>21</v>
      </c>
      <c r="L396" s="20">
        <v>64</v>
      </c>
      <c r="M396" s="20">
        <v>71</v>
      </c>
      <c r="N396" s="20">
        <v>221</v>
      </c>
      <c r="O396" s="20">
        <v>28</v>
      </c>
      <c r="P396" s="20">
        <v>129</v>
      </c>
      <c r="Q396" s="20">
        <v>28</v>
      </c>
      <c r="R396" s="20">
        <v>8</v>
      </c>
      <c r="S396" s="20">
        <v>1171</v>
      </c>
      <c r="T396" s="20">
        <v>4272</v>
      </c>
      <c r="U396" s="20">
        <v>486449.18708829599</v>
      </c>
      <c r="V396" s="20">
        <v>1609151.655</v>
      </c>
      <c r="W396" s="4">
        <v>32157</v>
      </c>
      <c r="X396" s="6">
        <v>69.400000000000006</v>
      </c>
      <c r="Y396" s="6">
        <v>6.1</v>
      </c>
      <c r="Z396" s="12">
        <v>0.96161048689138573</v>
      </c>
      <c r="AA396" s="12">
        <v>2.7855805243445692E-2</v>
      </c>
      <c r="AB396" s="12">
        <v>4.9157303370786515E-3</v>
      </c>
      <c r="AC396" s="12">
        <v>5.4654141759180187E-2</v>
      </c>
      <c r="AD396" s="12">
        <v>6.0631938514090523E-2</v>
      </c>
      <c r="AE396" s="12">
        <v>0.1887275832621691</v>
      </c>
      <c r="AF396" s="12">
        <v>2.3911187019641331E-2</v>
      </c>
      <c r="AG396" s="12">
        <v>0.11016225448334757</v>
      </c>
      <c r="AH396" s="12">
        <v>2.3911187019641331E-2</v>
      </c>
      <c r="AI396" s="12">
        <v>6.8317677198975234E-3</v>
      </c>
      <c r="AJ396" s="12">
        <v>2.8265224842501629E-2</v>
      </c>
      <c r="AK396" s="12">
        <v>0.10311617466026214</v>
      </c>
      <c r="AL396" s="12">
        <v>11.741755463281663</v>
      </c>
      <c r="AM396" s="12">
        <v>38.841189867001376</v>
      </c>
      <c r="AN396" s="13">
        <v>32157</v>
      </c>
      <c r="AO396">
        <f t="shared" si="30"/>
        <v>0.69400000000000006</v>
      </c>
      <c r="AP396">
        <f t="shared" si="31"/>
        <v>6.0999999999999999E-2</v>
      </c>
      <c r="AQ396" s="24" t="str">
        <f t="shared" si="32"/>
        <v>потенциал</v>
      </c>
      <c r="AR396" s="24" t="str">
        <f>IF(AND(F396=0,G396=0,H396=0),AVERAGEIFS($AQ$2:$AQ$1126,$AU$2:$AU$1126,AU396),"не потенциал")</f>
        <v>не потенциал</v>
      </c>
      <c r="AS396" s="4" t="str">
        <f t="shared" si="33"/>
        <v>потенциал</v>
      </c>
      <c r="AT396" s="26">
        <f t="shared" si="34"/>
        <v>0</v>
      </c>
      <c r="AU396">
        <v>12</v>
      </c>
    </row>
    <row r="397" spans="1:47" x14ac:dyDescent="0.2">
      <c r="A397">
        <v>396</v>
      </c>
      <c r="B397" s="3" t="s">
        <v>229</v>
      </c>
      <c r="C397" s="3" t="s">
        <v>231</v>
      </c>
      <c r="D397" s="3" t="s">
        <v>566</v>
      </c>
      <c r="E397" s="20">
        <v>41303</v>
      </c>
      <c r="F397" s="5">
        <v>0</v>
      </c>
      <c r="G397" s="5">
        <v>0</v>
      </c>
      <c r="H397" s="5">
        <v>0</v>
      </c>
      <c r="I397" s="20">
        <v>1218</v>
      </c>
      <c r="J397" s="20">
        <v>124</v>
      </c>
      <c r="K397" s="20">
        <v>12</v>
      </c>
      <c r="L397" s="20">
        <v>35</v>
      </c>
      <c r="M397" s="20">
        <v>37</v>
      </c>
      <c r="N397" s="20">
        <v>163</v>
      </c>
      <c r="O397" s="20">
        <v>13</v>
      </c>
      <c r="P397" s="20">
        <v>264</v>
      </c>
      <c r="Q397" s="20">
        <v>21</v>
      </c>
      <c r="R397" s="20">
        <v>11</v>
      </c>
      <c r="S397" s="20">
        <v>579</v>
      </c>
      <c r="T397" s="20">
        <v>1361</v>
      </c>
      <c r="U397" s="20">
        <v>375983.19994651398</v>
      </c>
      <c r="V397" s="20">
        <v>5153643.4450000003</v>
      </c>
      <c r="W397" s="4">
        <v>20602</v>
      </c>
      <c r="X397" s="6">
        <v>70.5</v>
      </c>
      <c r="Y397" s="6">
        <v>5.3</v>
      </c>
      <c r="Z397" s="12">
        <v>0.89493019838354149</v>
      </c>
      <c r="AA397" s="12">
        <v>9.1109478324761212E-2</v>
      </c>
      <c r="AB397" s="12">
        <v>8.8170462894930201E-3</v>
      </c>
      <c r="AC397" s="12">
        <v>6.0449050086355788E-2</v>
      </c>
      <c r="AD397" s="12">
        <v>6.3903281519861826E-2</v>
      </c>
      <c r="AE397" s="12">
        <v>0.28151986183074268</v>
      </c>
      <c r="AF397" s="12">
        <v>2.2452504317789293E-2</v>
      </c>
      <c r="AG397" s="12">
        <v>0.45595854922279794</v>
      </c>
      <c r="AH397" s="12">
        <v>3.6269430051813469E-2</v>
      </c>
      <c r="AI397" s="12">
        <v>1.8998272884283247E-2</v>
      </c>
      <c r="AJ397" s="12">
        <v>1.4018352177807907E-2</v>
      </c>
      <c r="AK397" s="12">
        <v>3.2951601578577829E-2</v>
      </c>
      <c r="AL397" s="12">
        <v>9.1030482034359235</v>
      </c>
      <c r="AM397" s="12">
        <v>124.77649190131469</v>
      </c>
      <c r="AN397" s="13">
        <v>20602</v>
      </c>
      <c r="AO397">
        <f t="shared" si="30"/>
        <v>0.70499999999999996</v>
      </c>
      <c r="AP397">
        <f t="shared" si="31"/>
        <v>5.2999999999999999E-2</v>
      </c>
      <c r="AQ397" s="24" t="str">
        <f t="shared" si="32"/>
        <v>потенциал</v>
      </c>
      <c r="AR397" s="24">
        <f>IF(AND(F397=0,G397=0,H397=0),AVERAGEIFS($AQ$2:$AQ$1126,$AU$2:$AU$1126,AU397),"не потенциал")</f>
        <v>6.2447674634600124E-2</v>
      </c>
      <c r="AS397" s="4" t="str">
        <f t="shared" si="33"/>
        <v>потенциал</v>
      </c>
      <c r="AT397" s="26">
        <f t="shared" si="34"/>
        <v>1098738.2614200662</v>
      </c>
      <c r="AU397">
        <v>13</v>
      </c>
    </row>
    <row r="398" spans="1:47" x14ac:dyDescent="0.2">
      <c r="A398">
        <v>397</v>
      </c>
      <c r="B398" s="3" t="s">
        <v>211</v>
      </c>
      <c r="C398" s="3" t="s">
        <v>213</v>
      </c>
      <c r="D398" s="3" t="s">
        <v>547</v>
      </c>
      <c r="E398" s="20">
        <v>41295</v>
      </c>
      <c r="F398" s="5">
        <v>0</v>
      </c>
      <c r="G398" s="5">
        <v>0</v>
      </c>
      <c r="H398" s="5">
        <v>0</v>
      </c>
      <c r="I398" s="20">
        <v>587</v>
      </c>
      <c r="J398" s="20">
        <v>26</v>
      </c>
      <c r="K398" s="20">
        <v>3</v>
      </c>
      <c r="L398" s="20">
        <v>10</v>
      </c>
      <c r="M398" s="20">
        <v>9</v>
      </c>
      <c r="N398" s="20">
        <v>16</v>
      </c>
      <c r="O398" s="20">
        <v>5</v>
      </c>
      <c r="P398" s="20">
        <v>137</v>
      </c>
      <c r="Q398" s="20">
        <v>8</v>
      </c>
      <c r="R398" s="20">
        <v>2</v>
      </c>
      <c r="S398" s="20">
        <v>195</v>
      </c>
      <c r="T398" s="20">
        <v>617</v>
      </c>
      <c r="U398" s="20">
        <v>93356.619448035097</v>
      </c>
      <c r="V398" s="20">
        <v>1846886.05</v>
      </c>
      <c r="W398" s="4">
        <v>17941</v>
      </c>
      <c r="X398" s="6">
        <v>65.5</v>
      </c>
      <c r="Y398" s="6">
        <v>4.5999999999999996</v>
      </c>
      <c r="Z398" s="12">
        <v>0.9513776337115073</v>
      </c>
      <c r="AA398" s="12">
        <v>4.2139384116693678E-2</v>
      </c>
      <c r="AB398" s="12">
        <v>4.8622366288492711E-3</v>
      </c>
      <c r="AC398" s="12">
        <v>5.128205128205128E-2</v>
      </c>
      <c r="AD398" s="12">
        <v>4.6153846153846156E-2</v>
      </c>
      <c r="AE398" s="12">
        <v>8.2051282051282051E-2</v>
      </c>
      <c r="AF398" s="12">
        <v>2.564102564102564E-2</v>
      </c>
      <c r="AG398" s="12">
        <v>0.70256410256410251</v>
      </c>
      <c r="AH398" s="12">
        <v>4.1025641025641026E-2</v>
      </c>
      <c r="AI398" s="12">
        <v>1.0256410256410256E-2</v>
      </c>
      <c r="AJ398" s="12">
        <v>4.7221213221939704E-3</v>
      </c>
      <c r="AK398" s="12">
        <v>1.4941276183557331E-2</v>
      </c>
      <c r="AL398" s="12">
        <v>2.2607245295564864</v>
      </c>
      <c r="AM398" s="12">
        <v>44.724205109577433</v>
      </c>
      <c r="AN398" s="13">
        <v>17941</v>
      </c>
      <c r="AO398">
        <f t="shared" si="30"/>
        <v>0.65500000000000003</v>
      </c>
      <c r="AP398">
        <f t="shared" si="31"/>
        <v>4.5999999999999999E-2</v>
      </c>
      <c r="AQ398" s="24" t="str">
        <f t="shared" si="32"/>
        <v>потенциал</v>
      </c>
      <c r="AR398" s="24">
        <f>IF(AND(F398=0,G398=0,H398=0),AVERAGEIFS($AQ$2:$AQ$1126,$AU$2:$AU$1126,AU398),"не потенциал")</f>
        <v>6.2447674634600124E-2</v>
      </c>
      <c r="AS398" s="4" t="str">
        <f t="shared" si="33"/>
        <v>потенциал</v>
      </c>
      <c r="AT398" s="26">
        <f t="shared" si="34"/>
        <v>1098525.4462228322</v>
      </c>
      <c r="AU398">
        <v>13</v>
      </c>
    </row>
    <row r="399" spans="1:47" x14ac:dyDescent="0.2">
      <c r="A399">
        <v>398</v>
      </c>
      <c r="B399" s="3" t="s">
        <v>101</v>
      </c>
      <c r="C399" s="3" t="s">
        <v>103</v>
      </c>
      <c r="D399" s="3" t="s">
        <v>102</v>
      </c>
      <c r="E399" s="20">
        <v>41252</v>
      </c>
      <c r="F399" s="5">
        <v>0</v>
      </c>
      <c r="G399" s="5">
        <v>0</v>
      </c>
      <c r="H399" s="5">
        <v>0</v>
      </c>
      <c r="I399" s="20">
        <v>999</v>
      </c>
      <c r="J399" s="20">
        <v>29</v>
      </c>
      <c r="K399" s="20">
        <v>3</v>
      </c>
      <c r="L399" s="20">
        <v>12</v>
      </c>
      <c r="M399" s="20">
        <v>20</v>
      </c>
      <c r="N399" s="20">
        <v>81</v>
      </c>
      <c r="O399" s="20">
        <v>8</v>
      </c>
      <c r="P399" s="20">
        <v>185</v>
      </c>
      <c r="Q399" s="20">
        <v>3</v>
      </c>
      <c r="R399" s="20">
        <v>8</v>
      </c>
      <c r="S399" s="20">
        <v>335</v>
      </c>
      <c r="T399" s="20">
        <v>1045</v>
      </c>
      <c r="U399" s="20">
        <v>134982.28704459601</v>
      </c>
      <c r="V399" s="20">
        <v>3256706.59</v>
      </c>
      <c r="W399" s="4">
        <v>20569</v>
      </c>
      <c r="X399" s="6">
        <v>69.8</v>
      </c>
      <c r="Y399" s="6">
        <v>4.3</v>
      </c>
      <c r="Z399" s="12">
        <v>0.95598086124401915</v>
      </c>
      <c r="AA399" s="12">
        <v>2.7751196172248804E-2</v>
      </c>
      <c r="AB399" s="12">
        <v>2.8708133971291866E-3</v>
      </c>
      <c r="AC399" s="12">
        <v>3.5820895522388062E-2</v>
      </c>
      <c r="AD399" s="12">
        <v>5.9701492537313432E-2</v>
      </c>
      <c r="AE399" s="12">
        <v>0.2417910447761194</v>
      </c>
      <c r="AF399" s="12">
        <v>2.3880597014925373E-2</v>
      </c>
      <c r="AG399" s="12">
        <v>0.55223880597014929</v>
      </c>
      <c r="AH399" s="12">
        <v>8.9552238805970154E-3</v>
      </c>
      <c r="AI399" s="12">
        <v>2.3880597014925373E-2</v>
      </c>
      <c r="AJ399" s="12">
        <v>8.1208183845631731E-3</v>
      </c>
      <c r="AK399" s="12">
        <v>2.5332105110055271E-2</v>
      </c>
      <c r="AL399" s="12">
        <v>3.2721392185735483</v>
      </c>
      <c r="AM399" s="12">
        <v>78.946635072238919</v>
      </c>
      <c r="AN399" s="13">
        <v>20569</v>
      </c>
      <c r="AO399">
        <f t="shared" si="30"/>
        <v>0.69799999999999995</v>
      </c>
      <c r="AP399">
        <f t="shared" si="31"/>
        <v>4.2999999999999997E-2</v>
      </c>
      <c r="AQ399" s="24" t="str">
        <f t="shared" si="32"/>
        <v>потенциал</v>
      </c>
      <c r="AR399" s="24">
        <f>IF(AND(F399=0,G399=0,H399=0),AVERAGEIFS($AQ$2:$AQ$1126,$AU$2:$AU$1126,AU399),"не потенциал")</f>
        <v>6.2447674634600124E-2</v>
      </c>
      <c r="AS399" s="4" t="str">
        <f t="shared" si="33"/>
        <v>потенциал</v>
      </c>
      <c r="AT399" s="26">
        <f t="shared" si="34"/>
        <v>1097381.5645376989</v>
      </c>
      <c r="AU399">
        <v>13</v>
      </c>
    </row>
    <row r="400" spans="1:47" x14ac:dyDescent="0.2">
      <c r="A400">
        <v>399</v>
      </c>
      <c r="B400" s="3" t="s">
        <v>75</v>
      </c>
      <c r="C400" s="3" t="s">
        <v>77</v>
      </c>
      <c r="D400" s="3" t="s">
        <v>1185</v>
      </c>
      <c r="E400" s="20">
        <v>41179</v>
      </c>
      <c r="F400" s="5">
        <v>0</v>
      </c>
      <c r="G400" s="5">
        <v>0</v>
      </c>
      <c r="H400" s="5">
        <v>0</v>
      </c>
      <c r="I400" s="20">
        <v>985</v>
      </c>
      <c r="J400" s="20">
        <v>78</v>
      </c>
      <c r="K400" s="20">
        <v>17</v>
      </c>
      <c r="L400" s="20">
        <v>51</v>
      </c>
      <c r="M400" s="20">
        <v>33</v>
      </c>
      <c r="N400" s="20">
        <v>163</v>
      </c>
      <c r="O400" s="20">
        <v>36</v>
      </c>
      <c r="P400" s="20">
        <v>159</v>
      </c>
      <c r="Q400" s="20">
        <v>21</v>
      </c>
      <c r="R400" s="20">
        <v>6</v>
      </c>
      <c r="S400" s="20">
        <v>481</v>
      </c>
      <c r="T400" s="20">
        <v>1087</v>
      </c>
      <c r="U400" s="20">
        <v>545027.55257695599</v>
      </c>
      <c r="V400" s="20">
        <v>3333999.33</v>
      </c>
      <c r="W400" s="4">
        <v>28788</v>
      </c>
      <c r="X400" s="6">
        <v>64.8</v>
      </c>
      <c r="Y400" s="6">
        <v>5.7</v>
      </c>
      <c r="Z400" s="12">
        <v>0.906163753449862</v>
      </c>
      <c r="AA400" s="12">
        <v>7.1757129714811407E-2</v>
      </c>
      <c r="AB400" s="12">
        <v>1.5639374425023E-2</v>
      </c>
      <c r="AC400" s="12">
        <v>0.10602910602910603</v>
      </c>
      <c r="AD400" s="12">
        <v>6.8607068607068611E-2</v>
      </c>
      <c r="AE400" s="12">
        <v>0.3388773388773389</v>
      </c>
      <c r="AF400" s="12">
        <v>7.4844074844074848E-2</v>
      </c>
      <c r="AG400" s="12">
        <v>0.33056133056133058</v>
      </c>
      <c r="AH400" s="12">
        <v>4.3659043659043661E-2</v>
      </c>
      <c r="AI400" s="12">
        <v>1.2474012474012475E-2</v>
      </c>
      <c r="AJ400" s="12">
        <v>1.1680711042035989E-2</v>
      </c>
      <c r="AK400" s="12">
        <v>2.6396949901648897E-2</v>
      </c>
      <c r="AL400" s="12">
        <v>13.23557037754574</v>
      </c>
      <c r="AM400" s="12">
        <v>80.963581679982511</v>
      </c>
      <c r="AN400" s="13">
        <v>28788</v>
      </c>
      <c r="AO400">
        <f t="shared" si="30"/>
        <v>0.64800000000000002</v>
      </c>
      <c r="AP400">
        <f t="shared" si="31"/>
        <v>5.7000000000000002E-2</v>
      </c>
      <c r="AQ400" s="24" t="str">
        <f t="shared" si="32"/>
        <v>потенциал</v>
      </c>
      <c r="AR400" s="24">
        <f>IF(AND(F400=0,G400=0,H400=0),AVERAGEIFS($AQ$2:$AQ$1126,$AU$2:$AU$1126,AU400),"не потенциал")</f>
        <v>4.8275651381683389E-2</v>
      </c>
      <c r="AS400" s="4" t="str">
        <f t="shared" si="33"/>
        <v>потенциал</v>
      </c>
      <c r="AT400" s="26">
        <f t="shared" si="34"/>
        <v>1300198.214727208</v>
      </c>
      <c r="AU400">
        <v>6</v>
      </c>
    </row>
    <row r="401" spans="1:47" x14ac:dyDescent="0.2">
      <c r="A401">
        <v>400</v>
      </c>
      <c r="B401" s="3" t="s">
        <v>42</v>
      </c>
      <c r="C401" s="3" t="s">
        <v>44</v>
      </c>
      <c r="D401" s="3" t="s">
        <v>750</v>
      </c>
      <c r="E401" s="20">
        <v>41100</v>
      </c>
      <c r="F401" s="5">
        <v>0</v>
      </c>
      <c r="G401" s="5">
        <v>0</v>
      </c>
      <c r="H401" s="5">
        <v>0</v>
      </c>
      <c r="I401" s="20">
        <v>677</v>
      </c>
      <c r="J401" s="20">
        <v>98</v>
      </c>
      <c r="K401" s="20">
        <v>10</v>
      </c>
      <c r="L401" s="20">
        <v>7</v>
      </c>
      <c r="M401" s="20">
        <v>16</v>
      </c>
      <c r="N401" s="20">
        <v>191</v>
      </c>
      <c r="O401" s="20">
        <v>2</v>
      </c>
      <c r="P401" s="20">
        <v>88</v>
      </c>
      <c r="Q401" s="20">
        <v>6</v>
      </c>
      <c r="R401" s="20">
        <v>7</v>
      </c>
      <c r="S401" s="20">
        <v>378</v>
      </c>
      <c r="T401" s="20">
        <v>795</v>
      </c>
      <c r="U401" s="20">
        <v>270774.42071594798</v>
      </c>
      <c r="V401" s="20">
        <v>3358065.79</v>
      </c>
      <c r="W401" s="4">
        <v>30844</v>
      </c>
      <c r="X401" s="6">
        <v>69.900000000000006</v>
      </c>
      <c r="Y401" s="6">
        <v>6</v>
      </c>
      <c r="Z401" s="12">
        <v>0.85157232704402519</v>
      </c>
      <c r="AA401" s="12">
        <v>0.12327044025157233</v>
      </c>
      <c r="AB401" s="12">
        <v>1.2578616352201259E-2</v>
      </c>
      <c r="AC401" s="12">
        <v>1.8518518518518517E-2</v>
      </c>
      <c r="AD401" s="12">
        <v>4.2328042328042326E-2</v>
      </c>
      <c r="AE401" s="12">
        <v>0.50529100529100535</v>
      </c>
      <c r="AF401" s="12">
        <v>5.2910052910052907E-3</v>
      </c>
      <c r="AG401" s="12">
        <v>0.23280423280423279</v>
      </c>
      <c r="AH401" s="12">
        <v>1.5873015873015872E-2</v>
      </c>
      <c r="AI401" s="12">
        <v>1.8518518518518517E-2</v>
      </c>
      <c r="AJ401" s="12">
        <v>9.1970802919708033E-3</v>
      </c>
      <c r="AK401" s="12">
        <v>1.9343065693430656E-2</v>
      </c>
      <c r="AL401" s="12">
        <v>6.5881854188795126</v>
      </c>
      <c r="AM401" s="12">
        <v>81.704763746958633</v>
      </c>
      <c r="AN401" s="13">
        <v>30844</v>
      </c>
      <c r="AO401">
        <f t="shared" si="30"/>
        <v>0.69900000000000007</v>
      </c>
      <c r="AP401">
        <f t="shared" si="31"/>
        <v>0.06</v>
      </c>
      <c r="AQ401" s="24" t="str">
        <f t="shared" si="32"/>
        <v>потенциал</v>
      </c>
      <c r="AR401" s="24">
        <f>IF(AND(F401=0,G401=0,H401=0),AVERAGEIFS($AQ$2:$AQ$1126,$AU$2:$AU$1126,AU401),"не потенциал")</f>
        <v>5.6072747445950068E-2</v>
      </c>
      <c r="AS401" s="4" t="str">
        <f t="shared" si="33"/>
        <v>потенциал</v>
      </c>
      <c r="AT401" s="26">
        <f t="shared" si="34"/>
        <v>1293774.1859973439</v>
      </c>
      <c r="AU401">
        <v>12</v>
      </c>
    </row>
    <row r="402" spans="1:47" x14ac:dyDescent="0.2">
      <c r="A402">
        <v>401</v>
      </c>
      <c r="B402" s="3" t="s">
        <v>435</v>
      </c>
      <c r="C402" s="3" t="s">
        <v>437</v>
      </c>
      <c r="D402" s="3" t="s">
        <v>1286</v>
      </c>
      <c r="E402" s="20">
        <v>41001</v>
      </c>
      <c r="F402" s="5">
        <v>0</v>
      </c>
      <c r="G402" s="5">
        <v>0</v>
      </c>
      <c r="H402" s="5">
        <v>0</v>
      </c>
      <c r="I402" s="20">
        <v>1736</v>
      </c>
      <c r="J402" s="20">
        <v>134</v>
      </c>
      <c r="K402" s="20">
        <v>10</v>
      </c>
      <c r="L402" s="20">
        <v>93</v>
      </c>
      <c r="M402" s="20">
        <v>77</v>
      </c>
      <c r="N402" s="20">
        <v>75</v>
      </c>
      <c r="O402" s="20">
        <v>35</v>
      </c>
      <c r="P402" s="20">
        <v>349</v>
      </c>
      <c r="Q402" s="20">
        <v>28</v>
      </c>
      <c r="R402" s="20">
        <v>9</v>
      </c>
      <c r="S402" s="20">
        <v>787</v>
      </c>
      <c r="T402" s="20">
        <v>1889</v>
      </c>
      <c r="U402" s="20">
        <v>589475.54738198395</v>
      </c>
      <c r="V402" s="20">
        <v>5154838.97</v>
      </c>
      <c r="W402" s="4">
        <v>23876</v>
      </c>
      <c r="X402" s="6">
        <v>72.3</v>
      </c>
      <c r="Y402" s="6">
        <v>3.8</v>
      </c>
      <c r="Z402" s="12">
        <v>0.91900476442562207</v>
      </c>
      <c r="AA402" s="12">
        <v>7.0937003705664373E-2</v>
      </c>
      <c r="AB402" s="12">
        <v>5.2938062466913712E-3</v>
      </c>
      <c r="AC402" s="12">
        <v>0.1181702668360864</v>
      </c>
      <c r="AD402" s="12">
        <v>9.7839898348157567E-2</v>
      </c>
      <c r="AE402" s="12">
        <v>9.5298602287166453E-2</v>
      </c>
      <c r="AF402" s="12">
        <v>4.4472681067344345E-2</v>
      </c>
      <c r="AG402" s="12">
        <v>0.4434561626429479</v>
      </c>
      <c r="AH402" s="12">
        <v>3.5578144853875476E-2</v>
      </c>
      <c r="AI402" s="12">
        <v>1.1435832274459974E-2</v>
      </c>
      <c r="AJ402" s="12">
        <v>1.9194653788931978E-2</v>
      </c>
      <c r="AK402" s="12">
        <v>4.6072047023243336E-2</v>
      </c>
      <c r="AL402" s="12">
        <v>14.377101714152921</v>
      </c>
      <c r="AM402" s="12">
        <v>125.72471329967561</v>
      </c>
      <c r="AN402" s="13">
        <v>23876</v>
      </c>
      <c r="AO402">
        <f t="shared" si="30"/>
        <v>0.72299999999999998</v>
      </c>
      <c r="AP402">
        <f t="shared" si="31"/>
        <v>3.7999999999999999E-2</v>
      </c>
      <c r="AQ402" s="24" t="str">
        <f t="shared" si="32"/>
        <v>потенциал</v>
      </c>
      <c r="AR402" s="24">
        <f>IF(AND(F402=0,G402=0,H402=0),AVERAGEIFS($AQ$2:$AQ$1126,$AU$2:$AU$1126,AU402),"не потенциал")</f>
        <v>3.8691512280848654E-2</v>
      </c>
      <c r="AS402" s="4" t="str">
        <f t="shared" si="33"/>
        <v>потенциал</v>
      </c>
      <c r="AT402" s="26">
        <f t="shared" si="34"/>
        <v>683780.57929109829</v>
      </c>
      <c r="AU402">
        <v>5</v>
      </c>
    </row>
    <row r="403" spans="1:47" x14ac:dyDescent="0.2">
      <c r="A403">
        <v>402</v>
      </c>
      <c r="B403" s="3" t="s">
        <v>404</v>
      </c>
      <c r="C403" s="3" t="s">
        <v>406</v>
      </c>
      <c r="D403" s="3" t="s">
        <v>1252</v>
      </c>
      <c r="E403" s="20">
        <v>40866</v>
      </c>
      <c r="F403" s="5">
        <v>0</v>
      </c>
      <c r="G403" s="5">
        <v>0</v>
      </c>
      <c r="H403" s="5">
        <v>0</v>
      </c>
      <c r="I403" s="20">
        <v>1310</v>
      </c>
      <c r="J403" s="20">
        <v>68</v>
      </c>
      <c r="K403" s="20">
        <v>2</v>
      </c>
      <c r="L403" s="20">
        <v>44</v>
      </c>
      <c r="M403" s="20">
        <v>63</v>
      </c>
      <c r="N403" s="20">
        <v>71</v>
      </c>
      <c r="O403" s="20">
        <v>16</v>
      </c>
      <c r="P403" s="20">
        <v>120</v>
      </c>
      <c r="Q403" s="20">
        <v>10</v>
      </c>
      <c r="R403" s="20">
        <v>2</v>
      </c>
      <c r="S403" s="20">
        <v>489</v>
      </c>
      <c r="T403" s="20">
        <v>1390</v>
      </c>
      <c r="U403" s="20">
        <v>152222.85632029499</v>
      </c>
      <c r="V403" s="20">
        <v>2258020.9230999998</v>
      </c>
      <c r="W403" s="4">
        <v>23355</v>
      </c>
      <c r="X403" s="6">
        <v>65.599999999999994</v>
      </c>
      <c r="Y403" s="6">
        <v>5.9</v>
      </c>
      <c r="Z403" s="12">
        <v>0.94244604316546765</v>
      </c>
      <c r="AA403" s="12">
        <v>4.8920863309352518E-2</v>
      </c>
      <c r="AB403" s="12">
        <v>1.4388489208633094E-3</v>
      </c>
      <c r="AC403" s="12">
        <v>8.9979550102249492E-2</v>
      </c>
      <c r="AD403" s="12">
        <v>0.12883435582822086</v>
      </c>
      <c r="AE403" s="12">
        <v>0.14519427402862986</v>
      </c>
      <c r="AF403" s="12">
        <v>3.2719836400817999E-2</v>
      </c>
      <c r="AG403" s="12">
        <v>0.24539877300613497</v>
      </c>
      <c r="AH403" s="12">
        <v>2.0449897750511249E-2</v>
      </c>
      <c r="AI403" s="12">
        <v>4.0899795501022499E-3</v>
      </c>
      <c r="AJ403" s="12">
        <v>1.1965937454118338E-2</v>
      </c>
      <c r="AK403" s="12">
        <v>3.4013605442176874E-2</v>
      </c>
      <c r="AL403" s="12">
        <v>3.7249267439997795</v>
      </c>
      <c r="AM403" s="12">
        <v>55.254268171585174</v>
      </c>
      <c r="AN403" s="13">
        <v>23355</v>
      </c>
      <c r="AO403">
        <f t="shared" si="30"/>
        <v>0.65599999999999992</v>
      </c>
      <c r="AP403">
        <f t="shared" si="31"/>
        <v>5.9000000000000004E-2</v>
      </c>
      <c r="AQ403" s="24" t="str">
        <f t="shared" si="32"/>
        <v>потенциал</v>
      </c>
      <c r="AR403" s="24">
        <f>IF(AND(F403=0,G403=0,H403=0),AVERAGEIFS($AQ$2:$AQ$1126,$AU$2:$AU$1126,AU403),"не потенциал")</f>
        <v>4.8991176808558419E-2</v>
      </c>
      <c r="AS403" s="4" t="str">
        <f t="shared" si="33"/>
        <v>потенциал</v>
      </c>
      <c r="AT403" s="26">
        <f t="shared" si="34"/>
        <v>771998.5186417948</v>
      </c>
      <c r="AU403">
        <v>1</v>
      </c>
    </row>
    <row r="404" spans="1:47" x14ac:dyDescent="0.2">
      <c r="A404">
        <v>403</v>
      </c>
      <c r="B404" s="3" t="s">
        <v>119</v>
      </c>
      <c r="C404" s="3" t="s">
        <v>121</v>
      </c>
      <c r="D404" s="3" t="s">
        <v>485</v>
      </c>
      <c r="E404" s="20">
        <v>40786</v>
      </c>
      <c r="F404" s="5">
        <v>0</v>
      </c>
      <c r="G404" s="5">
        <v>0</v>
      </c>
      <c r="H404" s="5">
        <v>0</v>
      </c>
      <c r="I404" s="20">
        <v>586</v>
      </c>
      <c r="J404" s="20">
        <v>75</v>
      </c>
      <c r="K404" s="20">
        <v>8</v>
      </c>
      <c r="L404" s="20">
        <v>21</v>
      </c>
      <c r="M404" s="20">
        <v>22</v>
      </c>
      <c r="N404" s="20">
        <v>58</v>
      </c>
      <c r="O404" s="20">
        <v>16</v>
      </c>
      <c r="P404" s="20">
        <v>102</v>
      </c>
      <c r="Q404" s="20">
        <v>4</v>
      </c>
      <c r="R404" s="20">
        <v>4</v>
      </c>
      <c r="S404" s="20">
        <v>266</v>
      </c>
      <c r="T404" s="20">
        <v>673</v>
      </c>
      <c r="U404" s="20">
        <v>1120334.2132269</v>
      </c>
      <c r="V404" s="20">
        <v>3700079.4950000001</v>
      </c>
      <c r="W404" s="4">
        <v>20224</v>
      </c>
      <c r="X404" s="6">
        <v>68.099999999999994</v>
      </c>
      <c r="Y404" s="6">
        <v>8.8000000000000007</v>
      </c>
      <c r="Z404" s="12">
        <v>0.87072808320950967</v>
      </c>
      <c r="AA404" s="12">
        <v>0.11144130757800892</v>
      </c>
      <c r="AB404" s="12">
        <v>1.188707280832095E-2</v>
      </c>
      <c r="AC404" s="12">
        <v>7.8947368421052627E-2</v>
      </c>
      <c r="AD404" s="12">
        <v>8.2706766917293228E-2</v>
      </c>
      <c r="AE404" s="12">
        <v>0.21804511278195488</v>
      </c>
      <c r="AF404" s="12">
        <v>6.0150375939849621E-2</v>
      </c>
      <c r="AG404" s="12">
        <v>0.38345864661654133</v>
      </c>
      <c r="AH404" s="12">
        <v>1.5037593984962405E-2</v>
      </c>
      <c r="AI404" s="12">
        <v>1.5037593984962405E-2</v>
      </c>
      <c r="AJ404" s="12">
        <v>6.5218457313784145E-3</v>
      </c>
      <c r="AK404" s="12">
        <v>1.6500760064728094E-2</v>
      </c>
      <c r="AL404" s="12">
        <v>27.468597391921246</v>
      </c>
      <c r="AM404" s="12">
        <v>90.71935210611484</v>
      </c>
      <c r="AN404" s="13">
        <v>20224</v>
      </c>
      <c r="AO404">
        <f t="shared" si="30"/>
        <v>0.68099999999999994</v>
      </c>
      <c r="AP404">
        <f t="shared" si="31"/>
        <v>8.8000000000000009E-2</v>
      </c>
      <c r="AQ404" s="24" t="str">
        <f t="shared" si="32"/>
        <v>потенциал</v>
      </c>
      <c r="AR404" s="24">
        <f>IF(AND(F404=0,G404=0,H404=0),AVERAGEIFS($AQ$2:$AQ$1126,$AU$2:$AU$1126,AU404),"не потенциал")</f>
        <v>6.4049399508168792E-2</v>
      </c>
      <c r="AS404" s="4" t="str">
        <f t="shared" si="33"/>
        <v>потенциал</v>
      </c>
      <c r="AT404" s="26">
        <f t="shared" si="34"/>
        <v>1353637.1859067713</v>
      </c>
      <c r="AU404">
        <v>9</v>
      </c>
    </row>
    <row r="405" spans="1:47" x14ac:dyDescent="0.2">
      <c r="A405">
        <v>404</v>
      </c>
      <c r="B405" s="3" t="s">
        <v>322</v>
      </c>
      <c r="C405" s="3" t="s">
        <v>324</v>
      </c>
      <c r="D405" s="3" t="s">
        <v>1196</v>
      </c>
      <c r="E405" s="20">
        <v>40612</v>
      </c>
      <c r="F405" s="5">
        <v>0</v>
      </c>
      <c r="G405" s="5">
        <v>0</v>
      </c>
      <c r="H405" s="5">
        <v>0</v>
      </c>
      <c r="I405" s="20">
        <v>2578</v>
      </c>
      <c r="J405" s="20">
        <v>198</v>
      </c>
      <c r="K405" s="20">
        <v>11</v>
      </c>
      <c r="L405" s="20">
        <v>127</v>
      </c>
      <c r="M405" s="20">
        <v>165</v>
      </c>
      <c r="N405" s="20">
        <v>301</v>
      </c>
      <c r="O405" s="20">
        <v>85</v>
      </c>
      <c r="P405" s="20">
        <v>340</v>
      </c>
      <c r="Q405" s="20">
        <v>37</v>
      </c>
      <c r="R405" s="20">
        <v>19</v>
      </c>
      <c r="S405" s="20">
        <v>1331</v>
      </c>
      <c r="T405" s="20">
        <v>2809</v>
      </c>
      <c r="U405" s="20">
        <v>681205.11495798</v>
      </c>
      <c r="V405" s="20">
        <v>4681357.2229000004</v>
      </c>
      <c r="W405" s="4">
        <v>29432</v>
      </c>
      <c r="X405" s="6">
        <v>67</v>
      </c>
      <c r="Y405" s="6">
        <v>7.2</v>
      </c>
      <c r="Z405" s="12">
        <v>0.91776432894268423</v>
      </c>
      <c r="AA405" s="12">
        <v>7.0487718049127804E-2</v>
      </c>
      <c r="AB405" s="12">
        <v>3.915984336062656E-3</v>
      </c>
      <c r="AC405" s="12">
        <v>9.5416979714500375E-2</v>
      </c>
      <c r="AD405" s="12">
        <v>0.12396694214876033</v>
      </c>
      <c r="AE405" s="12">
        <v>0.22614575507137491</v>
      </c>
      <c r="AF405" s="12">
        <v>6.3861758076634106E-2</v>
      </c>
      <c r="AG405" s="12">
        <v>0.25544703230653643</v>
      </c>
      <c r="AH405" s="12">
        <v>2.7798647633358379E-2</v>
      </c>
      <c r="AI405" s="12">
        <v>1.4274981217129978E-2</v>
      </c>
      <c r="AJ405" s="12">
        <v>3.2773564463705308E-2</v>
      </c>
      <c r="AK405" s="12">
        <v>6.9166748744213538E-2</v>
      </c>
      <c r="AL405" s="12">
        <v>16.773493424553827</v>
      </c>
      <c r="AM405" s="12">
        <v>115.27029505811092</v>
      </c>
      <c r="AN405" s="13">
        <v>29432</v>
      </c>
      <c r="AO405">
        <f t="shared" si="30"/>
        <v>0.67</v>
      </c>
      <c r="AP405">
        <f t="shared" si="31"/>
        <v>7.2000000000000008E-2</v>
      </c>
      <c r="AQ405" s="24" t="str">
        <f t="shared" si="32"/>
        <v>потенциал</v>
      </c>
      <c r="AR405" s="24">
        <f>IF(AND(F405=0,G405=0,H405=0),AVERAGEIFS($AQ$2:$AQ$1126,$AU$2:$AU$1126,AU405),"не потенциал")</f>
        <v>4.8275651381683389E-2</v>
      </c>
      <c r="AS405" s="4" t="str">
        <f t="shared" si="33"/>
        <v>потенциал</v>
      </c>
      <c r="AT405" s="26">
        <f t="shared" si="34"/>
        <v>1282295.5850433805</v>
      </c>
      <c r="AU405">
        <v>6</v>
      </c>
    </row>
    <row r="406" spans="1:47" x14ac:dyDescent="0.2">
      <c r="A406">
        <v>405</v>
      </c>
      <c r="B406" s="3" t="s">
        <v>98</v>
      </c>
      <c r="C406" s="3" t="s">
        <v>100</v>
      </c>
      <c r="D406" s="3" t="s">
        <v>622</v>
      </c>
      <c r="E406" s="20">
        <v>40552</v>
      </c>
      <c r="F406" s="5">
        <v>0</v>
      </c>
      <c r="G406" s="5">
        <v>1</v>
      </c>
      <c r="H406" s="5">
        <v>0</v>
      </c>
      <c r="I406" s="20">
        <v>687</v>
      </c>
      <c r="J406" s="20">
        <v>21</v>
      </c>
      <c r="K406" s="20">
        <v>1</v>
      </c>
      <c r="L406" s="20">
        <v>8</v>
      </c>
      <c r="M406" s="20">
        <v>12</v>
      </c>
      <c r="N406" s="20">
        <v>34</v>
      </c>
      <c r="O406" s="20">
        <v>1</v>
      </c>
      <c r="P406" s="20">
        <v>78</v>
      </c>
      <c r="Q406" s="20">
        <v>3</v>
      </c>
      <c r="R406" s="20">
        <v>3</v>
      </c>
      <c r="S406" s="20">
        <v>159</v>
      </c>
      <c r="T406" s="20">
        <v>720</v>
      </c>
      <c r="U406" s="20">
        <v>62365.601191981797</v>
      </c>
      <c r="V406" s="20">
        <v>1833473.31</v>
      </c>
      <c r="W406" s="4">
        <v>22039</v>
      </c>
      <c r="X406" s="6">
        <v>66.8</v>
      </c>
      <c r="Y406" s="6">
        <v>5</v>
      </c>
      <c r="Z406" s="12">
        <v>0.95416666666666672</v>
      </c>
      <c r="AA406" s="12">
        <v>2.9166666666666667E-2</v>
      </c>
      <c r="AB406" s="12">
        <v>1.3888888888888889E-3</v>
      </c>
      <c r="AC406" s="12">
        <v>5.0314465408805034E-2</v>
      </c>
      <c r="AD406" s="12">
        <v>7.5471698113207544E-2</v>
      </c>
      <c r="AE406" s="12">
        <v>0.21383647798742139</v>
      </c>
      <c r="AF406" s="12">
        <v>6.2893081761006293E-3</v>
      </c>
      <c r="AG406" s="12">
        <v>0.49056603773584906</v>
      </c>
      <c r="AH406" s="12">
        <v>1.8867924528301886E-2</v>
      </c>
      <c r="AI406" s="12">
        <v>1.8867924528301886E-2</v>
      </c>
      <c r="AJ406" s="12">
        <v>3.9208916946143219E-3</v>
      </c>
      <c r="AK406" s="12">
        <v>1.7754981258630894E-2</v>
      </c>
      <c r="AL406" s="12">
        <v>1.5379167782595631</v>
      </c>
      <c r="AM406" s="12">
        <v>45.212894801736041</v>
      </c>
      <c r="AN406" s="13">
        <v>22039</v>
      </c>
      <c r="AO406">
        <f t="shared" si="30"/>
        <v>0.66799999999999993</v>
      </c>
      <c r="AP406">
        <f t="shared" si="31"/>
        <v>0.05</v>
      </c>
      <c r="AQ406" s="24" t="str">
        <f t="shared" si="32"/>
        <v>потенциал</v>
      </c>
      <c r="AR406" s="24" t="str">
        <f>IF(AND(F406=0,G406=0,H406=0),AVERAGEIFS($AQ$2:$AQ$1126,$AU$2:$AU$1126,AU406),"не потенциал")</f>
        <v>не потенциал</v>
      </c>
      <c r="AS406" s="4" t="str">
        <f t="shared" si="33"/>
        <v>потенциал</v>
      </c>
      <c r="AT406" s="26">
        <f t="shared" si="34"/>
        <v>0</v>
      </c>
      <c r="AU406">
        <v>13</v>
      </c>
    </row>
    <row r="407" spans="1:47" x14ac:dyDescent="0.2">
      <c r="A407">
        <v>406</v>
      </c>
      <c r="B407" s="3" t="s">
        <v>128</v>
      </c>
      <c r="C407" s="3" t="s">
        <v>130</v>
      </c>
      <c r="D407" s="3" t="s">
        <v>494</v>
      </c>
      <c r="E407" s="20">
        <v>40550</v>
      </c>
      <c r="F407" s="5">
        <v>0</v>
      </c>
      <c r="G407" s="5">
        <v>0</v>
      </c>
      <c r="H407" s="5">
        <v>0</v>
      </c>
      <c r="I407" s="20">
        <v>485</v>
      </c>
      <c r="J407" s="20">
        <v>26</v>
      </c>
      <c r="K407" s="20">
        <v>9</v>
      </c>
      <c r="L407" s="20">
        <v>8</v>
      </c>
      <c r="M407" s="20">
        <v>7</v>
      </c>
      <c r="N407" s="20">
        <v>44</v>
      </c>
      <c r="O407" s="20">
        <v>3</v>
      </c>
      <c r="P407" s="20">
        <v>86</v>
      </c>
      <c r="Q407" s="20">
        <v>13</v>
      </c>
      <c r="R407" s="20">
        <v>5</v>
      </c>
      <c r="S407" s="20">
        <v>187</v>
      </c>
      <c r="T407" s="20">
        <v>528</v>
      </c>
      <c r="U407" s="20">
        <v>211666.81562264601</v>
      </c>
      <c r="V407" s="20">
        <v>1687999.7549999999</v>
      </c>
      <c r="W407" s="4">
        <v>24984</v>
      </c>
      <c r="X407" s="6">
        <v>69.400000000000006</v>
      </c>
      <c r="Y407" s="6">
        <v>4.2</v>
      </c>
      <c r="Z407" s="12">
        <v>0.91856060606060608</v>
      </c>
      <c r="AA407" s="12">
        <v>4.924242424242424E-2</v>
      </c>
      <c r="AB407" s="12">
        <v>1.7045454545454544E-2</v>
      </c>
      <c r="AC407" s="12">
        <v>4.2780748663101602E-2</v>
      </c>
      <c r="AD407" s="12">
        <v>3.7433155080213901E-2</v>
      </c>
      <c r="AE407" s="12">
        <v>0.23529411764705882</v>
      </c>
      <c r="AF407" s="12">
        <v>1.6042780748663103E-2</v>
      </c>
      <c r="AG407" s="12">
        <v>0.45989304812834225</v>
      </c>
      <c r="AH407" s="12">
        <v>6.9518716577540107E-2</v>
      </c>
      <c r="AI407" s="12">
        <v>2.6737967914438502E-2</v>
      </c>
      <c r="AJ407" s="12">
        <v>4.6115906288532677E-3</v>
      </c>
      <c r="AK407" s="12">
        <v>1.3020961775585697E-2</v>
      </c>
      <c r="AL407" s="12">
        <v>5.2198968094364</v>
      </c>
      <c r="AM407" s="12">
        <v>41.627614180024658</v>
      </c>
      <c r="AN407" s="13">
        <v>24984</v>
      </c>
      <c r="AO407">
        <f t="shared" si="30"/>
        <v>0.69400000000000006</v>
      </c>
      <c r="AP407">
        <f t="shared" si="31"/>
        <v>4.2000000000000003E-2</v>
      </c>
      <c r="AQ407" s="24" t="str">
        <f t="shared" si="32"/>
        <v>потенциал</v>
      </c>
      <c r="AR407" s="24">
        <f>IF(AND(F407=0,G407=0,H407=0),AVERAGEIFS($AQ$2:$AQ$1126,$AU$2:$AU$1126,AU407),"не потенциал")</f>
        <v>3.8691512280848654E-2</v>
      </c>
      <c r="AS407" s="4" t="str">
        <f t="shared" si="33"/>
        <v>потенциал</v>
      </c>
      <c r="AT407" s="26">
        <f t="shared" si="34"/>
        <v>676259.17636774795</v>
      </c>
      <c r="AU407">
        <v>5</v>
      </c>
    </row>
    <row r="408" spans="1:47" x14ac:dyDescent="0.2">
      <c r="A408">
        <v>407</v>
      </c>
      <c r="B408" s="3" t="s">
        <v>89</v>
      </c>
      <c r="C408" s="3" t="s">
        <v>91</v>
      </c>
      <c r="D408" s="3" t="s">
        <v>614</v>
      </c>
      <c r="E408" s="20">
        <v>40546</v>
      </c>
      <c r="F408" s="5">
        <v>0</v>
      </c>
      <c r="G408" s="5">
        <v>0</v>
      </c>
      <c r="H408" s="5">
        <v>0</v>
      </c>
      <c r="I408" s="20">
        <v>1109</v>
      </c>
      <c r="J408" s="20">
        <v>46</v>
      </c>
      <c r="K408" s="20">
        <v>5</v>
      </c>
      <c r="L408" s="20">
        <v>19</v>
      </c>
      <c r="M408" s="20">
        <v>83</v>
      </c>
      <c r="N408" s="20">
        <v>134</v>
      </c>
      <c r="O408" s="20">
        <v>11</v>
      </c>
      <c r="P408" s="20">
        <v>82</v>
      </c>
      <c r="Q408" s="20">
        <v>3</v>
      </c>
      <c r="R408" s="20">
        <v>1</v>
      </c>
      <c r="S408" s="20">
        <v>671</v>
      </c>
      <c r="T408" s="20">
        <v>1171</v>
      </c>
      <c r="U408" s="20">
        <v>313796.87794193102</v>
      </c>
      <c r="V408" s="20">
        <v>2102020.3324000002</v>
      </c>
      <c r="W408" s="4">
        <v>21590</v>
      </c>
      <c r="X408" s="6">
        <v>65</v>
      </c>
      <c r="Y408" s="6">
        <v>5.3</v>
      </c>
      <c r="Z408" s="12">
        <v>0.94705380017079421</v>
      </c>
      <c r="AA408" s="12">
        <v>3.9282664389410762E-2</v>
      </c>
      <c r="AB408" s="12">
        <v>4.269854824935952E-3</v>
      </c>
      <c r="AC408" s="12">
        <v>2.8315946348733235E-2</v>
      </c>
      <c r="AD408" s="12">
        <v>0.12369597615499255</v>
      </c>
      <c r="AE408" s="12">
        <v>0.19970193740685543</v>
      </c>
      <c r="AF408" s="12">
        <v>1.6393442622950821E-2</v>
      </c>
      <c r="AG408" s="12">
        <v>0.12220566318926974</v>
      </c>
      <c r="AH408" s="12">
        <v>4.4709388971684054E-3</v>
      </c>
      <c r="AI408" s="12">
        <v>1.4903129657228018E-3</v>
      </c>
      <c r="AJ408" s="12">
        <v>1.6549104720564298E-2</v>
      </c>
      <c r="AK408" s="12">
        <v>2.8880777388644994E-2</v>
      </c>
      <c r="AL408" s="12">
        <v>7.7392807660911318</v>
      </c>
      <c r="AM408" s="12">
        <v>51.842853361613976</v>
      </c>
      <c r="AN408" s="13">
        <v>21590</v>
      </c>
      <c r="AO408">
        <f t="shared" si="30"/>
        <v>0.65</v>
      </c>
      <c r="AP408">
        <f t="shared" si="31"/>
        <v>5.2999999999999999E-2</v>
      </c>
      <c r="AQ408" s="24" t="str">
        <f t="shared" si="32"/>
        <v>потенциал</v>
      </c>
      <c r="AR408" s="24">
        <f>IF(AND(F408=0,G408=0,H408=0),AVERAGEIFS($AQ$2:$AQ$1126,$AU$2:$AU$1126,AU408),"не потенциал")</f>
        <v>6.2447674634600124E-2</v>
      </c>
      <c r="AS408" s="4" t="str">
        <f t="shared" si="33"/>
        <v>потенциал</v>
      </c>
      <c r="AT408" s="26">
        <f t="shared" si="34"/>
        <v>1078600.6233817886</v>
      </c>
      <c r="AU408">
        <v>13</v>
      </c>
    </row>
    <row r="409" spans="1:47" x14ac:dyDescent="0.2">
      <c r="A409">
        <v>408</v>
      </c>
      <c r="B409" s="3" t="s">
        <v>357</v>
      </c>
      <c r="C409" s="3" t="s">
        <v>359</v>
      </c>
      <c r="D409" s="3" t="s">
        <v>800</v>
      </c>
      <c r="E409" s="20">
        <v>40522</v>
      </c>
      <c r="F409" s="5">
        <v>0</v>
      </c>
      <c r="G409" s="5">
        <v>0</v>
      </c>
      <c r="H409" s="5">
        <v>0</v>
      </c>
      <c r="I409" s="20">
        <v>1572</v>
      </c>
      <c r="J409" s="20">
        <v>32</v>
      </c>
      <c r="K409" s="20">
        <v>3</v>
      </c>
      <c r="L409" s="20">
        <v>10</v>
      </c>
      <c r="M409" s="20">
        <v>78</v>
      </c>
      <c r="N409" s="20">
        <v>305</v>
      </c>
      <c r="O409" s="20">
        <v>15</v>
      </c>
      <c r="P409" s="20">
        <v>81</v>
      </c>
      <c r="Q409" s="20">
        <v>1</v>
      </c>
      <c r="R409" s="20">
        <v>1</v>
      </c>
      <c r="S409" s="20">
        <v>878</v>
      </c>
      <c r="T409" s="20">
        <v>1628</v>
      </c>
      <c r="U409" s="20">
        <v>317389.05126368202</v>
      </c>
      <c r="V409" s="20">
        <v>1128551.51</v>
      </c>
      <c r="W409" s="4">
        <v>20193</v>
      </c>
      <c r="X409" s="6">
        <v>67.900000000000006</v>
      </c>
      <c r="Y409" s="6">
        <v>6.2</v>
      </c>
      <c r="Z409" s="12">
        <v>0.96560196560196565</v>
      </c>
      <c r="AA409" s="12">
        <v>1.9656019656019656E-2</v>
      </c>
      <c r="AB409" s="12">
        <v>1.8427518427518428E-3</v>
      </c>
      <c r="AC409" s="12">
        <v>1.1389521640091117E-2</v>
      </c>
      <c r="AD409" s="12">
        <v>8.8838268792710701E-2</v>
      </c>
      <c r="AE409" s="12">
        <v>0.34738041002277903</v>
      </c>
      <c r="AF409" s="12">
        <v>1.7084282460136675E-2</v>
      </c>
      <c r="AG409" s="12">
        <v>9.2255125284738046E-2</v>
      </c>
      <c r="AH409" s="12">
        <v>1.1389521640091116E-3</v>
      </c>
      <c r="AI409" s="12">
        <v>1.1389521640091116E-3</v>
      </c>
      <c r="AJ409" s="12">
        <v>2.1667242485563398E-2</v>
      </c>
      <c r="AK409" s="12">
        <v>4.0175707023345344E-2</v>
      </c>
      <c r="AL409" s="12">
        <v>7.8325119999921533</v>
      </c>
      <c r="AM409" s="12">
        <v>27.850340802527022</v>
      </c>
      <c r="AN409" s="13">
        <v>20193</v>
      </c>
      <c r="AO409">
        <f t="shared" si="30"/>
        <v>0.67900000000000005</v>
      </c>
      <c r="AP409">
        <f t="shared" si="31"/>
        <v>6.2E-2</v>
      </c>
      <c r="AQ409" s="24" t="str">
        <f t="shared" si="32"/>
        <v>потенциал</v>
      </c>
      <c r="AR409" s="24">
        <f>IF(AND(F409=0,G409=0,H409=0),AVERAGEIFS($AQ$2:$AQ$1126,$AU$2:$AU$1126,AU409),"не потенциал")</f>
        <v>4.8991176808558419E-2</v>
      </c>
      <c r="AS409" s="4" t="str">
        <f t="shared" si="33"/>
        <v>потенциал</v>
      </c>
      <c r="AT409" s="26">
        <f t="shared" si="34"/>
        <v>765500.0237949104</v>
      </c>
      <c r="AU409">
        <v>1</v>
      </c>
    </row>
    <row r="410" spans="1:47" x14ac:dyDescent="0.2">
      <c r="A410">
        <v>409</v>
      </c>
      <c r="B410" s="3" t="s">
        <v>123</v>
      </c>
      <c r="C410" s="3" t="s">
        <v>125</v>
      </c>
      <c r="D410" s="3" t="s">
        <v>927</v>
      </c>
      <c r="E410" s="20">
        <v>40464</v>
      </c>
      <c r="F410" s="5">
        <v>0</v>
      </c>
      <c r="G410" s="5">
        <v>0</v>
      </c>
      <c r="H410" s="5">
        <v>0</v>
      </c>
      <c r="I410" s="20">
        <v>2605</v>
      </c>
      <c r="J410" s="20">
        <v>155</v>
      </c>
      <c r="K410" s="20">
        <v>11</v>
      </c>
      <c r="L410" s="20">
        <v>113</v>
      </c>
      <c r="M410" s="20">
        <v>222</v>
      </c>
      <c r="N410" s="20">
        <v>401</v>
      </c>
      <c r="O410" s="20">
        <v>93</v>
      </c>
      <c r="P410" s="20">
        <v>300</v>
      </c>
      <c r="Q410" s="20">
        <v>15</v>
      </c>
      <c r="R410" s="20">
        <v>9</v>
      </c>
      <c r="S410" s="20">
        <v>1198</v>
      </c>
      <c r="T410" s="20">
        <v>2800</v>
      </c>
      <c r="U410" s="20">
        <v>786177.15500544303</v>
      </c>
      <c r="V410" s="20">
        <v>4141643.0723000001</v>
      </c>
      <c r="W410" s="4">
        <v>22994</v>
      </c>
      <c r="X410" s="6">
        <v>71.3</v>
      </c>
      <c r="Y410" s="6">
        <v>5.4</v>
      </c>
      <c r="Z410" s="12">
        <v>0.93035714285714288</v>
      </c>
      <c r="AA410" s="12">
        <v>5.5357142857142855E-2</v>
      </c>
      <c r="AB410" s="12">
        <v>3.9285714285714288E-3</v>
      </c>
      <c r="AC410" s="12">
        <v>9.4323873121869781E-2</v>
      </c>
      <c r="AD410" s="12">
        <v>0.18530884808013356</v>
      </c>
      <c r="AE410" s="12">
        <v>0.3347245409015025</v>
      </c>
      <c r="AF410" s="12">
        <v>7.7629382303839728E-2</v>
      </c>
      <c r="AG410" s="12">
        <v>0.25041736227045075</v>
      </c>
      <c r="AH410" s="12">
        <v>1.2520868113522538E-2</v>
      </c>
      <c r="AI410" s="12">
        <v>7.5125208681135229E-3</v>
      </c>
      <c r="AJ410" s="12">
        <v>2.9606563859232899E-2</v>
      </c>
      <c r="AK410" s="12">
        <v>6.9197311190193747E-2</v>
      </c>
      <c r="AL410" s="12">
        <v>19.429051873404582</v>
      </c>
      <c r="AM410" s="12">
        <v>102.35377304023329</v>
      </c>
      <c r="AN410" s="13">
        <v>22994</v>
      </c>
      <c r="AO410">
        <f t="shared" si="30"/>
        <v>0.71299999999999997</v>
      </c>
      <c r="AP410">
        <f t="shared" si="31"/>
        <v>5.4000000000000006E-2</v>
      </c>
      <c r="AQ410" s="24" t="str">
        <f t="shared" si="32"/>
        <v>потенциал</v>
      </c>
      <c r="AR410" s="24">
        <f>IF(AND(F410=0,G410=0,H410=0),AVERAGEIFS($AQ$2:$AQ$1126,$AU$2:$AU$1126,AU410),"не потенциал")</f>
        <v>3.8691512280848654E-2</v>
      </c>
      <c r="AS410" s="4" t="str">
        <f t="shared" si="33"/>
        <v>потенциал</v>
      </c>
      <c r="AT410" s="26">
        <f t="shared" si="34"/>
        <v>674824.9398901246</v>
      </c>
      <c r="AU410">
        <v>5</v>
      </c>
    </row>
    <row r="411" spans="1:47" x14ac:dyDescent="0.2">
      <c r="A411">
        <v>410</v>
      </c>
      <c r="B411" s="3" t="s">
        <v>174</v>
      </c>
      <c r="C411" s="3" t="s">
        <v>176</v>
      </c>
      <c r="D411" s="3" t="s">
        <v>388</v>
      </c>
      <c r="E411" s="20">
        <v>40265</v>
      </c>
      <c r="F411" s="5">
        <v>0</v>
      </c>
      <c r="G411" s="5">
        <v>0</v>
      </c>
      <c r="H411" s="5">
        <v>0</v>
      </c>
      <c r="I411" s="20">
        <v>1486</v>
      </c>
      <c r="J411" s="20">
        <v>136</v>
      </c>
      <c r="K411" s="20">
        <v>18</v>
      </c>
      <c r="L411" s="20">
        <v>60</v>
      </c>
      <c r="M411" s="20">
        <v>71</v>
      </c>
      <c r="N411" s="20">
        <v>112</v>
      </c>
      <c r="O411" s="20">
        <v>28</v>
      </c>
      <c r="P411" s="20">
        <v>288</v>
      </c>
      <c r="Q411" s="20">
        <v>20</v>
      </c>
      <c r="R411" s="20">
        <v>14</v>
      </c>
      <c r="S411" s="20">
        <v>624</v>
      </c>
      <c r="T411" s="20">
        <v>1655</v>
      </c>
      <c r="U411" s="20">
        <v>367936.58105717902</v>
      </c>
      <c r="V411" s="20">
        <v>5217258.784</v>
      </c>
      <c r="W411" s="4">
        <v>27930</v>
      </c>
      <c r="X411" s="6">
        <v>70.400000000000006</v>
      </c>
      <c r="Y411" s="6">
        <v>4.2</v>
      </c>
      <c r="Z411" s="12">
        <v>0.89788519637462239</v>
      </c>
      <c r="AA411" s="12">
        <v>8.2175226586102726E-2</v>
      </c>
      <c r="AB411" s="12">
        <v>1.0876132930513595E-2</v>
      </c>
      <c r="AC411" s="12">
        <v>9.6153846153846159E-2</v>
      </c>
      <c r="AD411" s="12">
        <v>0.11378205128205128</v>
      </c>
      <c r="AE411" s="12">
        <v>0.17948717948717949</v>
      </c>
      <c r="AF411" s="12">
        <v>4.4871794871794872E-2</v>
      </c>
      <c r="AG411" s="12">
        <v>0.46153846153846156</v>
      </c>
      <c r="AH411" s="12">
        <v>3.2051282051282048E-2</v>
      </c>
      <c r="AI411" s="12">
        <v>2.2435897435897436E-2</v>
      </c>
      <c r="AJ411" s="12">
        <v>1.5497330187507761E-2</v>
      </c>
      <c r="AK411" s="12">
        <v>4.110269464795728E-2</v>
      </c>
      <c r="AL411" s="12">
        <v>9.1378760972849626</v>
      </c>
      <c r="AM411" s="12">
        <v>129.57304815596672</v>
      </c>
      <c r="AN411" s="13">
        <v>27930</v>
      </c>
      <c r="AO411">
        <f t="shared" si="30"/>
        <v>0.70400000000000007</v>
      </c>
      <c r="AP411">
        <f t="shared" si="31"/>
        <v>4.2000000000000003E-2</v>
      </c>
      <c r="AQ411" s="24" t="str">
        <f t="shared" si="32"/>
        <v>потенциал</v>
      </c>
      <c r="AR411" s="24">
        <f>IF(AND(F411=0,G411=0,H411=0),AVERAGEIFS($AQ$2:$AQ$1126,$AU$2:$AU$1126,AU411),"не потенциал")</f>
        <v>3.8691512280848654E-2</v>
      </c>
      <c r="AS411" s="4" t="str">
        <f t="shared" si="33"/>
        <v>потенциал</v>
      </c>
      <c r="AT411" s="26">
        <f t="shared" si="34"/>
        <v>671506.18338957755</v>
      </c>
      <c r="AU411">
        <v>5</v>
      </c>
    </row>
    <row r="412" spans="1:47" x14ac:dyDescent="0.2">
      <c r="A412">
        <v>411</v>
      </c>
      <c r="B412" s="3" t="s">
        <v>75</v>
      </c>
      <c r="C412" s="3" t="s">
        <v>77</v>
      </c>
      <c r="D412" s="3" t="s">
        <v>758</v>
      </c>
      <c r="E412" s="20">
        <v>40229</v>
      </c>
      <c r="F412" s="5">
        <v>0</v>
      </c>
      <c r="G412" s="5">
        <v>0</v>
      </c>
      <c r="H412" s="5">
        <v>0</v>
      </c>
      <c r="I412" s="20">
        <v>626</v>
      </c>
      <c r="J412" s="20">
        <v>50</v>
      </c>
      <c r="K412" s="20">
        <v>5</v>
      </c>
      <c r="L412" s="20">
        <v>21</v>
      </c>
      <c r="M412" s="20">
        <v>22</v>
      </c>
      <c r="N412" s="20">
        <v>46</v>
      </c>
      <c r="O412" s="20">
        <v>15</v>
      </c>
      <c r="P412" s="20">
        <v>99</v>
      </c>
      <c r="Q412" s="20">
        <v>12</v>
      </c>
      <c r="R412" s="20">
        <v>5</v>
      </c>
      <c r="S412" s="20">
        <v>241</v>
      </c>
      <c r="T412" s="20">
        <v>685</v>
      </c>
      <c r="U412" s="20">
        <v>93013.153168331803</v>
      </c>
      <c r="V412" s="20">
        <v>1978545.1</v>
      </c>
      <c r="W412" s="4">
        <v>28788</v>
      </c>
      <c r="X412" s="6">
        <v>64.8</v>
      </c>
      <c r="Y412" s="6">
        <v>5.7</v>
      </c>
      <c r="Z412" s="12">
        <v>0.91386861313868617</v>
      </c>
      <c r="AA412" s="12">
        <v>7.2992700729927001E-2</v>
      </c>
      <c r="AB412" s="12">
        <v>7.2992700729927005E-3</v>
      </c>
      <c r="AC412" s="12">
        <v>8.7136929460580909E-2</v>
      </c>
      <c r="AD412" s="12">
        <v>9.1286307053941904E-2</v>
      </c>
      <c r="AE412" s="12">
        <v>0.1908713692946058</v>
      </c>
      <c r="AF412" s="12">
        <v>6.2240663900414939E-2</v>
      </c>
      <c r="AG412" s="12">
        <v>0.41078838174273857</v>
      </c>
      <c r="AH412" s="12">
        <v>4.9792531120331947E-2</v>
      </c>
      <c r="AI412" s="12">
        <v>2.0746887966804978E-2</v>
      </c>
      <c r="AJ412" s="12">
        <v>5.9907032240423576E-3</v>
      </c>
      <c r="AK412" s="12">
        <v>1.7027517462527033E-2</v>
      </c>
      <c r="AL412" s="12">
        <v>2.3120921019247755</v>
      </c>
      <c r="AM412" s="12">
        <v>49.182060205324518</v>
      </c>
      <c r="AN412" s="13">
        <v>28788</v>
      </c>
      <c r="AO412">
        <f t="shared" si="30"/>
        <v>0.64800000000000002</v>
      </c>
      <c r="AP412">
        <f t="shared" si="31"/>
        <v>5.7000000000000002E-2</v>
      </c>
      <c r="AQ412" s="24" t="str">
        <f t="shared" si="32"/>
        <v>потенциал</v>
      </c>
      <c r="AR412" s="24">
        <f>IF(AND(F412=0,G412=0,H412=0),AVERAGEIFS($AQ$2:$AQ$1126,$AU$2:$AU$1126,AU412),"не потенциал")</f>
        <v>4.8275651381683389E-2</v>
      </c>
      <c r="AS412" s="4" t="str">
        <f t="shared" si="33"/>
        <v>потенциал</v>
      </c>
      <c r="AT412" s="26">
        <f t="shared" si="34"/>
        <v>1270202.6270735289</v>
      </c>
      <c r="AU412">
        <v>6</v>
      </c>
    </row>
    <row r="413" spans="1:47" x14ac:dyDescent="0.2">
      <c r="A413">
        <v>412</v>
      </c>
      <c r="B413" s="3" t="s">
        <v>157</v>
      </c>
      <c r="C413" s="3" t="s">
        <v>159</v>
      </c>
      <c r="D413" s="3" t="s">
        <v>574</v>
      </c>
      <c r="E413" s="20">
        <v>39874</v>
      </c>
      <c r="F413" s="5">
        <v>0</v>
      </c>
      <c r="G413" s="5">
        <v>0</v>
      </c>
      <c r="H413" s="5">
        <v>0</v>
      </c>
      <c r="I413" s="20">
        <v>1753</v>
      </c>
      <c r="J413" s="20">
        <v>317</v>
      </c>
      <c r="K413" s="20">
        <v>61</v>
      </c>
      <c r="L413" s="20">
        <v>214</v>
      </c>
      <c r="M413" s="20">
        <v>96</v>
      </c>
      <c r="N413" s="20">
        <v>77</v>
      </c>
      <c r="O413" s="20">
        <v>40</v>
      </c>
      <c r="P413" s="20">
        <v>501</v>
      </c>
      <c r="Q413" s="20">
        <v>136</v>
      </c>
      <c r="R413" s="20">
        <v>131</v>
      </c>
      <c r="S413" s="20">
        <v>990</v>
      </c>
      <c r="T413" s="20">
        <v>2139</v>
      </c>
      <c r="U413" s="20">
        <v>1108498.3276820099</v>
      </c>
      <c r="V413" s="20">
        <v>11490325.965</v>
      </c>
      <c r="W413" s="4">
        <v>34948</v>
      </c>
      <c r="X413" s="6">
        <v>71</v>
      </c>
      <c r="Y413" s="6">
        <v>2.7</v>
      </c>
      <c r="Z413" s="12">
        <v>0.81954184198223468</v>
      </c>
      <c r="AA413" s="12">
        <v>0.14820009350163627</v>
      </c>
      <c r="AB413" s="12">
        <v>2.8517999064983639E-2</v>
      </c>
      <c r="AC413" s="12">
        <v>0.21616161616161617</v>
      </c>
      <c r="AD413" s="12">
        <v>9.696969696969697E-2</v>
      </c>
      <c r="AE413" s="12">
        <v>7.7777777777777779E-2</v>
      </c>
      <c r="AF413" s="12">
        <v>4.0404040404040407E-2</v>
      </c>
      <c r="AG413" s="12">
        <v>0.5060606060606061</v>
      </c>
      <c r="AH413" s="12">
        <v>0.13737373737373737</v>
      </c>
      <c r="AI413" s="12">
        <v>0.13232323232323231</v>
      </c>
      <c r="AJ413" s="12">
        <v>2.4828208857902392E-2</v>
      </c>
      <c r="AK413" s="12">
        <v>5.3643978532376985E-2</v>
      </c>
      <c r="AL413" s="12">
        <v>27.800028281135827</v>
      </c>
      <c r="AM413" s="12">
        <v>288.16587162060489</v>
      </c>
      <c r="AN413" s="13">
        <v>34948</v>
      </c>
      <c r="AO413">
        <f t="shared" si="30"/>
        <v>0.71</v>
      </c>
      <c r="AP413">
        <f t="shared" si="31"/>
        <v>2.7000000000000003E-2</v>
      </c>
      <c r="AQ413" s="24" t="str">
        <f t="shared" si="32"/>
        <v>потенциал</v>
      </c>
      <c r="AR413" s="24">
        <f>IF(AND(F413=0,G413=0,H413=0),AVERAGEIFS($AQ$2:$AQ$1126,$AU$2:$AU$1126,AU413),"не потенциал")</f>
        <v>7.2420036803003074E-2</v>
      </c>
      <c r="AS413" s="4" t="str">
        <f t="shared" si="33"/>
        <v>потенциал</v>
      </c>
      <c r="AT413" s="26">
        <f t="shared" si="34"/>
        <v>1365004.2689226158</v>
      </c>
      <c r="AU413">
        <v>3</v>
      </c>
    </row>
    <row r="414" spans="1:47" x14ac:dyDescent="0.2">
      <c r="A414">
        <v>413</v>
      </c>
      <c r="B414" s="3" t="s">
        <v>218</v>
      </c>
      <c r="C414" s="3" t="s">
        <v>220</v>
      </c>
      <c r="D414" s="3" t="s">
        <v>553</v>
      </c>
      <c r="E414" s="20">
        <v>39762</v>
      </c>
      <c r="F414" s="5">
        <v>0</v>
      </c>
      <c r="G414" s="5">
        <v>0</v>
      </c>
      <c r="H414" s="5">
        <v>0</v>
      </c>
      <c r="I414" s="20">
        <v>1052</v>
      </c>
      <c r="J414" s="20">
        <v>47</v>
      </c>
      <c r="K414" s="20">
        <v>10</v>
      </c>
      <c r="L414" s="20">
        <v>23</v>
      </c>
      <c r="M414" s="20">
        <v>30</v>
      </c>
      <c r="N414" s="20">
        <v>391</v>
      </c>
      <c r="O414" s="20">
        <v>24</v>
      </c>
      <c r="P414" s="20">
        <v>103</v>
      </c>
      <c r="Q414" s="20">
        <v>7</v>
      </c>
      <c r="R414" s="20">
        <v>0</v>
      </c>
      <c r="S414" s="20">
        <v>657</v>
      </c>
      <c r="T414" s="20">
        <v>1127</v>
      </c>
      <c r="U414" s="20">
        <v>409898.23541168898</v>
      </c>
      <c r="V414" s="20">
        <v>1717048.2150000001</v>
      </c>
      <c r="W414" s="4">
        <v>32157</v>
      </c>
      <c r="X414" s="6">
        <v>69.400000000000006</v>
      </c>
      <c r="Y414" s="6">
        <v>6.1</v>
      </c>
      <c r="Z414" s="12">
        <v>0.93345164152617566</v>
      </c>
      <c r="AA414" s="12">
        <v>4.17036379769299E-2</v>
      </c>
      <c r="AB414" s="12">
        <v>8.8731144631765749E-3</v>
      </c>
      <c r="AC414" s="12">
        <v>3.5007610350076102E-2</v>
      </c>
      <c r="AD414" s="12">
        <v>4.5662100456621002E-2</v>
      </c>
      <c r="AE414" s="12">
        <v>0.59512937595129378</v>
      </c>
      <c r="AF414" s="12">
        <v>3.6529680365296802E-2</v>
      </c>
      <c r="AG414" s="12">
        <v>0.15677321156773211</v>
      </c>
      <c r="AH414" s="12">
        <v>1.06544901065449E-2</v>
      </c>
      <c r="AI414" s="12">
        <v>0</v>
      </c>
      <c r="AJ414" s="12">
        <v>1.6523313716613853E-2</v>
      </c>
      <c r="AK414" s="12">
        <v>2.8343644685880992E-2</v>
      </c>
      <c r="AL414" s="12">
        <v>10.308793204861148</v>
      </c>
      <c r="AM414" s="12">
        <v>43.183145088275239</v>
      </c>
      <c r="AN414" s="13">
        <v>32157</v>
      </c>
      <c r="AO414">
        <f t="shared" si="30"/>
        <v>0.69400000000000006</v>
      </c>
      <c r="AP414">
        <f t="shared" si="31"/>
        <v>6.0999999999999999E-2</v>
      </c>
      <c r="AQ414" s="24" t="str">
        <f t="shared" si="32"/>
        <v>потенциал</v>
      </c>
      <c r="AR414" s="24">
        <f>IF(AND(F414=0,G414=0,H414=0),AVERAGEIFS($AQ$2:$AQ$1126,$AU$2:$AU$1126,AU414),"не потенциал")</f>
        <v>5.6072747445950068E-2</v>
      </c>
      <c r="AS414" s="4" t="str">
        <f t="shared" si="33"/>
        <v>потенциал</v>
      </c>
      <c r="AT414" s="26">
        <f t="shared" si="34"/>
        <v>1251655.6978984524</v>
      </c>
      <c r="AU414">
        <v>12</v>
      </c>
    </row>
    <row r="415" spans="1:47" x14ac:dyDescent="0.2">
      <c r="A415">
        <v>414</v>
      </c>
      <c r="B415" s="3" t="s">
        <v>322</v>
      </c>
      <c r="C415" s="3" t="s">
        <v>324</v>
      </c>
      <c r="D415" s="3" t="s">
        <v>1195</v>
      </c>
      <c r="E415" s="20">
        <v>39629</v>
      </c>
      <c r="F415" s="5">
        <v>0</v>
      </c>
      <c r="G415" s="5">
        <v>0</v>
      </c>
      <c r="H415" s="5">
        <v>0</v>
      </c>
      <c r="I415" s="20">
        <v>504</v>
      </c>
      <c r="J415" s="20">
        <v>29</v>
      </c>
      <c r="K415" s="20">
        <v>1</v>
      </c>
      <c r="L415" s="20">
        <v>4</v>
      </c>
      <c r="M415" s="20">
        <v>10</v>
      </c>
      <c r="N415" s="20">
        <v>244</v>
      </c>
      <c r="O415" s="20">
        <v>3</v>
      </c>
      <c r="P415" s="20">
        <v>33</v>
      </c>
      <c r="Q415" s="20">
        <v>3</v>
      </c>
      <c r="R415" s="20">
        <v>3</v>
      </c>
      <c r="S415" s="20">
        <v>322</v>
      </c>
      <c r="T415" s="20">
        <v>557</v>
      </c>
      <c r="U415" s="20">
        <v>167265.982863902</v>
      </c>
      <c r="V415" s="20">
        <v>331311.59999999998</v>
      </c>
      <c r="W415" s="4">
        <v>29432</v>
      </c>
      <c r="X415" s="6">
        <v>67</v>
      </c>
      <c r="Y415" s="6">
        <v>7.2</v>
      </c>
      <c r="Z415" s="12">
        <v>0.9048473967684022</v>
      </c>
      <c r="AA415" s="12">
        <v>5.2064631956912029E-2</v>
      </c>
      <c r="AB415" s="12">
        <v>1.7953321364452424E-3</v>
      </c>
      <c r="AC415" s="12">
        <v>1.2422360248447204E-2</v>
      </c>
      <c r="AD415" s="12">
        <v>3.1055900621118012E-2</v>
      </c>
      <c r="AE415" s="12">
        <v>0.75776397515527949</v>
      </c>
      <c r="AF415" s="12">
        <v>9.316770186335404E-3</v>
      </c>
      <c r="AG415" s="12">
        <v>0.10248447204968944</v>
      </c>
      <c r="AH415" s="12">
        <v>9.316770186335404E-3</v>
      </c>
      <c r="AI415" s="12">
        <v>9.316770186335404E-3</v>
      </c>
      <c r="AJ415" s="12">
        <v>8.1253627394080093E-3</v>
      </c>
      <c r="AK415" s="12">
        <v>1.4055363496429383E-2</v>
      </c>
      <c r="AL415" s="12">
        <v>4.2207974681143101</v>
      </c>
      <c r="AM415" s="12">
        <v>8.3603320800423919</v>
      </c>
      <c r="AN415" s="13">
        <v>29432</v>
      </c>
      <c r="AO415">
        <f t="shared" si="30"/>
        <v>0.67</v>
      </c>
      <c r="AP415">
        <f t="shared" si="31"/>
        <v>7.2000000000000008E-2</v>
      </c>
      <c r="AQ415" s="24" t="str">
        <f t="shared" si="32"/>
        <v>потенциал</v>
      </c>
      <c r="AR415" s="24">
        <f>IF(AND(F415=0,G415=0,H415=0),AVERAGEIFS($AQ$2:$AQ$1126,$AU$2:$AU$1126,AU415),"не потенциал")</f>
        <v>4.8275651381683389E-2</v>
      </c>
      <c r="AS415" s="4" t="str">
        <f t="shared" si="33"/>
        <v>потенциал</v>
      </c>
      <c r="AT415" s="26">
        <f t="shared" si="34"/>
        <v>1251258.045397521</v>
      </c>
      <c r="AU415">
        <v>6</v>
      </c>
    </row>
    <row r="416" spans="1:47" x14ac:dyDescent="0.2">
      <c r="A416">
        <v>415</v>
      </c>
      <c r="B416" s="3" t="s">
        <v>193</v>
      </c>
      <c r="C416" s="3" t="s">
        <v>195</v>
      </c>
      <c r="D416" s="3" t="s">
        <v>397</v>
      </c>
      <c r="E416" s="20">
        <v>39579</v>
      </c>
      <c r="F416" s="5">
        <v>1</v>
      </c>
      <c r="G416" s="5">
        <v>0</v>
      </c>
      <c r="H416" s="5">
        <v>0</v>
      </c>
      <c r="I416" s="20">
        <v>1015</v>
      </c>
      <c r="J416" s="20">
        <v>26</v>
      </c>
      <c r="K416" s="20">
        <v>5</v>
      </c>
      <c r="L416" s="20">
        <v>23</v>
      </c>
      <c r="M416" s="20">
        <v>36</v>
      </c>
      <c r="N416" s="20">
        <v>136</v>
      </c>
      <c r="O416" s="20">
        <v>15</v>
      </c>
      <c r="P416" s="20">
        <v>176</v>
      </c>
      <c r="Q416" s="20">
        <v>5</v>
      </c>
      <c r="R416" s="20">
        <v>1</v>
      </c>
      <c r="S416" s="20">
        <v>453</v>
      </c>
      <c r="T416" s="20">
        <v>1063</v>
      </c>
      <c r="U416" s="20">
        <v>159110.05779536301</v>
      </c>
      <c r="V416" s="20">
        <v>3233361.5950000002</v>
      </c>
      <c r="W416" s="4">
        <v>19601</v>
      </c>
      <c r="X416" s="6">
        <v>67.3</v>
      </c>
      <c r="Y416" s="6">
        <v>4.5999999999999996</v>
      </c>
      <c r="Z416" s="12">
        <v>0.95484477892756348</v>
      </c>
      <c r="AA416" s="12">
        <v>2.4459078080903106E-2</v>
      </c>
      <c r="AB416" s="12">
        <v>4.7036688617121351E-3</v>
      </c>
      <c r="AC416" s="12">
        <v>5.0772626931567331E-2</v>
      </c>
      <c r="AD416" s="12">
        <v>7.9470198675496692E-2</v>
      </c>
      <c r="AE416" s="12">
        <v>0.30022075055187636</v>
      </c>
      <c r="AF416" s="12">
        <v>3.3112582781456956E-2</v>
      </c>
      <c r="AG416" s="12">
        <v>0.38852097130242824</v>
      </c>
      <c r="AH416" s="12">
        <v>1.1037527593818985E-2</v>
      </c>
      <c r="AI416" s="12">
        <v>2.2075055187637969E-3</v>
      </c>
      <c r="AJ416" s="12">
        <v>1.1445463503373001E-2</v>
      </c>
      <c r="AK416" s="12">
        <v>2.6857677050961367E-2</v>
      </c>
      <c r="AL416" s="12">
        <v>4.0200626037889542</v>
      </c>
      <c r="AM416" s="12">
        <v>81.693867833952353</v>
      </c>
      <c r="AN416" s="13">
        <v>19601</v>
      </c>
      <c r="AO416">
        <f t="shared" si="30"/>
        <v>0.67299999999999993</v>
      </c>
      <c r="AP416">
        <f t="shared" si="31"/>
        <v>4.5999999999999999E-2</v>
      </c>
      <c r="AQ416" s="24" t="str">
        <f t="shared" si="32"/>
        <v>потенциал</v>
      </c>
      <c r="AR416" s="24" t="str">
        <f>IF(AND(F416=0,G416=0,H416=0),AVERAGEIFS($AQ$2:$AQ$1126,$AU$2:$AU$1126,AU416),"не потенциал")</f>
        <v>не потенциал</v>
      </c>
      <c r="AS416" s="4" t="str">
        <f t="shared" si="33"/>
        <v>потенциал</v>
      </c>
      <c r="AT416" s="26">
        <f t="shared" si="34"/>
        <v>0</v>
      </c>
      <c r="AU416">
        <v>13</v>
      </c>
    </row>
    <row r="417" spans="1:47" x14ac:dyDescent="0.2">
      <c r="A417">
        <v>416</v>
      </c>
      <c r="B417" s="3" t="s">
        <v>131</v>
      </c>
      <c r="C417" s="3" t="s">
        <v>133</v>
      </c>
      <c r="D417" s="3" t="s">
        <v>1075</v>
      </c>
      <c r="E417" s="20">
        <v>39548</v>
      </c>
      <c r="F417" s="5">
        <v>0</v>
      </c>
      <c r="G417" s="5">
        <v>0</v>
      </c>
      <c r="H417" s="5">
        <v>0</v>
      </c>
      <c r="I417" s="20">
        <v>295</v>
      </c>
      <c r="J417" s="20">
        <v>69</v>
      </c>
      <c r="K417" s="20">
        <v>4</v>
      </c>
      <c r="L417" s="20">
        <v>2</v>
      </c>
      <c r="M417" s="20">
        <v>20</v>
      </c>
      <c r="N417" s="20">
        <v>50</v>
      </c>
      <c r="O417" s="20">
        <v>1</v>
      </c>
      <c r="P417" s="20">
        <v>33</v>
      </c>
      <c r="Q417" s="20">
        <v>4</v>
      </c>
      <c r="R417" s="20">
        <v>3</v>
      </c>
      <c r="S417" s="20">
        <v>171</v>
      </c>
      <c r="T417" s="20">
        <v>373</v>
      </c>
      <c r="U417" s="20">
        <v>66202.617249197996</v>
      </c>
      <c r="V417" s="20">
        <v>527784.41059999994</v>
      </c>
      <c r="W417" s="4">
        <v>37030</v>
      </c>
      <c r="X417" s="6">
        <v>73.7</v>
      </c>
      <c r="Y417" s="6">
        <v>6.1</v>
      </c>
      <c r="Z417" s="12">
        <v>0.79088471849865949</v>
      </c>
      <c r="AA417" s="12">
        <v>0.18498659517426275</v>
      </c>
      <c r="AB417" s="12">
        <v>1.0723860589812333E-2</v>
      </c>
      <c r="AC417" s="12">
        <v>1.1695906432748537E-2</v>
      </c>
      <c r="AD417" s="12">
        <v>0.11695906432748537</v>
      </c>
      <c r="AE417" s="12">
        <v>0.29239766081871343</v>
      </c>
      <c r="AF417" s="12">
        <v>5.8479532163742687E-3</v>
      </c>
      <c r="AG417" s="12">
        <v>0.19298245614035087</v>
      </c>
      <c r="AH417" s="12">
        <v>2.3391812865497075E-2</v>
      </c>
      <c r="AI417" s="12">
        <v>1.7543859649122806E-2</v>
      </c>
      <c r="AJ417" s="12">
        <v>4.3238596136340648E-3</v>
      </c>
      <c r="AK417" s="12">
        <v>9.4315768180438953E-3</v>
      </c>
      <c r="AL417" s="12">
        <v>1.6739814212905328</v>
      </c>
      <c r="AM417" s="12">
        <v>13.345413436836248</v>
      </c>
      <c r="AN417" s="13">
        <v>37030</v>
      </c>
      <c r="AO417">
        <f t="shared" si="30"/>
        <v>0.73699999999999999</v>
      </c>
      <c r="AP417">
        <f t="shared" si="31"/>
        <v>6.0999999999999999E-2</v>
      </c>
      <c r="AQ417" s="24" t="str">
        <f t="shared" si="32"/>
        <v>потенциал</v>
      </c>
      <c r="AR417" s="24">
        <f>IF(AND(F417=0,G417=0,H417=0),AVERAGEIFS($AQ$2:$AQ$1126,$AU$2:$AU$1126,AU417),"не потенциал")</f>
        <v>5.6072747445950068E-2</v>
      </c>
      <c r="AS417" s="4" t="str">
        <f t="shared" si="33"/>
        <v>потенциал</v>
      </c>
      <c r="AT417" s="26">
        <f t="shared" si="34"/>
        <v>1244919.2580978824</v>
      </c>
      <c r="AU417">
        <v>12</v>
      </c>
    </row>
    <row r="418" spans="1:47" x14ac:dyDescent="0.2">
      <c r="A418">
        <v>417</v>
      </c>
      <c r="B418" s="3" t="s">
        <v>105</v>
      </c>
      <c r="C418" s="3" t="s">
        <v>107</v>
      </c>
      <c r="D418" s="3" t="s">
        <v>482</v>
      </c>
      <c r="E418" s="20">
        <v>39489</v>
      </c>
      <c r="F418" s="5">
        <v>0</v>
      </c>
      <c r="G418" s="5">
        <v>0</v>
      </c>
      <c r="H418" s="5">
        <v>0</v>
      </c>
      <c r="I418" s="20">
        <v>720</v>
      </c>
      <c r="J418" s="20">
        <v>48</v>
      </c>
      <c r="K418" s="20">
        <v>2</v>
      </c>
      <c r="L418" s="20">
        <v>39</v>
      </c>
      <c r="M418" s="20">
        <v>19</v>
      </c>
      <c r="N418" s="20">
        <v>32</v>
      </c>
      <c r="O418" s="20">
        <v>21</v>
      </c>
      <c r="P418" s="20">
        <v>110</v>
      </c>
      <c r="Q418" s="20">
        <v>4</v>
      </c>
      <c r="R418" s="20">
        <v>2</v>
      </c>
      <c r="S418" s="20">
        <v>215</v>
      </c>
      <c r="T418" s="20">
        <v>773</v>
      </c>
      <c r="U418" s="20">
        <v>147327.420695543</v>
      </c>
      <c r="V418" s="20">
        <v>2276964.2850000001</v>
      </c>
      <c r="W418" s="4">
        <v>19056</v>
      </c>
      <c r="X418" s="6">
        <v>66.900000000000006</v>
      </c>
      <c r="Y418" s="6">
        <v>6.6</v>
      </c>
      <c r="Z418" s="12">
        <v>0.93143596377749027</v>
      </c>
      <c r="AA418" s="12">
        <v>6.2095730918499355E-2</v>
      </c>
      <c r="AB418" s="12">
        <v>2.5873221216041399E-3</v>
      </c>
      <c r="AC418" s="12">
        <v>0.18139534883720931</v>
      </c>
      <c r="AD418" s="12">
        <v>8.8372093023255813E-2</v>
      </c>
      <c r="AE418" s="12">
        <v>0.14883720930232558</v>
      </c>
      <c r="AF418" s="12">
        <v>9.7674418604651161E-2</v>
      </c>
      <c r="AG418" s="12">
        <v>0.51162790697674421</v>
      </c>
      <c r="AH418" s="12">
        <v>1.8604651162790697E-2</v>
      </c>
      <c r="AI418" s="12">
        <v>9.3023255813953487E-3</v>
      </c>
      <c r="AJ418" s="12">
        <v>5.4445541796449646E-3</v>
      </c>
      <c r="AK418" s="12">
        <v>1.9575071538909569E-2</v>
      </c>
      <c r="AL418" s="12">
        <v>3.7308470889499099</v>
      </c>
      <c r="AM418" s="12">
        <v>57.660722859530509</v>
      </c>
      <c r="AN418" s="13">
        <v>19056</v>
      </c>
      <c r="AO418">
        <f t="shared" si="30"/>
        <v>0.66900000000000004</v>
      </c>
      <c r="AP418">
        <f t="shared" si="31"/>
        <v>6.6000000000000003E-2</v>
      </c>
      <c r="AQ418" s="24" t="str">
        <f t="shared" si="32"/>
        <v>потенциал</v>
      </c>
      <c r="AR418" s="24">
        <f>IF(AND(F418=0,G418=0,H418=0),AVERAGEIFS($AQ$2:$AQ$1126,$AU$2:$AU$1126,AU418),"не потенциал")</f>
        <v>4.8991176808558419E-2</v>
      </c>
      <c r="AS418" s="4" t="str">
        <f t="shared" si="33"/>
        <v>потенциал</v>
      </c>
      <c r="AT418" s="26">
        <f t="shared" si="34"/>
        <v>745985.64828086516</v>
      </c>
      <c r="AU418">
        <v>1</v>
      </c>
    </row>
    <row r="419" spans="1:47" x14ac:dyDescent="0.2">
      <c r="A419">
        <v>418</v>
      </c>
      <c r="B419" s="3" t="s">
        <v>266</v>
      </c>
      <c r="C419" s="3" t="s">
        <v>268</v>
      </c>
      <c r="D419" s="3" t="s">
        <v>1139</v>
      </c>
      <c r="E419" s="20">
        <v>39435</v>
      </c>
      <c r="F419" s="5">
        <v>0</v>
      </c>
      <c r="G419" s="5">
        <v>0</v>
      </c>
      <c r="H419" s="5">
        <v>0</v>
      </c>
      <c r="I419" s="20">
        <v>471</v>
      </c>
      <c r="J419" s="20">
        <v>31</v>
      </c>
      <c r="K419" s="20">
        <v>4</v>
      </c>
      <c r="L419" s="20">
        <v>8</v>
      </c>
      <c r="M419" s="20">
        <v>16</v>
      </c>
      <c r="N419" s="20">
        <v>25</v>
      </c>
      <c r="O419" s="20">
        <v>5</v>
      </c>
      <c r="P419" s="20">
        <v>76</v>
      </c>
      <c r="Q419" s="20">
        <v>6</v>
      </c>
      <c r="R419" s="20">
        <v>4</v>
      </c>
      <c r="S419" s="20">
        <v>185</v>
      </c>
      <c r="T419" s="20">
        <v>508</v>
      </c>
      <c r="U419" s="20">
        <v>276511.32592171698</v>
      </c>
      <c r="V419" s="20">
        <v>1513857.74</v>
      </c>
      <c r="W419" s="4">
        <v>41503</v>
      </c>
      <c r="X419" s="6">
        <v>74.400000000000006</v>
      </c>
      <c r="Y419" s="6">
        <v>4.5999999999999996</v>
      </c>
      <c r="Z419" s="12">
        <v>0.92716535433070868</v>
      </c>
      <c r="AA419" s="12">
        <v>6.1023622047244097E-2</v>
      </c>
      <c r="AB419" s="12">
        <v>7.874015748031496E-3</v>
      </c>
      <c r="AC419" s="12">
        <v>4.3243243243243246E-2</v>
      </c>
      <c r="AD419" s="12">
        <v>8.6486486486486491E-2</v>
      </c>
      <c r="AE419" s="12">
        <v>0.13513513513513514</v>
      </c>
      <c r="AF419" s="12">
        <v>2.7027027027027029E-2</v>
      </c>
      <c r="AG419" s="12">
        <v>0.41081081081081083</v>
      </c>
      <c r="AH419" s="12">
        <v>3.2432432432432434E-2</v>
      </c>
      <c r="AI419" s="12">
        <v>2.1621621621621623E-2</v>
      </c>
      <c r="AJ419" s="12">
        <v>4.6912641054900469E-3</v>
      </c>
      <c r="AK419" s="12">
        <v>1.2881957651832129E-2</v>
      </c>
      <c r="AL419" s="12">
        <v>7.0118251786919483</v>
      </c>
      <c r="AM419" s="12">
        <v>38.388683656650187</v>
      </c>
      <c r="AN419" s="13">
        <v>41503</v>
      </c>
      <c r="AO419">
        <f t="shared" si="30"/>
        <v>0.74400000000000011</v>
      </c>
      <c r="AP419">
        <f t="shared" si="31"/>
        <v>4.5999999999999999E-2</v>
      </c>
      <c r="AQ419" s="24" t="str">
        <f t="shared" si="32"/>
        <v>потенциал</v>
      </c>
      <c r="AR419" s="24">
        <f>IF(AND(F419=0,G419=0,H419=0),AVERAGEIFS($AQ$2:$AQ$1126,$AU$2:$AU$1126,AU419),"не потенциал")</f>
        <v>9.4586223681889375E-2</v>
      </c>
      <c r="AS419" s="4" t="str">
        <f t="shared" si="33"/>
        <v>потенциал</v>
      </c>
      <c r="AT419" s="26">
        <f t="shared" si="34"/>
        <v>4131436.2690425655</v>
      </c>
      <c r="AU419">
        <v>14</v>
      </c>
    </row>
    <row r="420" spans="1:47" x14ac:dyDescent="0.2">
      <c r="A420">
        <v>419</v>
      </c>
      <c r="B420" s="3" t="s">
        <v>86</v>
      </c>
      <c r="C420" s="3" t="s">
        <v>88</v>
      </c>
      <c r="D420" s="3" t="s">
        <v>1043</v>
      </c>
      <c r="E420" s="20">
        <v>39259</v>
      </c>
      <c r="F420" s="5">
        <v>0</v>
      </c>
      <c r="G420" s="5">
        <v>0</v>
      </c>
      <c r="H420" s="5">
        <v>0</v>
      </c>
      <c r="I420" s="20">
        <v>989</v>
      </c>
      <c r="J420" s="20">
        <v>118</v>
      </c>
      <c r="K420" s="20">
        <v>19</v>
      </c>
      <c r="L420" s="20">
        <v>40</v>
      </c>
      <c r="M420" s="20">
        <v>31</v>
      </c>
      <c r="N420" s="20">
        <v>72</v>
      </c>
      <c r="O420" s="20">
        <v>26</v>
      </c>
      <c r="P420" s="20">
        <v>159</v>
      </c>
      <c r="Q420" s="20">
        <v>13</v>
      </c>
      <c r="R420" s="20">
        <v>6</v>
      </c>
      <c r="S420" s="20">
        <v>493</v>
      </c>
      <c r="T420" s="20">
        <v>1134</v>
      </c>
      <c r="U420" s="20">
        <v>556329.33889495395</v>
      </c>
      <c r="V420" s="20">
        <v>3207594.1383500001</v>
      </c>
      <c r="W420" s="4">
        <v>28340</v>
      </c>
      <c r="X420" s="6">
        <v>69</v>
      </c>
      <c r="Y420" s="6">
        <v>6.9</v>
      </c>
      <c r="Z420" s="12">
        <v>0.8721340388007055</v>
      </c>
      <c r="AA420" s="12">
        <v>0.10405643738977072</v>
      </c>
      <c r="AB420" s="12">
        <v>1.6754850088183421E-2</v>
      </c>
      <c r="AC420" s="12">
        <v>8.1135902636916835E-2</v>
      </c>
      <c r="AD420" s="12">
        <v>6.2880324543610547E-2</v>
      </c>
      <c r="AE420" s="12">
        <v>0.1460446247464503</v>
      </c>
      <c r="AF420" s="12">
        <v>5.2738336713995942E-2</v>
      </c>
      <c r="AG420" s="12">
        <v>0.3225152129817444</v>
      </c>
      <c r="AH420" s="12">
        <v>2.6369168356997971E-2</v>
      </c>
      <c r="AI420" s="12">
        <v>1.2170385395537525E-2</v>
      </c>
      <c r="AJ420" s="12">
        <v>1.2557630097557247E-2</v>
      </c>
      <c r="AK420" s="12">
        <v>2.8885096411014034E-2</v>
      </c>
      <c r="AL420" s="12">
        <v>14.170746552254361</v>
      </c>
      <c r="AM420" s="12">
        <v>81.70340911256018</v>
      </c>
      <c r="AN420" s="13">
        <v>28340</v>
      </c>
      <c r="AO420">
        <f t="shared" si="30"/>
        <v>0.69</v>
      </c>
      <c r="AP420">
        <f t="shared" si="31"/>
        <v>6.9000000000000006E-2</v>
      </c>
      <c r="AQ420" s="24" t="str">
        <f t="shared" si="32"/>
        <v>потенциал</v>
      </c>
      <c r="AR420" s="24">
        <f>IF(AND(F420=0,G420=0,H420=0),AVERAGEIFS($AQ$2:$AQ$1126,$AU$2:$AU$1126,AU420),"не потенциал")</f>
        <v>4.8275651381683389E-2</v>
      </c>
      <c r="AS420" s="4" t="str">
        <f t="shared" si="33"/>
        <v>потенциал</v>
      </c>
      <c r="AT420" s="26">
        <f t="shared" si="34"/>
        <v>1239575.5533639828</v>
      </c>
      <c r="AU420">
        <v>6</v>
      </c>
    </row>
    <row r="421" spans="1:47" x14ac:dyDescent="0.2">
      <c r="A421">
        <v>420</v>
      </c>
      <c r="B421" s="3" t="s">
        <v>145</v>
      </c>
      <c r="C421" s="3" t="s">
        <v>147</v>
      </c>
      <c r="D421" s="3" t="s">
        <v>376</v>
      </c>
      <c r="E421" s="20">
        <v>39127</v>
      </c>
      <c r="F421" s="5">
        <v>0</v>
      </c>
      <c r="G421" s="5">
        <v>0</v>
      </c>
      <c r="H421" s="5">
        <v>0</v>
      </c>
      <c r="I421" s="20">
        <v>2028</v>
      </c>
      <c r="J421" s="20">
        <v>89</v>
      </c>
      <c r="K421" s="20">
        <v>14</v>
      </c>
      <c r="L421" s="20">
        <v>108</v>
      </c>
      <c r="M421" s="20">
        <v>143</v>
      </c>
      <c r="N421" s="20">
        <v>166</v>
      </c>
      <c r="O421" s="20">
        <v>59</v>
      </c>
      <c r="P421" s="20">
        <v>286</v>
      </c>
      <c r="Q421" s="20">
        <v>34</v>
      </c>
      <c r="R421" s="20">
        <v>24</v>
      </c>
      <c r="S421" s="20">
        <v>877</v>
      </c>
      <c r="T421" s="20">
        <v>2147</v>
      </c>
      <c r="U421" s="20">
        <v>871332.30955022201</v>
      </c>
      <c r="V421" s="20">
        <v>6015963.5549999997</v>
      </c>
      <c r="W421" s="4">
        <v>20932</v>
      </c>
      <c r="X421" s="6">
        <v>69.7</v>
      </c>
      <c r="Y421" s="6">
        <v>4.5</v>
      </c>
      <c r="Z421" s="12">
        <v>0.94457382394038192</v>
      </c>
      <c r="AA421" s="12">
        <v>4.1453190498369819E-2</v>
      </c>
      <c r="AB421" s="12">
        <v>6.5207265952491851E-3</v>
      </c>
      <c r="AC421" s="12">
        <v>0.12314709236031927</v>
      </c>
      <c r="AD421" s="12">
        <v>0.16305587229190421</v>
      </c>
      <c r="AE421" s="12">
        <v>0.18928164196123148</v>
      </c>
      <c r="AF421" s="12">
        <v>6.7274800456100348E-2</v>
      </c>
      <c r="AG421" s="12">
        <v>0.32611174458380843</v>
      </c>
      <c r="AH421" s="12">
        <v>3.8768529076396809E-2</v>
      </c>
      <c r="AI421" s="12">
        <v>2.7366020524515394E-2</v>
      </c>
      <c r="AJ421" s="12">
        <v>2.2414189689983897E-2</v>
      </c>
      <c r="AK421" s="12">
        <v>5.4872594372172671E-2</v>
      </c>
      <c r="AL421" s="12">
        <v>22.269335996887623</v>
      </c>
      <c r="AM421" s="12">
        <v>153.75478710353462</v>
      </c>
      <c r="AN421" s="13">
        <v>20932</v>
      </c>
      <c r="AO421">
        <f t="shared" si="30"/>
        <v>0.69700000000000006</v>
      </c>
      <c r="AP421">
        <f t="shared" si="31"/>
        <v>4.4999999999999998E-2</v>
      </c>
      <c r="AQ421" s="24" t="str">
        <f t="shared" si="32"/>
        <v>потенциал</v>
      </c>
      <c r="AR421" s="24">
        <f>IF(AND(F421=0,G421=0,H421=0),AVERAGEIFS($AQ$2:$AQ$1126,$AU$2:$AU$1126,AU421),"не потенциал")</f>
        <v>6.2447674634600124E-2</v>
      </c>
      <c r="AS421" s="4" t="str">
        <f t="shared" si="33"/>
        <v>потенциал</v>
      </c>
      <c r="AT421" s="26">
        <f t="shared" si="34"/>
        <v>1040852.5277723878</v>
      </c>
      <c r="AU421">
        <v>13</v>
      </c>
    </row>
    <row r="422" spans="1:47" x14ac:dyDescent="0.2">
      <c r="A422">
        <v>421</v>
      </c>
      <c r="B422" s="3" t="s">
        <v>331</v>
      </c>
      <c r="C422" s="3" t="s">
        <v>333</v>
      </c>
      <c r="D422" s="3" t="s">
        <v>910</v>
      </c>
      <c r="E422" s="20">
        <v>39026</v>
      </c>
      <c r="F422" s="5">
        <v>0</v>
      </c>
      <c r="G422" s="5">
        <v>0</v>
      </c>
      <c r="H422" s="5">
        <v>0</v>
      </c>
      <c r="I422" s="20">
        <v>521</v>
      </c>
      <c r="J422" s="20">
        <v>21</v>
      </c>
      <c r="K422" s="20">
        <v>7</v>
      </c>
      <c r="L422" s="20">
        <v>16</v>
      </c>
      <c r="M422" s="20">
        <v>29</v>
      </c>
      <c r="N422" s="20">
        <v>90</v>
      </c>
      <c r="O422" s="20">
        <v>11</v>
      </c>
      <c r="P422" s="20">
        <v>72</v>
      </c>
      <c r="Q422" s="20">
        <v>2</v>
      </c>
      <c r="R422" s="20">
        <v>8</v>
      </c>
      <c r="S422" s="20">
        <v>242</v>
      </c>
      <c r="T422" s="20">
        <v>565</v>
      </c>
      <c r="U422" s="20">
        <v>77953.886074765498</v>
      </c>
      <c r="V422" s="20">
        <v>1061786.31</v>
      </c>
      <c r="W422" s="4">
        <v>25372</v>
      </c>
      <c r="X422" s="6">
        <v>68.8</v>
      </c>
      <c r="Y422" s="6">
        <v>4</v>
      </c>
      <c r="Z422" s="12">
        <v>0.92212389380530968</v>
      </c>
      <c r="AA422" s="12">
        <v>3.7168141592920353E-2</v>
      </c>
      <c r="AB422" s="12">
        <v>1.2389380530973451E-2</v>
      </c>
      <c r="AC422" s="12">
        <v>6.6115702479338845E-2</v>
      </c>
      <c r="AD422" s="12">
        <v>0.11983471074380166</v>
      </c>
      <c r="AE422" s="12">
        <v>0.37190082644628097</v>
      </c>
      <c r="AF422" s="12">
        <v>4.5454545454545456E-2</v>
      </c>
      <c r="AG422" s="12">
        <v>0.2975206611570248</v>
      </c>
      <c r="AH422" s="12">
        <v>8.2644628099173556E-3</v>
      </c>
      <c r="AI422" s="12">
        <v>3.3057851239669422E-2</v>
      </c>
      <c r="AJ422" s="12">
        <v>6.2009942089888796E-3</v>
      </c>
      <c r="AK422" s="12">
        <v>1.4477527801978168E-2</v>
      </c>
      <c r="AL422" s="12">
        <v>1.9974859343710731</v>
      </c>
      <c r="AM422" s="12">
        <v>27.207151898734178</v>
      </c>
      <c r="AN422" s="13">
        <v>25372</v>
      </c>
      <c r="AO422">
        <f t="shared" si="30"/>
        <v>0.68799999999999994</v>
      </c>
      <c r="AP422">
        <f t="shared" si="31"/>
        <v>0.04</v>
      </c>
      <c r="AQ422" s="24" t="str">
        <f t="shared" si="32"/>
        <v>потенциал</v>
      </c>
      <c r="AR422" s="24">
        <f>IF(AND(F422=0,G422=0,H422=0),AVERAGEIFS($AQ$2:$AQ$1126,$AU$2:$AU$1126,AU422),"не потенциал")</f>
        <v>3.8691512280848654E-2</v>
      </c>
      <c r="AS422" s="4" t="str">
        <f t="shared" si="33"/>
        <v>потенциал</v>
      </c>
      <c r="AT422" s="26">
        <f t="shared" si="34"/>
        <v>650843.17181079485</v>
      </c>
      <c r="AU422">
        <v>5</v>
      </c>
    </row>
    <row r="423" spans="1:47" x14ac:dyDescent="0.2">
      <c r="A423">
        <v>422</v>
      </c>
      <c r="B423" s="3" t="s">
        <v>243</v>
      </c>
      <c r="C423" s="3" t="s">
        <v>245</v>
      </c>
      <c r="D423" s="3" t="s">
        <v>1131</v>
      </c>
      <c r="E423" s="20">
        <v>38950</v>
      </c>
      <c r="F423" s="5">
        <v>0</v>
      </c>
      <c r="G423" s="5">
        <v>0</v>
      </c>
      <c r="H423" s="5">
        <v>0</v>
      </c>
      <c r="I423" s="20">
        <v>1388</v>
      </c>
      <c r="J423" s="20">
        <v>57</v>
      </c>
      <c r="K423" s="20">
        <v>8</v>
      </c>
      <c r="L423" s="20">
        <v>33</v>
      </c>
      <c r="M423" s="20">
        <v>86</v>
      </c>
      <c r="N423" s="20">
        <v>116</v>
      </c>
      <c r="O423" s="20">
        <v>20</v>
      </c>
      <c r="P423" s="20">
        <v>97</v>
      </c>
      <c r="Q423" s="20">
        <v>4</v>
      </c>
      <c r="R423" s="20">
        <v>2</v>
      </c>
      <c r="S423" s="20">
        <v>795</v>
      </c>
      <c r="T423" s="20">
        <v>1459</v>
      </c>
      <c r="U423" s="20">
        <v>213025.667586992</v>
      </c>
      <c r="V423" s="20">
        <v>1165895.3799999999</v>
      </c>
      <c r="W423" s="4">
        <v>23157</v>
      </c>
      <c r="X423" s="6">
        <v>70.400000000000006</v>
      </c>
      <c r="Y423" s="6">
        <v>6.2</v>
      </c>
      <c r="Z423" s="12">
        <v>0.95133653187114464</v>
      </c>
      <c r="AA423" s="12">
        <v>3.9067854694996573E-2</v>
      </c>
      <c r="AB423" s="12">
        <v>5.4832076764907475E-3</v>
      </c>
      <c r="AC423" s="12">
        <v>4.1509433962264149E-2</v>
      </c>
      <c r="AD423" s="12">
        <v>0.10817610062893082</v>
      </c>
      <c r="AE423" s="12">
        <v>0.14591194968553459</v>
      </c>
      <c r="AF423" s="12">
        <v>2.5157232704402517E-2</v>
      </c>
      <c r="AG423" s="12">
        <v>0.1220125786163522</v>
      </c>
      <c r="AH423" s="12">
        <v>5.0314465408805029E-3</v>
      </c>
      <c r="AI423" s="12">
        <v>2.5157232704402514E-3</v>
      </c>
      <c r="AJ423" s="12">
        <v>2.0410783055198972E-2</v>
      </c>
      <c r="AK423" s="12">
        <v>3.7458279845956358E-2</v>
      </c>
      <c r="AL423" s="12">
        <v>5.469208410449089</v>
      </c>
      <c r="AM423" s="12">
        <v>29.933129139922976</v>
      </c>
      <c r="AN423" s="13">
        <v>23157</v>
      </c>
      <c r="AO423">
        <f t="shared" si="30"/>
        <v>0.70400000000000007</v>
      </c>
      <c r="AP423">
        <f t="shared" si="31"/>
        <v>6.2E-2</v>
      </c>
      <c r="AQ423" s="24" t="str">
        <f t="shared" si="32"/>
        <v>потенциал</v>
      </c>
      <c r="AR423" s="24">
        <f>IF(AND(F423=0,G423=0,H423=0),AVERAGEIFS($AQ$2:$AQ$1126,$AU$2:$AU$1126,AU423),"не потенциал")</f>
        <v>4.8991176808558419E-2</v>
      </c>
      <c r="AS423" s="4" t="str">
        <f t="shared" si="33"/>
        <v>потенциал</v>
      </c>
      <c r="AT423" s="26">
        <f t="shared" si="34"/>
        <v>735803.41362252017</v>
      </c>
      <c r="AU423">
        <v>1</v>
      </c>
    </row>
    <row r="424" spans="1:47" x14ac:dyDescent="0.2">
      <c r="A424">
        <v>423</v>
      </c>
      <c r="B424" s="3" t="s">
        <v>243</v>
      </c>
      <c r="C424" s="3" t="s">
        <v>245</v>
      </c>
      <c r="D424" s="3" t="s">
        <v>1281</v>
      </c>
      <c r="E424" s="20">
        <v>38950</v>
      </c>
      <c r="F424" s="5">
        <v>0</v>
      </c>
      <c r="G424" s="5">
        <v>0</v>
      </c>
      <c r="H424" s="5">
        <v>0</v>
      </c>
      <c r="I424" s="20">
        <v>2807</v>
      </c>
      <c r="J424" s="20">
        <v>173</v>
      </c>
      <c r="K424" s="20">
        <v>24</v>
      </c>
      <c r="L424" s="20">
        <v>187</v>
      </c>
      <c r="M424" s="20">
        <v>106</v>
      </c>
      <c r="N424" s="20">
        <v>208</v>
      </c>
      <c r="O424" s="20">
        <v>130</v>
      </c>
      <c r="P424" s="20">
        <v>405</v>
      </c>
      <c r="Q424" s="20">
        <v>20</v>
      </c>
      <c r="R424" s="20">
        <v>22</v>
      </c>
      <c r="S424" s="20">
        <v>1196</v>
      </c>
      <c r="T424" s="20">
        <v>3020</v>
      </c>
      <c r="U424" s="20">
        <v>601088.15051396901</v>
      </c>
      <c r="V424" s="20">
        <v>4805363.2149999999</v>
      </c>
      <c r="W424" s="4">
        <v>23157</v>
      </c>
      <c r="X424" s="6">
        <v>70.400000000000006</v>
      </c>
      <c r="Y424" s="6">
        <v>6.2</v>
      </c>
      <c r="Z424" s="12">
        <v>0.92947019867549674</v>
      </c>
      <c r="AA424" s="12">
        <v>5.728476821192053E-2</v>
      </c>
      <c r="AB424" s="12">
        <v>7.9470198675496689E-3</v>
      </c>
      <c r="AC424" s="12">
        <v>0.15635451505016723</v>
      </c>
      <c r="AD424" s="12">
        <v>8.8628762541806017E-2</v>
      </c>
      <c r="AE424" s="12">
        <v>0.17391304347826086</v>
      </c>
      <c r="AF424" s="12">
        <v>0.10869565217391304</v>
      </c>
      <c r="AG424" s="12">
        <v>0.33862876254180602</v>
      </c>
      <c r="AH424" s="12">
        <v>1.6722408026755852E-2</v>
      </c>
      <c r="AI424" s="12">
        <v>1.839464882943144E-2</v>
      </c>
      <c r="AJ424" s="12">
        <v>3.0706033376123234E-2</v>
      </c>
      <c r="AK424" s="12">
        <v>7.7535301668806164E-2</v>
      </c>
      <c r="AL424" s="12">
        <v>15.432301682001771</v>
      </c>
      <c r="AM424" s="12">
        <v>123.37261142490372</v>
      </c>
      <c r="AN424" s="13">
        <v>23157</v>
      </c>
      <c r="AO424">
        <f t="shared" si="30"/>
        <v>0.70400000000000007</v>
      </c>
      <c r="AP424">
        <f t="shared" si="31"/>
        <v>6.2E-2</v>
      </c>
      <c r="AQ424" s="24" t="str">
        <f t="shared" si="32"/>
        <v>потенциал</v>
      </c>
      <c r="AR424" s="24">
        <f>IF(AND(F424=0,G424=0,H424=0),AVERAGEIFS($AQ$2:$AQ$1126,$AU$2:$AU$1126,AU424),"не потенциал")</f>
        <v>4.8991176808558419E-2</v>
      </c>
      <c r="AS424" s="4" t="str">
        <f t="shared" si="33"/>
        <v>потенциал</v>
      </c>
      <c r="AT424" s="26">
        <f t="shared" si="34"/>
        <v>735803.41362252017</v>
      </c>
      <c r="AU424">
        <v>1</v>
      </c>
    </row>
    <row r="425" spans="1:47" x14ac:dyDescent="0.2">
      <c r="A425">
        <v>424</v>
      </c>
      <c r="B425" s="3" t="s">
        <v>266</v>
      </c>
      <c r="C425" s="3" t="s">
        <v>268</v>
      </c>
      <c r="D425" s="3" t="s">
        <v>267</v>
      </c>
      <c r="E425" s="20">
        <v>38922</v>
      </c>
      <c r="F425" s="5">
        <v>0</v>
      </c>
      <c r="G425" s="5">
        <v>0</v>
      </c>
      <c r="H425" s="5">
        <v>0</v>
      </c>
      <c r="I425" s="20">
        <v>1448</v>
      </c>
      <c r="J425" s="20">
        <v>50</v>
      </c>
      <c r="K425" s="20">
        <v>2</v>
      </c>
      <c r="L425" s="20">
        <v>54</v>
      </c>
      <c r="M425" s="20">
        <v>83</v>
      </c>
      <c r="N425" s="20">
        <v>131</v>
      </c>
      <c r="O425" s="20">
        <v>56</v>
      </c>
      <c r="P425" s="20">
        <v>108</v>
      </c>
      <c r="Q425" s="20">
        <v>11</v>
      </c>
      <c r="R425" s="20">
        <v>4</v>
      </c>
      <c r="S425" s="20">
        <v>844</v>
      </c>
      <c r="T425" s="20">
        <v>1509</v>
      </c>
      <c r="U425" s="20">
        <v>-66289.9419179221</v>
      </c>
      <c r="V425" s="20">
        <v>2120318.9449999998</v>
      </c>
      <c r="W425" s="4">
        <v>41503</v>
      </c>
      <c r="X425" s="6">
        <v>74.400000000000006</v>
      </c>
      <c r="Y425" s="6">
        <v>4.5999999999999996</v>
      </c>
      <c r="Z425" s="12">
        <v>0.95957587806494371</v>
      </c>
      <c r="AA425" s="12">
        <v>3.3134526176275679E-2</v>
      </c>
      <c r="AB425" s="12">
        <v>1.3253810470510272E-3</v>
      </c>
      <c r="AC425" s="12">
        <v>6.398104265402843E-2</v>
      </c>
      <c r="AD425" s="12">
        <v>9.8341232227488154E-2</v>
      </c>
      <c r="AE425" s="12">
        <v>0.15521327014218009</v>
      </c>
      <c r="AF425" s="12">
        <v>6.6350710900473939E-2</v>
      </c>
      <c r="AG425" s="12">
        <v>0.12796208530805686</v>
      </c>
      <c r="AH425" s="12">
        <v>1.3033175355450236E-2</v>
      </c>
      <c r="AI425" s="12">
        <v>4.7393364928909956E-3</v>
      </c>
      <c r="AJ425" s="12">
        <v>2.1684394429885411E-2</v>
      </c>
      <c r="AK425" s="12">
        <v>3.8769847387081856E-2</v>
      </c>
      <c r="AL425" s="12">
        <v>-1.7031483972540491</v>
      </c>
      <c r="AM425" s="12">
        <v>54.47610464518781</v>
      </c>
      <c r="AN425" s="13">
        <v>41503</v>
      </c>
      <c r="AO425">
        <f t="shared" si="30"/>
        <v>0.74400000000000011</v>
      </c>
      <c r="AP425">
        <f t="shared" si="31"/>
        <v>4.5999999999999999E-2</v>
      </c>
      <c r="AQ425" s="24" t="str">
        <f t="shared" si="32"/>
        <v>потенциал</v>
      </c>
      <c r="AR425" s="24">
        <f>IF(AND(F425=0,G425=0,H425=0),AVERAGEIFS($AQ$2:$AQ$1126,$AU$2:$AU$1126,AU425),"не потенциал")</f>
        <v>9.4586223681889375E-2</v>
      </c>
      <c r="AS425" s="4" t="str">
        <f t="shared" si="33"/>
        <v>потенциал</v>
      </c>
      <c r="AT425" s="26">
        <f t="shared" si="34"/>
        <v>4077691.4533707299</v>
      </c>
      <c r="AU425">
        <v>14</v>
      </c>
    </row>
    <row r="426" spans="1:47" x14ac:dyDescent="0.2">
      <c r="A426">
        <v>425</v>
      </c>
      <c r="B426" s="3" t="s">
        <v>294</v>
      </c>
      <c r="C426" s="3" t="s">
        <v>296</v>
      </c>
      <c r="D426" s="3" t="s">
        <v>1170</v>
      </c>
      <c r="E426" s="20">
        <v>38748</v>
      </c>
      <c r="F426" s="5">
        <v>0</v>
      </c>
      <c r="G426" s="5">
        <v>0</v>
      </c>
      <c r="H426" s="5">
        <v>0</v>
      </c>
      <c r="I426" s="20">
        <v>611</v>
      </c>
      <c r="J426" s="20">
        <v>25</v>
      </c>
      <c r="K426" s="20">
        <v>1</v>
      </c>
      <c r="L426" s="20">
        <v>1</v>
      </c>
      <c r="M426" s="20">
        <v>7</v>
      </c>
      <c r="N426" s="20">
        <v>301</v>
      </c>
      <c r="O426" s="20">
        <v>2</v>
      </c>
      <c r="P426" s="20">
        <v>39</v>
      </c>
      <c r="Q426" s="20">
        <v>4</v>
      </c>
      <c r="R426" s="20">
        <v>2</v>
      </c>
      <c r="S426" s="20">
        <v>356</v>
      </c>
      <c r="T426" s="20">
        <v>661</v>
      </c>
      <c r="U426" s="20">
        <v>117246.032016407</v>
      </c>
      <c r="V426" s="20">
        <v>657187.41</v>
      </c>
      <c r="W426" s="4">
        <v>19820</v>
      </c>
      <c r="X426" s="6">
        <v>65.8</v>
      </c>
      <c r="Y426" s="6">
        <v>8.6</v>
      </c>
      <c r="Z426" s="12">
        <v>0.92435703479576403</v>
      </c>
      <c r="AA426" s="12">
        <v>3.7821482602118005E-2</v>
      </c>
      <c r="AB426" s="12">
        <v>1.5128593040847202E-3</v>
      </c>
      <c r="AC426" s="12">
        <v>2.8089887640449437E-3</v>
      </c>
      <c r="AD426" s="12">
        <v>1.9662921348314606E-2</v>
      </c>
      <c r="AE426" s="12">
        <v>0.8455056179775281</v>
      </c>
      <c r="AF426" s="12">
        <v>5.6179775280898875E-3</v>
      </c>
      <c r="AG426" s="12">
        <v>0.10955056179775281</v>
      </c>
      <c r="AH426" s="12">
        <v>1.1235955056179775E-2</v>
      </c>
      <c r="AI426" s="12">
        <v>5.6179775280898875E-3</v>
      </c>
      <c r="AJ426" s="12">
        <v>9.1875709714049764E-3</v>
      </c>
      <c r="AK426" s="12">
        <v>1.7058944977805305E-2</v>
      </c>
      <c r="AL426" s="12">
        <v>3.0258602254673015</v>
      </c>
      <c r="AM426" s="12">
        <v>16.960550480024775</v>
      </c>
      <c r="AN426" s="13">
        <v>19820</v>
      </c>
      <c r="AO426">
        <f t="shared" si="30"/>
        <v>0.65799999999999992</v>
      </c>
      <c r="AP426">
        <f t="shared" si="31"/>
        <v>8.5999999999999993E-2</v>
      </c>
      <c r="AQ426" s="24" t="str">
        <f t="shared" si="32"/>
        <v>потенциал</v>
      </c>
      <c r="AR426" s="24">
        <f>IF(AND(F426=0,G426=0,H426=0),AVERAGEIFS($AQ$2:$AQ$1126,$AU$2:$AU$1126,AU426),"не потенциал")</f>
        <v>6.4049399508168792E-2</v>
      </c>
      <c r="AS426" s="4" t="str">
        <f t="shared" si="33"/>
        <v>потенциал</v>
      </c>
      <c r="AT426" s="26">
        <f t="shared" si="34"/>
        <v>1285998.4720128372</v>
      </c>
      <c r="AU426">
        <v>9</v>
      </c>
    </row>
    <row r="427" spans="1:47" x14ac:dyDescent="0.2">
      <c r="A427">
        <v>426</v>
      </c>
      <c r="B427" s="3" t="s">
        <v>86</v>
      </c>
      <c r="C427" s="3" t="s">
        <v>88</v>
      </c>
      <c r="D427" s="3" t="s">
        <v>87</v>
      </c>
      <c r="E427" s="20">
        <v>38648</v>
      </c>
      <c r="F427" s="5">
        <v>0</v>
      </c>
      <c r="G427" s="5">
        <v>0</v>
      </c>
      <c r="H427" s="5">
        <v>0</v>
      </c>
      <c r="I427" s="20">
        <v>2004</v>
      </c>
      <c r="J427" s="20">
        <v>137</v>
      </c>
      <c r="K427" s="20">
        <v>18</v>
      </c>
      <c r="L427" s="20">
        <v>53</v>
      </c>
      <c r="M427" s="20">
        <v>88</v>
      </c>
      <c r="N427" s="20">
        <v>398</v>
      </c>
      <c r="O427" s="20">
        <v>43</v>
      </c>
      <c r="P427" s="20">
        <v>230</v>
      </c>
      <c r="Q427" s="20">
        <v>12</v>
      </c>
      <c r="R427" s="20">
        <v>7</v>
      </c>
      <c r="S427" s="20">
        <v>875</v>
      </c>
      <c r="T427" s="20">
        <v>2199</v>
      </c>
      <c r="U427" s="20">
        <v>707031.82320278301</v>
      </c>
      <c r="V427" s="20">
        <v>4790342.7172999997</v>
      </c>
      <c r="W427" s="4">
        <v>28340</v>
      </c>
      <c r="X427" s="6">
        <v>69</v>
      </c>
      <c r="Y427" s="6">
        <v>6.9</v>
      </c>
      <c r="Z427" s="12">
        <v>0.91132332878581168</v>
      </c>
      <c r="AA427" s="12">
        <v>6.2301045929968164E-2</v>
      </c>
      <c r="AB427" s="12">
        <v>8.1855388813096858E-3</v>
      </c>
      <c r="AC427" s="12">
        <v>6.0571428571428575E-2</v>
      </c>
      <c r="AD427" s="12">
        <v>0.10057142857142858</v>
      </c>
      <c r="AE427" s="12">
        <v>0.45485714285714285</v>
      </c>
      <c r="AF427" s="12">
        <v>4.9142857142857141E-2</v>
      </c>
      <c r="AG427" s="12">
        <v>0.26285714285714284</v>
      </c>
      <c r="AH427" s="12">
        <v>1.3714285714285714E-2</v>
      </c>
      <c r="AI427" s="12">
        <v>8.0000000000000002E-3</v>
      </c>
      <c r="AJ427" s="12">
        <v>2.2640240115918031E-2</v>
      </c>
      <c r="AK427" s="12">
        <v>5.6898157731318566E-2</v>
      </c>
      <c r="AL427" s="12">
        <v>18.294137425035785</v>
      </c>
      <c r="AM427" s="12">
        <v>123.94801069395569</v>
      </c>
      <c r="AN427" s="13">
        <v>28340</v>
      </c>
      <c r="AO427">
        <f t="shared" si="30"/>
        <v>0.69</v>
      </c>
      <c r="AP427">
        <f t="shared" si="31"/>
        <v>6.9000000000000006E-2</v>
      </c>
      <c r="AQ427" s="24" t="str">
        <f t="shared" si="32"/>
        <v>потенциал</v>
      </c>
      <c r="AR427" s="24">
        <f>IF(AND(F427=0,G427=0,H427=0),AVERAGEIFS($AQ$2:$AQ$1126,$AU$2:$AU$1126,AU427),"не потенциал")</f>
        <v>4.8275651381683389E-2</v>
      </c>
      <c r="AS427" s="4" t="str">
        <f t="shared" si="33"/>
        <v>потенциал</v>
      </c>
      <c r="AT427" s="26">
        <f t="shared" si="34"/>
        <v>1220283.6543572482</v>
      </c>
      <c r="AU427">
        <v>6</v>
      </c>
    </row>
    <row r="428" spans="1:47" x14ac:dyDescent="0.2">
      <c r="A428">
        <v>427</v>
      </c>
      <c r="B428" s="3" t="s">
        <v>78</v>
      </c>
      <c r="C428" s="3" t="s">
        <v>80</v>
      </c>
      <c r="D428" s="3" t="s">
        <v>762</v>
      </c>
      <c r="E428" s="20">
        <v>38570</v>
      </c>
      <c r="F428" s="5">
        <v>0</v>
      </c>
      <c r="G428" s="5">
        <v>0</v>
      </c>
      <c r="H428" s="5">
        <v>0</v>
      </c>
      <c r="I428" s="20">
        <v>1409</v>
      </c>
      <c r="J428" s="20">
        <v>116</v>
      </c>
      <c r="K428" s="20">
        <v>6</v>
      </c>
      <c r="L428" s="20">
        <v>32</v>
      </c>
      <c r="M428" s="20">
        <v>79</v>
      </c>
      <c r="N428" s="20">
        <v>315</v>
      </c>
      <c r="O428" s="20">
        <v>16</v>
      </c>
      <c r="P428" s="20">
        <v>163</v>
      </c>
      <c r="Q428" s="20">
        <v>10</v>
      </c>
      <c r="R428" s="20">
        <v>6</v>
      </c>
      <c r="S428" s="20">
        <v>663</v>
      </c>
      <c r="T428" s="20">
        <v>1550</v>
      </c>
      <c r="U428" s="20">
        <v>-119807.608207286</v>
      </c>
      <c r="V428" s="20">
        <v>2547903.2599999998</v>
      </c>
      <c r="W428" s="4">
        <v>24806</v>
      </c>
      <c r="X428" s="6">
        <v>69.599999999999994</v>
      </c>
      <c r="Y428" s="6">
        <v>5</v>
      </c>
      <c r="Z428" s="12">
        <v>0.90903225806451615</v>
      </c>
      <c r="AA428" s="12">
        <v>7.483870967741936E-2</v>
      </c>
      <c r="AB428" s="12">
        <v>3.8709677419354839E-3</v>
      </c>
      <c r="AC428" s="12">
        <v>4.8265460030165915E-2</v>
      </c>
      <c r="AD428" s="12">
        <v>0.1191553544494721</v>
      </c>
      <c r="AE428" s="12">
        <v>0.47511312217194568</v>
      </c>
      <c r="AF428" s="12">
        <v>2.4132730015082957E-2</v>
      </c>
      <c r="AG428" s="12">
        <v>0.2458521870286576</v>
      </c>
      <c r="AH428" s="12">
        <v>1.5082956259426848E-2</v>
      </c>
      <c r="AI428" s="12">
        <v>9.0497737556561094E-3</v>
      </c>
      <c r="AJ428" s="12">
        <v>1.7189525537982888E-2</v>
      </c>
      <c r="AK428" s="12">
        <v>4.0186673580502978E-2</v>
      </c>
      <c r="AL428" s="12">
        <v>-3.1062382216045115</v>
      </c>
      <c r="AM428" s="12">
        <v>66.059197822141556</v>
      </c>
      <c r="AN428" s="13">
        <v>24806</v>
      </c>
      <c r="AO428">
        <f t="shared" si="30"/>
        <v>0.69599999999999995</v>
      </c>
      <c r="AP428">
        <f t="shared" si="31"/>
        <v>0.05</v>
      </c>
      <c r="AQ428" s="24" t="str">
        <f t="shared" si="32"/>
        <v>потенциал</v>
      </c>
      <c r="AR428" s="24">
        <f>IF(AND(F428=0,G428=0,H428=0),AVERAGEIFS($AQ$2:$AQ$1126,$AU$2:$AU$1126,AU428),"не потенциал")</f>
        <v>3.8691512280848654E-2</v>
      </c>
      <c r="AS428" s="4" t="str">
        <f t="shared" si="33"/>
        <v>потенциал</v>
      </c>
      <c r="AT428" s="26">
        <f t="shared" si="34"/>
        <v>643238.38304572226</v>
      </c>
      <c r="AU428">
        <v>5</v>
      </c>
    </row>
    <row r="429" spans="1:47" x14ac:dyDescent="0.2">
      <c r="A429">
        <v>428</v>
      </c>
      <c r="B429" s="3" t="s">
        <v>89</v>
      </c>
      <c r="C429" s="3" t="s">
        <v>91</v>
      </c>
      <c r="D429" s="3" t="s">
        <v>93</v>
      </c>
      <c r="E429" s="20">
        <v>38520</v>
      </c>
      <c r="F429" s="5">
        <v>0</v>
      </c>
      <c r="G429" s="5">
        <v>0</v>
      </c>
      <c r="H429" s="5">
        <v>0</v>
      </c>
      <c r="I429" s="20">
        <v>500</v>
      </c>
      <c r="J429" s="20">
        <v>20</v>
      </c>
      <c r="K429" s="20">
        <v>2</v>
      </c>
      <c r="L429" s="20">
        <v>15</v>
      </c>
      <c r="M429" s="20">
        <v>23</v>
      </c>
      <c r="N429" s="20">
        <v>50</v>
      </c>
      <c r="O429" s="20">
        <v>5</v>
      </c>
      <c r="P429" s="20">
        <v>58</v>
      </c>
      <c r="Q429" s="20">
        <v>4</v>
      </c>
      <c r="R429" s="20">
        <v>3</v>
      </c>
      <c r="S429" s="20">
        <v>191</v>
      </c>
      <c r="T429" s="20">
        <v>527</v>
      </c>
      <c r="U429" s="20">
        <v>14667.8625633949</v>
      </c>
      <c r="V429" s="20">
        <v>1377790.93</v>
      </c>
      <c r="W429" s="4">
        <v>21590</v>
      </c>
      <c r="X429" s="6">
        <v>65</v>
      </c>
      <c r="Y429" s="6">
        <v>5.3</v>
      </c>
      <c r="Z429" s="12">
        <v>0.94876660341555974</v>
      </c>
      <c r="AA429" s="12">
        <v>3.7950664136622389E-2</v>
      </c>
      <c r="AB429" s="12">
        <v>3.7950664136622392E-3</v>
      </c>
      <c r="AC429" s="12">
        <v>7.8534031413612565E-2</v>
      </c>
      <c r="AD429" s="12">
        <v>0.12041884816753927</v>
      </c>
      <c r="AE429" s="12">
        <v>0.26178010471204188</v>
      </c>
      <c r="AF429" s="12">
        <v>2.6178010471204188E-2</v>
      </c>
      <c r="AG429" s="12">
        <v>0.30366492146596857</v>
      </c>
      <c r="AH429" s="12">
        <v>2.0942408376963352E-2</v>
      </c>
      <c r="AI429" s="12">
        <v>1.5706806282722512E-2</v>
      </c>
      <c r="AJ429" s="12">
        <v>4.9584631360332296E-3</v>
      </c>
      <c r="AK429" s="12">
        <v>1.3681204569055036E-2</v>
      </c>
      <c r="AL429" s="12">
        <v>0.38078563248688729</v>
      </c>
      <c r="AM429" s="12">
        <v>35.768196521287642</v>
      </c>
      <c r="AN429" s="13">
        <v>21590</v>
      </c>
      <c r="AO429">
        <f t="shared" si="30"/>
        <v>0.65</v>
      </c>
      <c r="AP429">
        <f t="shared" si="31"/>
        <v>5.2999999999999999E-2</v>
      </c>
      <c r="AQ429" s="24" t="str">
        <f t="shared" si="32"/>
        <v>потенциал</v>
      </c>
      <c r="AR429" s="24">
        <f>IF(AND(F429=0,G429=0,H429=0),AVERAGEIFS($AQ$2:$AQ$1126,$AU$2:$AU$1126,AU429),"не потенциал")</f>
        <v>6.2447674634600124E-2</v>
      </c>
      <c r="AS429" s="4" t="str">
        <f t="shared" si="33"/>
        <v>потенциал</v>
      </c>
      <c r="AT429" s="26">
        <f t="shared" si="34"/>
        <v>1024705.1746822497</v>
      </c>
      <c r="AU429">
        <v>13</v>
      </c>
    </row>
    <row r="430" spans="1:47" x14ac:dyDescent="0.2">
      <c r="A430">
        <v>429</v>
      </c>
      <c r="B430" s="3" t="s">
        <v>110</v>
      </c>
      <c r="C430" s="3" t="s">
        <v>112</v>
      </c>
      <c r="D430" s="3" t="s">
        <v>917</v>
      </c>
      <c r="E430" s="20">
        <v>38454</v>
      </c>
      <c r="F430" s="5">
        <v>0</v>
      </c>
      <c r="G430" s="5">
        <v>1</v>
      </c>
      <c r="H430" s="5">
        <v>0</v>
      </c>
      <c r="I430" s="20">
        <v>539</v>
      </c>
      <c r="J430" s="20">
        <v>8</v>
      </c>
      <c r="K430" s="20">
        <v>2</v>
      </c>
      <c r="L430" s="20">
        <v>1</v>
      </c>
      <c r="M430" s="20">
        <v>12</v>
      </c>
      <c r="N430" s="20">
        <v>61</v>
      </c>
      <c r="O430" s="20">
        <v>2</v>
      </c>
      <c r="P430" s="20">
        <v>45</v>
      </c>
      <c r="Q430" s="20">
        <v>0</v>
      </c>
      <c r="R430" s="20">
        <v>0</v>
      </c>
      <c r="S430" s="20">
        <v>182</v>
      </c>
      <c r="T430" s="20">
        <v>551</v>
      </c>
      <c r="U430" s="20">
        <v>29761.998042442701</v>
      </c>
      <c r="V430" s="20">
        <v>1189000.6132</v>
      </c>
      <c r="W430" s="4">
        <v>22801</v>
      </c>
      <c r="X430" s="6">
        <v>69</v>
      </c>
      <c r="Y430" s="6">
        <v>5.6</v>
      </c>
      <c r="Z430" s="12">
        <v>0.97822141560798548</v>
      </c>
      <c r="AA430" s="12">
        <v>1.4519056261343012E-2</v>
      </c>
      <c r="AB430" s="12">
        <v>3.629764065335753E-3</v>
      </c>
      <c r="AC430" s="12">
        <v>5.4945054945054949E-3</v>
      </c>
      <c r="AD430" s="12">
        <v>6.5934065934065936E-2</v>
      </c>
      <c r="AE430" s="12">
        <v>0.33516483516483514</v>
      </c>
      <c r="AF430" s="12">
        <v>1.098901098901099E-2</v>
      </c>
      <c r="AG430" s="12">
        <v>0.24725274725274726</v>
      </c>
      <c r="AH430" s="12">
        <v>0</v>
      </c>
      <c r="AI430" s="12">
        <v>0</v>
      </c>
      <c r="AJ430" s="12">
        <v>4.7329276538201487E-3</v>
      </c>
      <c r="AK430" s="12">
        <v>1.4328808446455505E-2</v>
      </c>
      <c r="AL430" s="12">
        <v>0.77396364597812195</v>
      </c>
      <c r="AM430" s="12">
        <v>30.920076278150518</v>
      </c>
      <c r="AN430" s="13">
        <v>22801</v>
      </c>
      <c r="AO430">
        <f t="shared" si="30"/>
        <v>0.69</v>
      </c>
      <c r="AP430">
        <f t="shared" si="31"/>
        <v>5.5999999999999994E-2</v>
      </c>
      <c r="AQ430" s="24" t="str">
        <f t="shared" si="32"/>
        <v>потенциал</v>
      </c>
      <c r="AR430" s="24" t="str">
        <f>IF(AND(F430=0,G430=0,H430=0),AVERAGEIFS($AQ$2:$AQ$1126,$AU$2:$AU$1126,AU430),"не потенциал")</f>
        <v>не потенциал</v>
      </c>
      <c r="AS430" s="4" t="str">
        <f t="shared" si="33"/>
        <v>потенциал</v>
      </c>
      <c r="AT430" s="26">
        <f t="shared" si="34"/>
        <v>0</v>
      </c>
      <c r="AU430">
        <v>1</v>
      </c>
    </row>
    <row r="431" spans="1:47" x14ac:dyDescent="0.2">
      <c r="A431">
        <v>430</v>
      </c>
      <c r="B431" s="3" t="s">
        <v>218</v>
      </c>
      <c r="C431" s="3" t="s">
        <v>220</v>
      </c>
      <c r="D431" s="3" t="s">
        <v>707</v>
      </c>
      <c r="E431" s="20">
        <v>38352</v>
      </c>
      <c r="F431" s="5">
        <v>0</v>
      </c>
      <c r="G431" s="5">
        <v>0</v>
      </c>
      <c r="H431" s="5">
        <v>0</v>
      </c>
      <c r="I431" s="20">
        <v>1110</v>
      </c>
      <c r="J431" s="20">
        <v>58</v>
      </c>
      <c r="K431" s="20">
        <v>8</v>
      </c>
      <c r="L431" s="20">
        <v>31</v>
      </c>
      <c r="M431" s="20">
        <v>57</v>
      </c>
      <c r="N431" s="20">
        <v>195</v>
      </c>
      <c r="O431" s="20">
        <v>17</v>
      </c>
      <c r="P431" s="20">
        <v>101</v>
      </c>
      <c r="Q431" s="20">
        <v>8</v>
      </c>
      <c r="R431" s="20">
        <v>4</v>
      </c>
      <c r="S431" s="20">
        <v>509</v>
      </c>
      <c r="T431" s="20">
        <v>1190</v>
      </c>
      <c r="U431" s="20">
        <v>236998.787502049</v>
      </c>
      <c r="V431" s="20">
        <v>2288541.92</v>
      </c>
      <c r="W431" s="4">
        <v>32157</v>
      </c>
      <c r="X431" s="6">
        <v>69.400000000000006</v>
      </c>
      <c r="Y431" s="6">
        <v>6.1</v>
      </c>
      <c r="Z431" s="12">
        <v>0.9327731092436975</v>
      </c>
      <c r="AA431" s="12">
        <v>4.8739495798319328E-2</v>
      </c>
      <c r="AB431" s="12">
        <v>6.7226890756302525E-3</v>
      </c>
      <c r="AC431" s="12">
        <v>6.0903732809430254E-2</v>
      </c>
      <c r="AD431" s="12">
        <v>0.11198428290766209</v>
      </c>
      <c r="AE431" s="12">
        <v>0.38310412573673869</v>
      </c>
      <c r="AF431" s="12">
        <v>3.3398821218074658E-2</v>
      </c>
      <c r="AG431" s="12">
        <v>0.19842829076620824</v>
      </c>
      <c r="AH431" s="12">
        <v>1.5717092337917484E-2</v>
      </c>
      <c r="AI431" s="12">
        <v>7.8585461689587421E-3</v>
      </c>
      <c r="AJ431" s="12">
        <v>1.3271798080934502E-2</v>
      </c>
      <c r="AK431" s="12">
        <v>3.1028368794326241E-2</v>
      </c>
      <c r="AL431" s="12">
        <v>6.1795678843880113</v>
      </c>
      <c r="AM431" s="12">
        <v>59.672035878181056</v>
      </c>
      <c r="AN431" s="13">
        <v>32157</v>
      </c>
      <c r="AO431">
        <f t="shared" si="30"/>
        <v>0.69400000000000006</v>
      </c>
      <c r="AP431">
        <f t="shared" si="31"/>
        <v>6.0999999999999999E-2</v>
      </c>
      <c r="AQ431" s="24" t="str">
        <f t="shared" si="32"/>
        <v>потенциал</v>
      </c>
      <c r="AR431" s="24">
        <f>IF(AND(F431=0,G431=0,H431=0),AVERAGEIFS($AQ$2:$AQ$1126,$AU$2:$AU$1126,AU431),"не потенциал")</f>
        <v>5.6072747445950068E-2</v>
      </c>
      <c r="AS431" s="4" t="str">
        <f t="shared" si="33"/>
        <v>потенциал</v>
      </c>
      <c r="AT431" s="26">
        <f t="shared" si="34"/>
        <v>1207270.7440722659</v>
      </c>
      <c r="AU431">
        <v>12</v>
      </c>
    </row>
    <row r="432" spans="1:47" x14ac:dyDescent="0.2">
      <c r="A432">
        <v>431</v>
      </c>
      <c r="B432" s="3" t="s">
        <v>185</v>
      </c>
      <c r="C432" s="3" t="s">
        <v>187</v>
      </c>
      <c r="D432" s="3" t="s">
        <v>840</v>
      </c>
      <c r="E432" s="20">
        <v>38302</v>
      </c>
      <c r="F432" s="5">
        <v>0</v>
      </c>
      <c r="G432" s="5">
        <v>0</v>
      </c>
      <c r="H432" s="5">
        <v>0</v>
      </c>
      <c r="I432" s="20">
        <v>4574</v>
      </c>
      <c r="J432" s="20">
        <v>259</v>
      </c>
      <c r="K432" s="20">
        <v>15</v>
      </c>
      <c r="L432" s="20">
        <v>272</v>
      </c>
      <c r="M432" s="20">
        <v>230</v>
      </c>
      <c r="N432" s="20">
        <v>279</v>
      </c>
      <c r="O432" s="20">
        <v>303</v>
      </c>
      <c r="P432" s="20">
        <v>1325</v>
      </c>
      <c r="Q432" s="20">
        <v>34</v>
      </c>
      <c r="R432" s="20">
        <v>15</v>
      </c>
      <c r="S432" s="20">
        <v>2963</v>
      </c>
      <c r="T432" s="20">
        <v>4873</v>
      </c>
      <c r="U432" s="20">
        <v>978317.05591830402</v>
      </c>
      <c r="V432" s="20">
        <v>23842067.440000001</v>
      </c>
      <c r="W432" s="4">
        <v>20724</v>
      </c>
      <c r="X432" s="6">
        <v>68.8</v>
      </c>
      <c r="Y432" s="6">
        <v>4.4000000000000004</v>
      </c>
      <c r="Z432" s="12">
        <v>0.93864149394623431</v>
      </c>
      <c r="AA432" s="12">
        <v>5.3150010260619739E-2</v>
      </c>
      <c r="AB432" s="12">
        <v>3.0781859224297149E-3</v>
      </c>
      <c r="AC432" s="12">
        <v>9.1798852514343568E-2</v>
      </c>
      <c r="AD432" s="12">
        <v>7.7624029699628755E-2</v>
      </c>
      <c r="AE432" s="12">
        <v>9.4161322983462706E-2</v>
      </c>
      <c r="AF432" s="12">
        <v>0.10226122173472832</v>
      </c>
      <c r="AG432" s="12">
        <v>0.44718191022612219</v>
      </c>
      <c r="AH432" s="12">
        <v>1.1474856564292946E-2</v>
      </c>
      <c r="AI432" s="12">
        <v>5.0624367195410058E-3</v>
      </c>
      <c r="AJ432" s="12">
        <v>7.7358884653542889E-2</v>
      </c>
      <c r="AK432" s="12">
        <v>0.12722573233773693</v>
      </c>
      <c r="AL432" s="12">
        <v>25.542192468234141</v>
      </c>
      <c r="AM432" s="12">
        <v>622.47578298783355</v>
      </c>
      <c r="AN432" s="13">
        <v>20724</v>
      </c>
      <c r="AO432">
        <f t="shared" si="30"/>
        <v>0.68799999999999994</v>
      </c>
      <c r="AP432">
        <f t="shared" si="31"/>
        <v>4.4000000000000004E-2</v>
      </c>
      <c r="AQ432" s="24" t="str">
        <f t="shared" si="32"/>
        <v>потенциал</v>
      </c>
      <c r="AR432" s="24">
        <f>IF(AND(F432=0,G432=0,H432=0),AVERAGEIFS($AQ$2:$AQ$1126,$AU$2:$AU$1126,AU432),"не потенциал")</f>
        <v>6.2447674634600124E-2</v>
      </c>
      <c r="AS432" s="4" t="str">
        <f t="shared" si="33"/>
        <v>потенциал</v>
      </c>
      <c r="AT432" s="26">
        <f t="shared" si="34"/>
        <v>1018905.96055762</v>
      </c>
      <c r="AU432">
        <v>13</v>
      </c>
    </row>
    <row r="433" spans="1:47" x14ac:dyDescent="0.2">
      <c r="A433">
        <v>432</v>
      </c>
      <c r="B433" s="3" t="s">
        <v>218</v>
      </c>
      <c r="C433" s="3" t="s">
        <v>220</v>
      </c>
      <c r="D433" s="3" t="s">
        <v>706</v>
      </c>
      <c r="E433" s="20">
        <v>38213</v>
      </c>
      <c r="F433" s="5">
        <v>0</v>
      </c>
      <c r="G433" s="5">
        <v>0</v>
      </c>
      <c r="H433" s="5">
        <v>0</v>
      </c>
      <c r="I433" s="20">
        <v>2367</v>
      </c>
      <c r="J433" s="20">
        <v>109</v>
      </c>
      <c r="K433" s="20">
        <v>7</v>
      </c>
      <c r="L433" s="20">
        <v>67</v>
      </c>
      <c r="M433" s="20">
        <v>116</v>
      </c>
      <c r="N433" s="20">
        <v>152</v>
      </c>
      <c r="O433" s="20">
        <v>52</v>
      </c>
      <c r="P433" s="20">
        <v>188</v>
      </c>
      <c r="Q433" s="20">
        <v>9</v>
      </c>
      <c r="R433" s="20">
        <v>5</v>
      </c>
      <c r="S433" s="20">
        <v>1382</v>
      </c>
      <c r="T433" s="20">
        <v>2489</v>
      </c>
      <c r="U433" s="20">
        <v>342520.09244801803</v>
      </c>
      <c r="V433" s="20">
        <v>2743209.4249999998</v>
      </c>
      <c r="W433" s="4">
        <v>32157</v>
      </c>
      <c r="X433" s="6">
        <v>69.400000000000006</v>
      </c>
      <c r="Y433" s="6">
        <v>6.1</v>
      </c>
      <c r="Z433" s="12">
        <v>0.95098433105664926</v>
      </c>
      <c r="AA433" s="12">
        <v>4.3792687826436319E-2</v>
      </c>
      <c r="AB433" s="12">
        <v>2.8123744475693048E-3</v>
      </c>
      <c r="AC433" s="12">
        <v>4.8480463096960927E-2</v>
      </c>
      <c r="AD433" s="12">
        <v>8.3936324167872653E-2</v>
      </c>
      <c r="AE433" s="12">
        <v>0.10998552821997105</v>
      </c>
      <c r="AF433" s="12">
        <v>3.7626628075253257E-2</v>
      </c>
      <c r="AG433" s="12">
        <v>0.13603473227206947</v>
      </c>
      <c r="AH433" s="12">
        <v>6.5123010130246021E-3</v>
      </c>
      <c r="AI433" s="12">
        <v>3.6179450072358899E-3</v>
      </c>
      <c r="AJ433" s="12">
        <v>3.6165702771308192E-2</v>
      </c>
      <c r="AK433" s="12">
        <v>6.5134901735011644E-2</v>
      </c>
      <c r="AL433" s="12">
        <v>8.9634441799392359</v>
      </c>
      <c r="AM433" s="12">
        <v>71.787334807526236</v>
      </c>
      <c r="AN433" s="13">
        <v>32157</v>
      </c>
      <c r="AO433">
        <f t="shared" si="30"/>
        <v>0.69400000000000006</v>
      </c>
      <c r="AP433">
        <f t="shared" si="31"/>
        <v>6.0999999999999999E-2</v>
      </c>
      <c r="AQ433" s="24" t="str">
        <f t="shared" si="32"/>
        <v>потенциал</v>
      </c>
      <c r="AR433" s="24">
        <f>IF(AND(F433=0,G433=0,H433=0),AVERAGEIFS($AQ$2:$AQ$1126,$AU$2:$AU$1126,AU433),"не потенциал")</f>
        <v>5.6072747445950068E-2</v>
      </c>
      <c r="AS433" s="4" t="str">
        <f t="shared" si="33"/>
        <v>потенциал</v>
      </c>
      <c r="AT433" s="26">
        <f t="shared" si="34"/>
        <v>1202895.2060709612</v>
      </c>
      <c r="AU433">
        <v>12</v>
      </c>
    </row>
    <row r="434" spans="1:47" x14ac:dyDescent="0.2">
      <c r="A434">
        <v>433</v>
      </c>
      <c r="B434" s="3" t="s">
        <v>66</v>
      </c>
      <c r="C434" s="3" t="s">
        <v>68</v>
      </c>
      <c r="D434" s="3" t="s">
        <v>605</v>
      </c>
      <c r="E434" s="20">
        <v>38202</v>
      </c>
      <c r="F434" s="5">
        <v>0</v>
      </c>
      <c r="G434" s="5">
        <v>0</v>
      </c>
      <c r="H434" s="5">
        <v>0</v>
      </c>
      <c r="I434" s="20">
        <v>1029</v>
      </c>
      <c r="J434" s="20">
        <v>18</v>
      </c>
      <c r="K434" s="20">
        <v>3</v>
      </c>
      <c r="L434" s="20">
        <v>13</v>
      </c>
      <c r="M434" s="20">
        <v>38</v>
      </c>
      <c r="N434" s="20">
        <v>40</v>
      </c>
      <c r="O434" s="20">
        <v>8</v>
      </c>
      <c r="P434" s="20">
        <v>92</v>
      </c>
      <c r="Q434" s="20">
        <v>4</v>
      </c>
      <c r="R434" s="20">
        <v>4</v>
      </c>
      <c r="S434" s="20">
        <v>632</v>
      </c>
      <c r="T434" s="20">
        <v>1051</v>
      </c>
      <c r="U434" s="20">
        <v>43800.818388617598</v>
      </c>
      <c r="V434" s="20">
        <v>1770327.7549999999</v>
      </c>
      <c r="W434" s="4">
        <v>16681</v>
      </c>
      <c r="X434" s="6">
        <v>72.5</v>
      </c>
      <c r="Y434" s="6">
        <v>5</v>
      </c>
      <c r="Z434" s="12">
        <v>0.97906755470980023</v>
      </c>
      <c r="AA434" s="12">
        <v>1.7126546146527116E-2</v>
      </c>
      <c r="AB434" s="12">
        <v>2.8544243577545195E-3</v>
      </c>
      <c r="AC434" s="12">
        <v>2.0569620253164556E-2</v>
      </c>
      <c r="AD434" s="12">
        <v>6.0126582278481014E-2</v>
      </c>
      <c r="AE434" s="12">
        <v>6.3291139240506333E-2</v>
      </c>
      <c r="AF434" s="12">
        <v>1.2658227848101266E-2</v>
      </c>
      <c r="AG434" s="12">
        <v>0.14556962025316456</v>
      </c>
      <c r="AH434" s="12">
        <v>6.3291139240506328E-3</v>
      </c>
      <c r="AI434" s="12">
        <v>6.3291139240506328E-3</v>
      </c>
      <c r="AJ434" s="12">
        <v>1.6543636458824146E-2</v>
      </c>
      <c r="AK434" s="12">
        <v>2.751164860478509E-2</v>
      </c>
      <c r="AL434" s="12">
        <v>1.1465582531966283</v>
      </c>
      <c r="AM434" s="12">
        <v>46.341232265326418</v>
      </c>
      <c r="AN434" s="13">
        <v>16681</v>
      </c>
      <c r="AO434">
        <f t="shared" si="30"/>
        <v>0.72499999999999998</v>
      </c>
      <c r="AP434">
        <f t="shared" si="31"/>
        <v>0.05</v>
      </c>
      <c r="AQ434" s="24" t="str">
        <f t="shared" si="32"/>
        <v>потенциал</v>
      </c>
      <c r="AR434" s="24">
        <f>IF(AND(F434=0,G434=0,H434=0),AVERAGEIFS($AQ$2:$AQ$1126,$AU$2:$AU$1126,AU434),"не потенциал")</f>
        <v>6.2447674634600124E-2</v>
      </c>
      <c r="AS434" s="4" t="str">
        <f t="shared" si="33"/>
        <v>потенциал</v>
      </c>
      <c r="AT434" s="26">
        <f t="shared" si="34"/>
        <v>1016245.7705921936</v>
      </c>
      <c r="AU434">
        <v>13</v>
      </c>
    </row>
    <row r="435" spans="1:47" x14ac:dyDescent="0.2">
      <c r="A435">
        <v>434</v>
      </c>
      <c r="B435" s="3" t="s">
        <v>218</v>
      </c>
      <c r="C435" s="3" t="s">
        <v>220</v>
      </c>
      <c r="D435" s="3" t="s">
        <v>711</v>
      </c>
      <c r="E435" s="20">
        <v>38198</v>
      </c>
      <c r="F435" s="5">
        <v>0</v>
      </c>
      <c r="G435" s="5">
        <v>0</v>
      </c>
      <c r="H435" s="5">
        <v>0</v>
      </c>
      <c r="I435" s="20">
        <v>1503</v>
      </c>
      <c r="J435" s="20">
        <v>62</v>
      </c>
      <c r="K435" s="20">
        <v>9</v>
      </c>
      <c r="L435" s="20">
        <v>52</v>
      </c>
      <c r="M435" s="20">
        <v>101</v>
      </c>
      <c r="N435" s="20">
        <v>204</v>
      </c>
      <c r="O435" s="20">
        <v>27</v>
      </c>
      <c r="P435" s="20">
        <v>116</v>
      </c>
      <c r="Q435" s="20">
        <v>8</v>
      </c>
      <c r="R435" s="20">
        <v>3</v>
      </c>
      <c r="S435" s="20">
        <v>781</v>
      </c>
      <c r="T435" s="20">
        <v>1582</v>
      </c>
      <c r="U435" s="20">
        <v>352694.65619559301</v>
      </c>
      <c r="V435" s="20">
        <v>1551856.35</v>
      </c>
      <c r="W435" s="4">
        <v>32157</v>
      </c>
      <c r="X435" s="6">
        <v>69.400000000000006</v>
      </c>
      <c r="Y435" s="6">
        <v>6.1</v>
      </c>
      <c r="Z435" s="12">
        <v>0.95006321112515801</v>
      </c>
      <c r="AA435" s="12">
        <v>3.9190897597977246E-2</v>
      </c>
      <c r="AB435" s="12">
        <v>5.6890012642225032E-3</v>
      </c>
      <c r="AC435" s="12">
        <v>6.6581306017925737E-2</v>
      </c>
      <c r="AD435" s="12">
        <v>0.1293213828425096</v>
      </c>
      <c r="AE435" s="12">
        <v>0.26120358514724712</v>
      </c>
      <c r="AF435" s="12">
        <v>3.4571062740076826E-2</v>
      </c>
      <c r="AG435" s="12">
        <v>0.14852752880921896</v>
      </c>
      <c r="AH435" s="12">
        <v>1.0243277848911651E-2</v>
      </c>
      <c r="AI435" s="12">
        <v>3.8412291933418692E-3</v>
      </c>
      <c r="AJ435" s="12">
        <v>2.0446096654275093E-2</v>
      </c>
      <c r="AK435" s="12">
        <v>4.1415780930938791E-2</v>
      </c>
      <c r="AL435" s="12">
        <v>9.2333278233308818</v>
      </c>
      <c r="AM435" s="12">
        <v>40.626638829258077</v>
      </c>
      <c r="AN435" s="13">
        <v>32157</v>
      </c>
      <c r="AO435">
        <f t="shared" si="30"/>
        <v>0.69400000000000006</v>
      </c>
      <c r="AP435">
        <f t="shared" si="31"/>
        <v>6.0999999999999999E-2</v>
      </c>
      <c r="AQ435" s="24" t="str">
        <f t="shared" si="32"/>
        <v>потенциал</v>
      </c>
      <c r="AR435" s="24">
        <f>IF(AND(F435=0,G435=0,H435=0),AVERAGEIFS($AQ$2:$AQ$1126,$AU$2:$AU$1126,AU435),"не потенциал")</f>
        <v>5.6072747445950068E-2</v>
      </c>
      <c r="AS435" s="4" t="str">
        <f t="shared" si="33"/>
        <v>потенциал</v>
      </c>
      <c r="AT435" s="26">
        <f t="shared" si="34"/>
        <v>1202423.0257111082</v>
      </c>
      <c r="AU435">
        <v>12</v>
      </c>
    </row>
    <row r="436" spans="1:47" x14ac:dyDescent="0.2">
      <c r="A436">
        <v>435</v>
      </c>
      <c r="B436" s="3" t="s">
        <v>75</v>
      </c>
      <c r="C436" s="3" t="s">
        <v>77</v>
      </c>
      <c r="D436" s="3" t="s">
        <v>1184</v>
      </c>
      <c r="E436" s="20">
        <v>38014</v>
      </c>
      <c r="F436" s="5">
        <v>0</v>
      </c>
      <c r="G436" s="5">
        <v>0</v>
      </c>
      <c r="H436" s="5">
        <v>0</v>
      </c>
      <c r="I436" s="20">
        <v>807</v>
      </c>
      <c r="J436" s="20">
        <v>67</v>
      </c>
      <c r="K436" s="20">
        <v>8</v>
      </c>
      <c r="L436" s="20">
        <v>23</v>
      </c>
      <c r="M436" s="20">
        <v>50</v>
      </c>
      <c r="N436" s="20">
        <v>51</v>
      </c>
      <c r="O436" s="20">
        <v>23</v>
      </c>
      <c r="P436" s="20">
        <v>225</v>
      </c>
      <c r="Q436" s="20">
        <v>14</v>
      </c>
      <c r="R436" s="20">
        <v>4</v>
      </c>
      <c r="S436" s="20">
        <v>393</v>
      </c>
      <c r="T436" s="20">
        <v>889</v>
      </c>
      <c r="U436" s="20">
        <v>425044.11254252598</v>
      </c>
      <c r="V436" s="20">
        <v>4019541.53</v>
      </c>
      <c r="W436" s="4">
        <v>28788</v>
      </c>
      <c r="X436" s="6">
        <v>64.8</v>
      </c>
      <c r="Y436" s="6">
        <v>5.7</v>
      </c>
      <c r="Z436" s="12">
        <v>0.90776152980877389</v>
      </c>
      <c r="AA436" s="12">
        <v>7.536557930258718E-2</v>
      </c>
      <c r="AB436" s="12">
        <v>8.9988751406074249E-3</v>
      </c>
      <c r="AC436" s="12">
        <v>5.8524173027989825E-2</v>
      </c>
      <c r="AD436" s="12">
        <v>0.1272264631043257</v>
      </c>
      <c r="AE436" s="12">
        <v>0.12977099236641221</v>
      </c>
      <c r="AF436" s="12">
        <v>5.8524173027989825E-2</v>
      </c>
      <c r="AG436" s="12">
        <v>0.5725190839694656</v>
      </c>
      <c r="AH436" s="12">
        <v>3.5623409669211195E-2</v>
      </c>
      <c r="AI436" s="12">
        <v>1.0178117048346057E-2</v>
      </c>
      <c r="AJ436" s="12">
        <v>1.0338296417109486E-2</v>
      </c>
      <c r="AK436" s="12">
        <v>2.3386120902825276E-2</v>
      </c>
      <c r="AL436" s="12">
        <v>11.181251974076025</v>
      </c>
      <c r="AM436" s="12">
        <v>105.73845241226915</v>
      </c>
      <c r="AN436" s="13">
        <v>28788</v>
      </c>
      <c r="AO436">
        <f t="shared" si="30"/>
        <v>0.64800000000000002</v>
      </c>
      <c r="AP436">
        <f t="shared" si="31"/>
        <v>5.7000000000000002E-2</v>
      </c>
      <c r="AQ436" s="24" t="str">
        <f t="shared" si="32"/>
        <v>потенциал</v>
      </c>
      <c r="AR436" s="24">
        <f>IF(AND(F436=0,G436=0,H436=0),AVERAGEIFS($AQ$2:$AQ$1126,$AU$2:$AU$1126,AU436),"не потенциал")</f>
        <v>4.8275651381683389E-2</v>
      </c>
      <c r="AS436" s="4" t="str">
        <f t="shared" si="33"/>
        <v>потенциал</v>
      </c>
      <c r="AT436" s="26">
        <f t="shared" si="34"/>
        <v>1200265.5463862668</v>
      </c>
      <c r="AU436">
        <v>6</v>
      </c>
    </row>
    <row r="437" spans="1:47" x14ac:dyDescent="0.2">
      <c r="A437">
        <v>436</v>
      </c>
      <c r="B437" s="3" t="s">
        <v>243</v>
      </c>
      <c r="C437" s="3" t="s">
        <v>245</v>
      </c>
      <c r="D437" s="3" t="s">
        <v>1004</v>
      </c>
      <c r="E437" s="20">
        <v>37890</v>
      </c>
      <c r="F437" s="5">
        <v>0</v>
      </c>
      <c r="G437" s="5">
        <v>0</v>
      </c>
      <c r="H437" s="5">
        <v>0</v>
      </c>
      <c r="I437" s="20">
        <v>1747</v>
      </c>
      <c r="J437" s="20">
        <v>124</v>
      </c>
      <c r="K437" s="20">
        <v>19</v>
      </c>
      <c r="L437" s="20">
        <v>70</v>
      </c>
      <c r="M437" s="20">
        <v>78</v>
      </c>
      <c r="N437" s="20">
        <v>108</v>
      </c>
      <c r="O437" s="20">
        <v>46</v>
      </c>
      <c r="P437" s="20">
        <v>243</v>
      </c>
      <c r="Q437" s="20">
        <v>16</v>
      </c>
      <c r="R437" s="20">
        <v>11</v>
      </c>
      <c r="S437" s="20">
        <v>914</v>
      </c>
      <c r="T437" s="20">
        <v>1900</v>
      </c>
      <c r="U437" s="20">
        <v>2778487.18107484</v>
      </c>
      <c r="V437" s="20">
        <v>6552320.1600000001</v>
      </c>
      <c r="W437" s="4">
        <v>23157</v>
      </c>
      <c r="X437" s="6">
        <v>70.400000000000006</v>
      </c>
      <c r="Y437" s="6">
        <v>6.2</v>
      </c>
      <c r="Z437" s="12">
        <v>0.91947368421052633</v>
      </c>
      <c r="AA437" s="12">
        <v>6.5263157894736842E-2</v>
      </c>
      <c r="AB437" s="12">
        <v>0.01</v>
      </c>
      <c r="AC437" s="12">
        <v>7.6586433260393869E-2</v>
      </c>
      <c r="AD437" s="12">
        <v>8.5339168490153175E-2</v>
      </c>
      <c r="AE437" s="12">
        <v>0.11816192560175055</v>
      </c>
      <c r="AF437" s="12">
        <v>5.0328227571115977E-2</v>
      </c>
      <c r="AG437" s="12">
        <v>0.26586433260393871</v>
      </c>
      <c r="AH437" s="12">
        <v>1.7505470459518599E-2</v>
      </c>
      <c r="AI437" s="12">
        <v>1.2035010940919038E-2</v>
      </c>
      <c r="AJ437" s="12">
        <v>2.4122459751913433E-2</v>
      </c>
      <c r="AK437" s="12">
        <v>5.014515703351808E-2</v>
      </c>
      <c r="AL437" s="12">
        <v>73.330355795060441</v>
      </c>
      <c r="AM437" s="12">
        <v>172.93006492478227</v>
      </c>
      <c r="AN437" s="13">
        <v>23157</v>
      </c>
      <c r="AO437">
        <f t="shared" si="30"/>
        <v>0.70400000000000007</v>
      </c>
      <c r="AP437">
        <f t="shared" si="31"/>
        <v>6.2E-2</v>
      </c>
      <c r="AQ437" s="24" t="str">
        <f t="shared" si="32"/>
        <v>потенциал</v>
      </c>
      <c r="AR437" s="24">
        <f>IF(AND(F437=0,G437=0,H437=0),AVERAGEIFS($AQ$2:$AQ$1126,$AU$2:$AU$1126,AU437),"не потенциал")</f>
        <v>4.8991176808558419E-2</v>
      </c>
      <c r="AS437" s="4" t="str">
        <f t="shared" si="33"/>
        <v>потенциал</v>
      </c>
      <c r="AT437" s="26">
        <f t="shared" si="34"/>
        <v>715778.98182688793</v>
      </c>
      <c r="AU437">
        <v>1</v>
      </c>
    </row>
    <row r="438" spans="1:47" x14ac:dyDescent="0.2">
      <c r="A438">
        <v>437</v>
      </c>
      <c r="B438" s="3" t="s">
        <v>19</v>
      </c>
      <c r="C438" s="3" t="s">
        <v>21</v>
      </c>
      <c r="D438" s="3" t="s">
        <v>1016</v>
      </c>
      <c r="E438" s="20">
        <v>37771</v>
      </c>
      <c r="F438" s="5">
        <v>0</v>
      </c>
      <c r="G438" s="5">
        <v>0</v>
      </c>
      <c r="H438" s="5">
        <v>0</v>
      </c>
      <c r="I438" s="20">
        <v>1255</v>
      </c>
      <c r="J438" s="20">
        <v>63</v>
      </c>
      <c r="K438" s="20">
        <v>4</v>
      </c>
      <c r="L438" s="20">
        <v>12</v>
      </c>
      <c r="M438" s="20">
        <v>56</v>
      </c>
      <c r="N438" s="20">
        <v>183</v>
      </c>
      <c r="O438" s="20">
        <v>12</v>
      </c>
      <c r="P438" s="20">
        <v>101</v>
      </c>
      <c r="Q438" s="20">
        <v>5</v>
      </c>
      <c r="R438" s="20">
        <v>1</v>
      </c>
      <c r="S438" s="20">
        <v>564</v>
      </c>
      <c r="T438" s="20">
        <v>1338</v>
      </c>
      <c r="U438" s="20">
        <v>105509.798174971</v>
      </c>
      <c r="V438" s="20">
        <v>2035179.385</v>
      </c>
      <c r="W438" s="4">
        <v>25971</v>
      </c>
      <c r="X438" s="6">
        <v>65.2</v>
      </c>
      <c r="Y438" s="6">
        <v>5.3</v>
      </c>
      <c r="Z438" s="12">
        <v>0.93796711509715991</v>
      </c>
      <c r="AA438" s="12">
        <v>4.708520179372197E-2</v>
      </c>
      <c r="AB438" s="12">
        <v>2.9895366218236174E-3</v>
      </c>
      <c r="AC438" s="12">
        <v>2.1276595744680851E-2</v>
      </c>
      <c r="AD438" s="12">
        <v>9.9290780141843976E-2</v>
      </c>
      <c r="AE438" s="12">
        <v>0.32446808510638298</v>
      </c>
      <c r="AF438" s="12">
        <v>2.1276595744680851E-2</v>
      </c>
      <c r="AG438" s="12">
        <v>0.17907801418439717</v>
      </c>
      <c r="AH438" s="12">
        <v>8.8652482269503553E-3</v>
      </c>
      <c r="AI438" s="12">
        <v>1.7730496453900709E-3</v>
      </c>
      <c r="AJ438" s="12">
        <v>1.4932090757459427E-2</v>
      </c>
      <c r="AK438" s="12">
        <v>3.5424002541632471E-2</v>
      </c>
      <c r="AL438" s="12">
        <v>2.7934075924643511</v>
      </c>
      <c r="AM438" s="12">
        <v>53.882062561224217</v>
      </c>
      <c r="AN438" s="13">
        <v>25971</v>
      </c>
      <c r="AO438">
        <f t="shared" si="30"/>
        <v>0.65200000000000002</v>
      </c>
      <c r="AP438">
        <f t="shared" si="31"/>
        <v>5.2999999999999999E-2</v>
      </c>
      <c r="AQ438" s="24" t="str">
        <f t="shared" si="32"/>
        <v>потенциал</v>
      </c>
      <c r="AR438" s="24">
        <f>IF(AND(F438=0,G438=0,H438=0),AVERAGEIFS($AQ$2:$AQ$1126,$AU$2:$AU$1126,AU438),"не потенциал")</f>
        <v>4.8275651381683389E-2</v>
      </c>
      <c r="AS438" s="4" t="str">
        <f t="shared" si="33"/>
        <v>потенциал</v>
      </c>
      <c r="AT438" s="26">
        <f t="shared" si="34"/>
        <v>1192592.9908074837</v>
      </c>
      <c r="AU438">
        <v>6</v>
      </c>
    </row>
    <row r="439" spans="1:47" x14ac:dyDescent="0.2">
      <c r="A439">
        <v>438</v>
      </c>
      <c r="B439" s="3" t="s">
        <v>116</v>
      </c>
      <c r="C439" s="3" t="s">
        <v>118</v>
      </c>
      <c r="D439" s="3" t="s">
        <v>1064</v>
      </c>
      <c r="E439" s="20">
        <v>37609</v>
      </c>
      <c r="F439" s="5">
        <v>0</v>
      </c>
      <c r="G439" s="5">
        <v>1</v>
      </c>
      <c r="H439" s="5">
        <v>0</v>
      </c>
      <c r="I439" s="20">
        <v>991</v>
      </c>
      <c r="J439" s="20">
        <v>11</v>
      </c>
      <c r="K439" s="20">
        <v>1</v>
      </c>
      <c r="L439" s="20">
        <v>3</v>
      </c>
      <c r="M439" s="20">
        <v>18</v>
      </c>
      <c r="N439" s="20">
        <v>86</v>
      </c>
      <c r="O439" s="20">
        <v>3</v>
      </c>
      <c r="P439" s="20">
        <v>101</v>
      </c>
      <c r="Q439" s="20">
        <v>0</v>
      </c>
      <c r="R439" s="20">
        <v>1</v>
      </c>
      <c r="S439" s="20">
        <v>282</v>
      </c>
      <c r="T439" s="20">
        <v>1019</v>
      </c>
      <c r="U439" s="20">
        <v>38230.388191440899</v>
      </c>
      <c r="V439" s="20">
        <v>1541284.7050000001</v>
      </c>
      <c r="W439" s="4">
        <v>20409</v>
      </c>
      <c r="X439" s="6">
        <v>67.099999999999994</v>
      </c>
      <c r="Y439" s="6">
        <v>4.3</v>
      </c>
      <c r="Z439" s="12">
        <v>0.97252208047105004</v>
      </c>
      <c r="AA439" s="12">
        <v>1.0794896957801767E-2</v>
      </c>
      <c r="AB439" s="12">
        <v>9.813542688910696E-4</v>
      </c>
      <c r="AC439" s="12">
        <v>1.0638297872340425E-2</v>
      </c>
      <c r="AD439" s="12">
        <v>6.3829787234042548E-2</v>
      </c>
      <c r="AE439" s="12">
        <v>0.30496453900709219</v>
      </c>
      <c r="AF439" s="12">
        <v>1.0638297872340425E-2</v>
      </c>
      <c r="AG439" s="12">
        <v>0.35815602836879434</v>
      </c>
      <c r="AH439" s="12">
        <v>0</v>
      </c>
      <c r="AI439" s="12">
        <v>3.5460992907801418E-3</v>
      </c>
      <c r="AJ439" s="12">
        <v>7.4982052168363952E-3</v>
      </c>
      <c r="AK439" s="12">
        <v>2.7094578425376905E-2</v>
      </c>
      <c r="AL439" s="12">
        <v>1.0165223268749741</v>
      </c>
      <c r="AM439" s="12">
        <v>40.981805020074987</v>
      </c>
      <c r="AN439" s="13">
        <v>20409</v>
      </c>
      <c r="AO439">
        <f t="shared" si="30"/>
        <v>0.67099999999999993</v>
      </c>
      <c r="AP439">
        <f t="shared" si="31"/>
        <v>4.2999999999999997E-2</v>
      </c>
      <c r="AQ439" s="24" t="str">
        <f t="shared" si="32"/>
        <v>потенциал</v>
      </c>
      <c r="AR439" s="24" t="str">
        <f>IF(AND(F439=0,G439=0,H439=0),AVERAGEIFS($AQ$2:$AQ$1126,$AU$2:$AU$1126,AU439),"не потенциал")</f>
        <v>не потенциал</v>
      </c>
      <c r="AS439" s="4" t="str">
        <f t="shared" si="33"/>
        <v>потенциал</v>
      </c>
      <c r="AT439" s="26">
        <f t="shared" si="34"/>
        <v>0</v>
      </c>
      <c r="AU439">
        <v>13</v>
      </c>
    </row>
    <row r="440" spans="1:47" x14ac:dyDescent="0.2">
      <c r="A440">
        <v>439</v>
      </c>
      <c r="B440" s="3" t="s">
        <v>86</v>
      </c>
      <c r="C440" s="3" t="s">
        <v>88</v>
      </c>
      <c r="D440" s="3" t="s">
        <v>766</v>
      </c>
      <c r="E440" s="20">
        <v>37503</v>
      </c>
      <c r="F440" s="5">
        <v>0</v>
      </c>
      <c r="G440" s="5">
        <v>0</v>
      </c>
      <c r="H440" s="5">
        <v>0</v>
      </c>
      <c r="I440" s="20">
        <v>1779</v>
      </c>
      <c r="J440" s="20">
        <v>97</v>
      </c>
      <c r="K440" s="20">
        <v>6</v>
      </c>
      <c r="L440" s="20">
        <v>17</v>
      </c>
      <c r="M440" s="20">
        <v>50</v>
      </c>
      <c r="N440" s="20">
        <v>351</v>
      </c>
      <c r="O440" s="20">
        <v>22</v>
      </c>
      <c r="P440" s="20">
        <v>111</v>
      </c>
      <c r="Q440" s="20">
        <v>6</v>
      </c>
      <c r="R440" s="20">
        <v>5</v>
      </c>
      <c r="S440" s="20">
        <v>944</v>
      </c>
      <c r="T440" s="20">
        <v>1901</v>
      </c>
      <c r="U440" s="20">
        <v>11408.7154119814</v>
      </c>
      <c r="V440" s="20">
        <v>2079387.0513500001</v>
      </c>
      <c r="W440" s="4">
        <v>28340</v>
      </c>
      <c r="X440" s="6">
        <v>69</v>
      </c>
      <c r="Y440" s="6">
        <v>6.9</v>
      </c>
      <c r="Z440" s="12">
        <v>0.93582325092056817</v>
      </c>
      <c r="AA440" s="12">
        <v>5.1025775907417151E-2</v>
      </c>
      <c r="AB440" s="12">
        <v>3.1562335612835349E-3</v>
      </c>
      <c r="AC440" s="12">
        <v>1.8008474576271187E-2</v>
      </c>
      <c r="AD440" s="12">
        <v>5.2966101694915252E-2</v>
      </c>
      <c r="AE440" s="12">
        <v>0.37182203389830509</v>
      </c>
      <c r="AF440" s="12">
        <v>2.3305084745762712E-2</v>
      </c>
      <c r="AG440" s="12">
        <v>0.11758474576271187</v>
      </c>
      <c r="AH440" s="12">
        <v>6.3559322033898309E-3</v>
      </c>
      <c r="AI440" s="12">
        <v>5.2966101694915252E-3</v>
      </c>
      <c r="AJ440" s="12">
        <v>2.5171319627763113E-2</v>
      </c>
      <c r="AK440" s="12">
        <v>5.0689278191078047E-2</v>
      </c>
      <c r="AL440" s="12">
        <v>0.30420807434022346</v>
      </c>
      <c r="AM440" s="12">
        <v>55.445885698477454</v>
      </c>
      <c r="AN440" s="13">
        <v>28340</v>
      </c>
      <c r="AO440">
        <f t="shared" si="30"/>
        <v>0.69</v>
      </c>
      <c r="AP440">
        <f t="shared" si="31"/>
        <v>6.9000000000000006E-2</v>
      </c>
      <c r="AQ440" s="24" t="str">
        <f t="shared" si="32"/>
        <v>потенциал</v>
      </c>
      <c r="AR440" s="24">
        <f>IF(AND(F440=0,G440=0,H440=0),AVERAGEIFS($AQ$2:$AQ$1126,$AU$2:$AU$1126,AU440),"не потенциал")</f>
        <v>4.8275651381683389E-2</v>
      </c>
      <c r="AS440" s="4" t="str">
        <f t="shared" si="33"/>
        <v>потенциал</v>
      </c>
      <c r="AT440" s="26">
        <f t="shared" si="34"/>
        <v>1184131.0776588668</v>
      </c>
      <c r="AU440">
        <v>6</v>
      </c>
    </row>
    <row r="441" spans="1:47" x14ac:dyDescent="0.2">
      <c r="A441">
        <v>440</v>
      </c>
      <c r="B441" s="3" t="s">
        <v>157</v>
      </c>
      <c r="C441" s="3" t="s">
        <v>159</v>
      </c>
      <c r="D441" s="3" t="s">
        <v>947</v>
      </c>
      <c r="E441" s="20">
        <v>37308</v>
      </c>
      <c r="F441" s="5">
        <v>0</v>
      </c>
      <c r="G441" s="5">
        <v>0</v>
      </c>
      <c r="H441" s="5">
        <v>0</v>
      </c>
      <c r="I441" s="20">
        <v>1634</v>
      </c>
      <c r="J441" s="20">
        <v>163</v>
      </c>
      <c r="K441" s="20">
        <v>29</v>
      </c>
      <c r="L441" s="20">
        <v>109</v>
      </c>
      <c r="M441" s="20">
        <v>93</v>
      </c>
      <c r="N441" s="20">
        <v>156</v>
      </c>
      <c r="O441" s="20">
        <v>51</v>
      </c>
      <c r="P441" s="20">
        <v>402</v>
      </c>
      <c r="Q441" s="20">
        <v>61</v>
      </c>
      <c r="R441" s="20">
        <v>30</v>
      </c>
      <c r="S441" s="20">
        <v>933</v>
      </c>
      <c r="T441" s="20">
        <v>1845</v>
      </c>
      <c r="U441" s="20">
        <v>804687.24646001402</v>
      </c>
      <c r="V441" s="20">
        <v>9653607.7650000006</v>
      </c>
      <c r="W441" s="4">
        <v>34948</v>
      </c>
      <c r="X441" s="6">
        <v>71</v>
      </c>
      <c r="Y441" s="6">
        <v>2.7</v>
      </c>
      <c r="Z441" s="12">
        <v>0.88563685636856371</v>
      </c>
      <c r="AA441" s="12">
        <v>8.8346883468834694E-2</v>
      </c>
      <c r="AB441" s="12">
        <v>1.5718157181571817E-2</v>
      </c>
      <c r="AC441" s="12">
        <v>0.11682743837084673</v>
      </c>
      <c r="AD441" s="12">
        <v>9.9678456591639875E-2</v>
      </c>
      <c r="AE441" s="12">
        <v>0.16720257234726688</v>
      </c>
      <c r="AF441" s="12">
        <v>5.4662379421221867E-2</v>
      </c>
      <c r="AG441" s="12">
        <v>0.43086816720257237</v>
      </c>
      <c r="AH441" s="12">
        <v>6.5380493033226156E-2</v>
      </c>
      <c r="AI441" s="12">
        <v>3.215434083601286E-2</v>
      </c>
      <c r="AJ441" s="12">
        <v>2.5008041170794467E-2</v>
      </c>
      <c r="AK441" s="12">
        <v>4.9453200385976198E-2</v>
      </c>
      <c r="AL441" s="12">
        <v>21.568758616382922</v>
      </c>
      <c r="AM441" s="12">
        <v>258.75436273721454</v>
      </c>
      <c r="AN441" s="13">
        <v>34948</v>
      </c>
      <c r="AO441">
        <f t="shared" si="30"/>
        <v>0.71</v>
      </c>
      <c r="AP441">
        <f t="shared" si="31"/>
        <v>2.7000000000000003E-2</v>
      </c>
      <c r="AQ441" s="24" t="str">
        <f t="shared" si="32"/>
        <v>потенциал</v>
      </c>
      <c r="AR441" s="24">
        <f>IF(AND(F441=0,G441=0,H441=0),AVERAGEIFS($AQ$2:$AQ$1126,$AU$2:$AU$1126,AU441),"не потенциал")</f>
        <v>7.2420036803003074E-2</v>
      </c>
      <c r="AS441" s="4" t="str">
        <f t="shared" si="33"/>
        <v>потенциал</v>
      </c>
      <c r="AT441" s="26">
        <f t="shared" si="34"/>
        <v>1277162.5436365791</v>
      </c>
      <c r="AU441">
        <v>3</v>
      </c>
    </row>
    <row r="442" spans="1:47" x14ac:dyDescent="0.2">
      <c r="A442">
        <v>441</v>
      </c>
      <c r="B442" s="3" t="s">
        <v>53</v>
      </c>
      <c r="C442" s="3" t="s">
        <v>55</v>
      </c>
      <c r="D442" s="3" t="s">
        <v>1026</v>
      </c>
      <c r="E442" s="20">
        <v>37179</v>
      </c>
      <c r="F442" s="5">
        <v>0</v>
      </c>
      <c r="G442" s="5">
        <v>0</v>
      </c>
      <c r="H442" s="5">
        <v>0</v>
      </c>
      <c r="I442" s="20">
        <v>373</v>
      </c>
      <c r="J442" s="20">
        <v>86</v>
      </c>
      <c r="K442" s="20">
        <v>8</v>
      </c>
      <c r="L442" s="20">
        <v>5</v>
      </c>
      <c r="M442" s="20">
        <v>10</v>
      </c>
      <c r="N442" s="20">
        <v>90</v>
      </c>
      <c r="O442" s="20">
        <v>2</v>
      </c>
      <c r="P442" s="20">
        <v>61</v>
      </c>
      <c r="Q442" s="20">
        <v>4</v>
      </c>
      <c r="R442" s="20">
        <v>8</v>
      </c>
      <c r="S442" s="20">
        <v>189</v>
      </c>
      <c r="T442" s="20">
        <v>470</v>
      </c>
      <c r="U442" s="20">
        <v>151490.079345812</v>
      </c>
      <c r="V442" s="20">
        <v>1312425.28</v>
      </c>
      <c r="W442" s="4">
        <v>34205</v>
      </c>
      <c r="X442" s="6">
        <v>70.599999999999994</v>
      </c>
      <c r="Y442" s="6">
        <v>7.4</v>
      </c>
      <c r="Z442" s="12">
        <v>0.79361702127659572</v>
      </c>
      <c r="AA442" s="12">
        <v>0.18297872340425531</v>
      </c>
      <c r="AB442" s="12">
        <v>1.7021276595744681E-2</v>
      </c>
      <c r="AC442" s="12">
        <v>2.6455026455026454E-2</v>
      </c>
      <c r="AD442" s="12">
        <v>5.2910052910052907E-2</v>
      </c>
      <c r="AE442" s="12">
        <v>0.47619047619047616</v>
      </c>
      <c r="AF442" s="12">
        <v>1.0582010582010581E-2</v>
      </c>
      <c r="AG442" s="12">
        <v>0.32275132275132273</v>
      </c>
      <c r="AH442" s="12">
        <v>2.1164021164021163E-2</v>
      </c>
      <c r="AI442" s="12">
        <v>4.2328042328042326E-2</v>
      </c>
      <c r="AJ442" s="12">
        <v>5.0835148874364558E-3</v>
      </c>
      <c r="AK442" s="12">
        <v>1.2641544958175314E-2</v>
      </c>
      <c r="AL442" s="12">
        <v>4.0746141463141017</v>
      </c>
      <c r="AM442" s="12">
        <v>35.300176981629413</v>
      </c>
      <c r="AN442" s="13">
        <v>34205</v>
      </c>
      <c r="AO442">
        <f t="shared" si="30"/>
        <v>0.70599999999999996</v>
      </c>
      <c r="AP442">
        <f t="shared" si="31"/>
        <v>7.400000000000001E-2</v>
      </c>
      <c r="AQ442" s="24" t="str">
        <f t="shared" si="32"/>
        <v>потенциал</v>
      </c>
      <c r="AR442" s="24">
        <f>IF(AND(F442=0,G442=0,H442=0),AVERAGEIFS($AQ$2:$AQ$1126,$AU$2:$AU$1126,AU442),"не потенциал")</f>
        <v>5.6072747445950068E-2</v>
      </c>
      <c r="AS442" s="4" t="str">
        <f t="shared" si="33"/>
        <v>потенциал</v>
      </c>
      <c r="AT442" s="26">
        <f t="shared" si="34"/>
        <v>1170346.2399317578</v>
      </c>
      <c r="AU442">
        <v>12</v>
      </c>
    </row>
    <row r="443" spans="1:47" x14ac:dyDescent="0.2">
      <c r="A443">
        <v>442</v>
      </c>
      <c r="B443" s="3" t="s">
        <v>119</v>
      </c>
      <c r="C443" s="3" t="s">
        <v>121</v>
      </c>
      <c r="D443" s="3" t="s">
        <v>637</v>
      </c>
      <c r="E443" s="20">
        <v>37056</v>
      </c>
      <c r="F443" s="5">
        <v>0</v>
      </c>
      <c r="G443" s="5">
        <v>0</v>
      </c>
      <c r="H443" s="5">
        <v>0</v>
      </c>
      <c r="I443" s="20">
        <v>256</v>
      </c>
      <c r="J443" s="20">
        <v>12</v>
      </c>
      <c r="K443" s="20">
        <v>3</v>
      </c>
      <c r="L443" s="20">
        <v>3</v>
      </c>
      <c r="M443" s="20">
        <v>4</v>
      </c>
      <c r="N443" s="20">
        <v>16</v>
      </c>
      <c r="O443" s="20">
        <v>3</v>
      </c>
      <c r="P443" s="20">
        <v>47</v>
      </c>
      <c r="Q443" s="20">
        <v>4</v>
      </c>
      <c r="R443" s="20">
        <v>3</v>
      </c>
      <c r="S443" s="20">
        <v>87</v>
      </c>
      <c r="T443" s="20">
        <v>272</v>
      </c>
      <c r="U443" s="20">
        <v>37880.828293952603</v>
      </c>
      <c r="V443" s="20">
        <v>579906.05000000005</v>
      </c>
      <c r="W443" s="4">
        <v>20224</v>
      </c>
      <c r="X443" s="6">
        <v>68.099999999999994</v>
      </c>
      <c r="Y443" s="6">
        <v>8.8000000000000007</v>
      </c>
      <c r="Z443" s="12">
        <v>0.94117647058823528</v>
      </c>
      <c r="AA443" s="12">
        <v>4.4117647058823532E-2</v>
      </c>
      <c r="AB443" s="12">
        <v>1.1029411764705883E-2</v>
      </c>
      <c r="AC443" s="12">
        <v>3.4482758620689655E-2</v>
      </c>
      <c r="AD443" s="12">
        <v>4.5977011494252873E-2</v>
      </c>
      <c r="AE443" s="12">
        <v>0.18390804597701149</v>
      </c>
      <c r="AF443" s="12">
        <v>3.4482758620689655E-2</v>
      </c>
      <c r="AG443" s="12">
        <v>0.54022988505747127</v>
      </c>
      <c r="AH443" s="12">
        <v>4.5977011494252873E-2</v>
      </c>
      <c r="AI443" s="12">
        <v>3.4482758620689655E-2</v>
      </c>
      <c r="AJ443" s="12">
        <v>2.34779792746114E-3</v>
      </c>
      <c r="AK443" s="12">
        <v>7.3402417962003452E-3</v>
      </c>
      <c r="AL443" s="12">
        <v>1.0222589673454394</v>
      </c>
      <c r="AM443" s="12">
        <v>15.649450831174439</v>
      </c>
      <c r="AN443" s="13">
        <v>20224</v>
      </c>
      <c r="AO443">
        <f t="shared" si="30"/>
        <v>0.68099999999999994</v>
      </c>
      <c r="AP443">
        <f t="shared" si="31"/>
        <v>8.8000000000000009E-2</v>
      </c>
      <c r="AQ443" s="24" t="str">
        <f t="shared" si="32"/>
        <v>потенциал</v>
      </c>
      <c r="AR443" s="24">
        <f>IF(AND(F443=0,G443=0,H443=0),AVERAGEIFS($AQ$2:$AQ$1126,$AU$2:$AU$1126,AU443),"не потенциал")</f>
        <v>6.4049399508168792E-2</v>
      </c>
      <c r="AS443" s="4" t="str">
        <f t="shared" si="33"/>
        <v>потенциал</v>
      </c>
      <c r="AT443" s="26">
        <f t="shared" si="34"/>
        <v>1229843.0726465287</v>
      </c>
      <c r="AU443">
        <v>9</v>
      </c>
    </row>
    <row r="444" spans="1:47" x14ac:dyDescent="0.2">
      <c r="A444">
        <v>443</v>
      </c>
      <c r="B444" s="3" t="s">
        <v>86</v>
      </c>
      <c r="C444" s="3" t="s">
        <v>88</v>
      </c>
      <c r="D444" s="3" t="s">
        <v>1042</v>
      </c>
      <c r="E444" s="20">
        <v>36975</v>
      </c>
      <c r="F444" s="5">
        <v>0</v>
      </c>
      <c r="G444" s="5">
        <v>0</v>
      </c>
      <c r="H444" s="5">
        <v>0</v>
      </c>
      <c r="I444" s="20">
        <v>1075</v>
      </c>
      <c r="J444" s="20">
        <v>60</v>
      </c>
      <c r="K444" s="20">
        <v>8</v>
      </c>
      <c r="L444" s="20">
        <v>10</v>
      </c>
      <c r="M444" s="20">
        <v>53</v>
      </c>
      <c r="N444" s="20">
        <v>172</v>
      </c>
      <c r="O444" s="20">
        <v>11</v>
      </c>
      <c r="P444" s="20">
        <v>90</v>
      </c>
      <c r="Q444" s="20">
        <v>8</v>
      </c>
      <c r="R444" s="20">
        <v>4</v>
      </c>
      <c r="S444" s="20">
        <v>627</v>
      </c>
      <c r="T444" s="20">
        <v>1157</v>
      </c>
      <c r="U444" s="20">
        <v>270330.04735203198</v>
      </c>
      <c r="V444" s="20">
        <v>1352587.9650000001</v>
      </c>
      <c r="W444" s="4">
        <v>28340</v>
      </c>
      <c r="X444" s="6">
        <v>69</v>
      </c>
      <c r="Y444" s="6">
        <v>6.9</v>
      </c>
      <c r="Z444" s="12">
        <v>0.92912705272255836</v>
      </c>
      <c r="AA444" s="12">
        <v>5.1858254105445117E-2</v>
      </c>
      <c r="AB444" s="12">
        <v>6.9144338807260158E-3</v>
      </c>
      <c r="AC444" s="12">
        <v>1.5948963317384369E-2</v>
      </c>
      <c r="AD444" s="12">
        <v>8.4529505582137163E-2</v>
      </c>
      <c r="AE444" s="12">
        <v>0.27432216905901119</v>
      </c>
      <c r="AF444" s="12">
        <v>1.7543859649122806E-2</v>
      </c>
      <c r="AG444" s="12">
        <v>0.14354066985645933</v>
      </c>
      <c r="AH444" s="12">
        <v>1.2759170653907496E-2</v>
      </c>
      <c r="AI444" s="12">
        <v>6.379585326953748E-3</v>
      </c>
      <c r="AJ444" s="12">
        <v>1.6957403651115619E-2</v>
      </c>
      <c r="AK444" s="12">
        <v>3.1291413116970923E-2</v>
      </c>
      <c r="AL444" s="12">
        <v>7.3111574672625279</v>
      </c>
      <c r="AM444" s="12">
        <v>36.581148478701827</v>
      </c>
      <c r="AN444" s="13">
        <v>28340</v>
      </c>
      <c r="AO444">
        <f t="shared" si="30"/>
        <v>0.69</v>
      </c>
      <c r="AP444">
        <f t="shared" si="31"/>
        <v>6.9000000000000006E-2</v>
      </c>
      <c r="AQ444" s="24" t="str">
        <f t="shared" si="32"/>
        <v>потенциал</v>
      </c>
      <c r="AR444" s="24">
        <f>IF(AND(F444=0,G444=0,H444=0),AVERAGEIFS($AQ$2:$AQ$1126,$AU$2:$AU$1126,AU444),"не потенциал")</f>
        <v>4.8275651381683389E-2</v>
      </c>
      <c r="AS444" s="4" t="str">
        <f t="shared" si="33"/>
        <v>потенциал</v>
      </c>
      <c r="AT444" s="26">
        <f t="shared" si="34"/>
        <v>1167459.8457839799</v>
      </c>
      <c r="AU444">
        <v>6</v>
      </c>
    </row>
    <row r="445" spans="1:47" x14ac:dyDescent="0.2">
      <c r="A445">
        <v>444</v>
      </c>
      <c r="B445" s="3" t="s">
        <v>29</v>
      </c>
      <c r="C445" s="3" t="s">
        <v>31</v>
      </c>
      <c r="D445" s="3" t="s">
        <v>30</v>
      </c>
      <c r="E445" s="20">
        <v>36857</v>
      </c>
      <c r="F445" s="5">
        <v>0</v>
      </c>
      <c r="G445" s="5">
        <v>0</v>
      </c>
      <c r="H445" s="5">
        <v>0</v>
      </c>
      <c r="I445" s="20">
        <v>981</v>
      </c>
      <c r="J445" s="20">
        <v>23</v>
      </c>
      <c r="K445" s="20">
        <v>2</v>
      </c>
      <c r="L445" s="20">
        <v>2</v>
      </c>
      <c r="M445" s="20">
        <v>46</v>
      </c>
      <c r="N445" s="20">
        <v>125</v>
      </c>
      <c r="O445" s="20">
        <v>1</v>
      </c>
      <c r="P445" s="20">
        <v>46</v>
      </c>
      <c r="Q445" s="20">
        <v>2</v>
      </c>
      <c r="R445" s="20">
        <v>0</v>
      </c>
      <c r="S445" s="20">
        <v>443</v>
      </c>
      <c r="T445" s="20">
        <v>1019</v>
      </c>
      <c r="U445" s="20">
        <v>5653.0727313968</v>
      </c>
      <c r="V445" s="20">
        <v>766020.01</v>
      </c>
      <c r="W445" s="4">
        <v>16619</v>
      </c>
      <c r="X445" s="6">
        <v>68.099999999999994</v>
      </c>
      <c r="Y445" s="6">
        <v>9.5</v>
      </c>
      <c r="Z445" s="12">
        <v>0.96270853778213938</v>
      </c>
      <c r="AA445" s="12">
        <v>2.2571148184494603E-2</v>
      </c>
      <c r="AB445" s="12">
        <v>1.9627085377821392E-3</v>
      </c>
      <c r="AC445" s="12">
        <v>4.5146726862302479E-3</v>
      </c>
      <c r="AD445" s="12">
        <v>0.10383747178329571</v>
      </c>
      <c r="AE445" s="12">
        <v>0.28216704288939054</v>
      </c>
      <c r="AF445" s="12">
        <v>2.257336343115124E-3</v>
      </c>
      <c r="AG445" s="12">
        <v>0.10383747178329571</v>
      </c>
      <c r="AH445" s="12">
        <v>4.5146726862302479E-3</v>
      </c>
      <c r="AI445" s="12">
        <v>0</v>
      </c>
      <c r="AJ445" s="12">
        <v>1.2019426431885395E-2</v>
      </c>
      <c r="AK445" s="12">
        <v>2.7647393982147217E-2</v>
      </c>
      <c r="AL445" s="12">
        <v>0.15337853681517216</v>
      </c>
      <c r="AM445" s="12">
        <v>20.78356919988062</v>
      </c>
      <c r="AN445" s="13">
        <v>16619</v>
      </c>
      <c r="AO445">
        <f t="shared" si="30"/>
        <v>0.68099999999999994</v>
      </c>
      <c r="AP445">
        <f t="shared" si="31"/>
        <v>9.5000000000000001E-2</v>
      </c>
      <c r="AQ445" s="24" t="str">
        <f t="shared" si="32"/>
        <v>потенциал</v>
      </c>
      <c r="AR445" s="24">
        <f>IF(AND(F445=0,G445=0,H445=0),AVERAGEIFS($AQ$2:$AQ$1126,$AU$2:$AU$1126,AU445),"не потенциал")</f>
        <v>6.4049399508168792E-2</v>
      </c>
      <c r="AS445" s="4" t="str">
        <f t="shared" si="33"/>
        <v>потенциал</v>
      </c>
      <c r="AT445" s="26">
        <f t="shared" si="34"/>
        <v>1223238.5073546283</v>
      </c>
      <c r="AU445">
        <v>9</v>
      </c>
    </row>
    <row r="446" spans="1:47" x14ac:dyDescent="0.2">
      <c r="A446">
        <v>445</v>
      </c>
      <c r="B446" s="3" t="s">
        <v>294</v>
      </c>
      <c r="C446" s="3" t="s">
        <v>296</v>
      </c>
      <c r="D446" s="3" t="s">
        <v>754</v>
      </c>
      <c r="E446" s="20">
        <v>36724</v>
      </c>
      <c r="F446" s="5">
        <v>0</v>
      </c>
      <c r="G446" s="5">
        <v>0</v>
      </c>
      <c r="H446" s="5">
        <v>0</v>
      </c>
      <c r="I446" s="20">
        <v>846</v>
      </c>
      <c r="J446" s="20">
        <v>22</v>
      </c>
      <c r="K446" s="20">
        <v>2</v>
      </c>
      <c r="L446" s="20">
        <v>1</v>
      </c>
      <c r="M446" s="20">
        <v>49</v>
      </c>
      <c r="N446" s="20">
        <v>185</v>
      </c>
      <c r="O446" s="20">
        <v>0</v>
      </c>
      <c r="P446" s="20">
        <v>38</v>
      </c>
      <c r="Q446" s="20">
        <v>2</v>
      </c>
      <c r="R446" s="20">
        <v>3</v>
      </c>
      <c r="S446" s="20">
        <v>471</v>
      </c>
      <c r="T446" s="20">
        <v>888</v>
      </c>
      <c r="U446" s="20">
        <v>185675.18087189001</v>
      </c>
      <c r="V446" s="20">
        <v>734038.03</v>
      </c>
      <c r="W446" s="4">
        <v>19820</v>
      </c>
      <c r="X446" s="6">
        <v>65.8</v>
      </c>
      <c r="Y446" s="6">
        <v>8.6</v>
      </c>
      <c r="Z446" s="12">
        <v>0.95270270270270274</v>
      </c>
      <c r="AA446" s="12">
        <v>2.4774774774774775E-2</v>
      </c>
      <c r="AB446" s="12">
        <v>2.2522522522522522E-3</v>
      </c>
      <c r="AC446" s="12">
        <v>2.1231422505307855E-3</v>
      </c>
      <c r="AD446" s="12">
        <v>0.1040339702760085</v>
      </c>
      <c r="AE446" s="12">
        <v>0.39278131634819535</v>
      </c>
      <c r="AF446" s="12">
        <v>0</v>
      </c>
      <c r="AG446" s="12">
        <v>8.0679405520169847E-2</v>
      </c>
      <c r="AH446" s="12">
        <v>4.246284501061571E-3</v>
      </c>
      <c r="AI446" s="12">
        <v>6.369426751592357E-3</v>
      </c>
      <c r="AJ446" s="12">
        <v>1.2825400283193553E-2</v>
      </c>
      <c r="AK446" s="12">
        <v>2.4180372508441347E-2</v>
      </c>
      <c r="AL446" s="12">
        <v>5.0559628818181572</v>
      </c>
      <c r="AM446" s="12">
        <v>19.987965090948698</v>
      </c>
      <c r="AN446" s="13">
        <v>19820</v>
      </c>
      <c r="AO446">
        <f t="shared" si="30"/>
        <v>0.65799999999999992</v>
      </c>
      <c r="AP446">
        <f t="shared" si="31"/>
        <v>8.5999999999999993E-2</v>
      </c>
      <c r="AQ446" s="24" t="str">
        <f t="shared" si="32"/>
        <v>потенциал</v>
      </c>
      <c r="AR446" s="24">
        <f>IF(AND(F446=0,G446=0,H446=0),AVERAGEIFS($AQ$2:$AQ$1126,$AU$2:$AU$1126,AU446),"не потенциал")</f>
        <v>6.4049399508168792E-2</v>
      </c>
      <c r="AS446" s="4" t="str">
        <f t="shared" si="33"/>
        <v>потенциал</v>
      </c>
      <c r="AT446" s="26">
        <f t="shared" si="34"/>
        <v>1218824.4009032575</v>
      </c>
      <c r="AU446">
        <v>9</v>
      </c>
    </row>
    <row r="447" spans="1:47" x14ac:dyDescent="0.2">
      <c r="A447">
        <v>446</v>
      </c>
      <c r="B447" s="3" t="s">
        <v>256</v>
      </c>
      <c r="C447" s="3" t="s">
        <v>258</v>
      </c>
      <c r="D447" s="3" t="s">
        <v>580</v>
      </c>
      <c r="E447" s="20">
        <v>36680</v>
      </c>
      <c r="F447" s="5">
        <v>0</v>
      </c>
      <c r="G447" s="5">
        <v>0</v>
      </c>
      <c r="H447" s="5">
        <v>0</v>
      </c>
      <c r="I447" s="20">
        <v>1589</v>
      </c>
      <c r="J447" s="20">
        <v>142</v>
      </c>
      <c r="K447" s="20">
        <v>35</v>
      </c>
      <c r="L447" s="20">
        <v>166</v>
      </c>
      <c r="M447" s="20">
        <v>108</v>
      </c>
      <c r="N447" s="20">
        <v>102</v>
      </c>
      <c r="O447" s="20">
        <v>63</v>
      </c>
      <c r="P447" s="20">
        <v>353</v>
      </c>
      <c r="Q447" s="20">
        <v>50</v>
      </c>
      <c r="R447" s="20">
        <v>47</v>
      </c>
      <c r="S447" s="20">
        <v>891</v>
      </c>
      <c r="T447" s="20">
        <v>1779</v>
      </c>
      <c r="U447" s="20">
        <v>3330677.2575517702</v>
      </c>
      <c r="V447" s="20">
        <v>5726924.8399999999</v>
      </c>
      <c r="W447" s="4">
        <v>34724</v>
      </c>
      <c r="X447" s="6">
        <v>72.8</v>
      </c>
      <c r="Y447" s="6">
        <v>1.4</v>
      </c>
      <c r="Z447" s="12">
        <v>0.89319842608206856</v>
      </c>
      <c r="AA447" s="12">
        <v>7.9820123664980328E-2</v>
      </c>
      <c r="AB447" s="12">
        <v>1.9673974142776839E-2</v>
      </c>
      <c r="AC447" s="12">
        <v>0.18630751964085299</v>
      </c>
      <c r="AD447" s="12">
        <v>0.12121212121212122</v>
      </c>
      <c r="AE447" s="12">
        <v>0.11447811447811448</v>
      </c>
      <c r="AF447" s="12">
        <v>7.0707070707070704E-2</v>
      </c>
      <c r="AG447" s="12">
        <v>0.39618406285072949</v>
      </c>
      <c r="AH447" s="12">
        <v>5.6116722783389451E-2</v>
      </c>
      <c r="AI447" s="12">
        <v>5.2749719416386086E-2</v>
      </c>
      <c r="AJ447" s="12">
        <v>2.4291166848418758E-2</v>
      </c>
      <c r="AK447" s="12">
        <v>4.8500545256270448E-2</v>
      </c>
      <c r="AL447" s="12">
        <v>90.803632975784353</v>
      </c>
      <c r="AM447" s="12">
        <v>156.13208396946564</v>
      </c>
      <c r="AN447" s="13">
        <v>34724</v>
      </c>
      <c r="AO447">
        <f t="shared" si="30"/>
        <v>0.72799999999999998</v>
      </c>
      <c r="AP447">
        <f t="shared" si="31"/>
        <v>1.3999999999999999E-2</v>
      </c>
      <c r="AQ447" s="24" t="str">
        <f t="shared" si="32"/>
        <v>потенциал</v>
      </c>
      <c r="AR447" s="24">
        <f>IF(AND(F447=0,G447=0,H447=0),AVERAGEIFS($AQ$2:$AQ$1126,$AU$2:$AU$1126,AU447),"не потенциал")</f>
        <v>7.2420036803003074E-2</v>
      </c>
      <c r="AS447" s="4" t="str">
        <f t="shared" si="33"/>
        <v>потенциал</v>
      </c>
      <c r="AT447" s="26">
        <f t="shared" si="34"/>
        <v>1255664.2570116252</v>
      </c>
      <c r="AU447">
        <v>3</v>
      </c>
    </row>
    <row r="448" spans="1:47" x14ac:dyDescent="0.2">
      <c r="A448">
        <v>447</v>
      </c>
      <c r="B448" s="3" t="s">
        <v>720</v>
      </c>
      <c r="C448" s="3" t="s">
        <v>722</v>
      </c>
      <c r="D448" s="3" t="s">
        <v>1000</v>
      </c>
      <c r="E448" s="20">
        <v>36494</v>
      </c>
      <c r="F448" s="5">
        <v>0</v>
      </c>
      <c r="G448" s="5">
        <v>0</v>
      </c>
      <c r="H448" s="5">
        <v>0</v>
      </c>
      <c r="I448" s="20">
        <v>1534</v>
      </c>
      <c r="J448" s="20">
        <v>31</v>
      </c>
      <c r="K448" s="20">
        <v>4</v>
      </c>
      <c r="L448" s="20">
        <v>65</v>
      </c>
      <c r="M448" s="20">
        <v>65</v>
      </c>
      <c r="N448" s="20">
        <v>81</v>
      </c>
      <c r="O448" s="20">
        <v>30</v>
      </c>
      <c r="P448" s="20">
        <v>130</v>
      </c>
      <c r="Q448" s="20">
        <v>5</v>
      </c>
      <c r="R448" s="20">
        <v>1</v>
      </c>
      <c r="S448" s="20">
        <v>492</v>
      </c>
      <c r="T448" s="20">
        <v>1577</v>
      </c>
      <c r="U448" s="20">
        <v>37361.090508871501</v>
      </c>
      <c r="V448" s="20">
        <v>2469689.7400000002</v>
      </c>
      <c r="W448" s="4">
        <v>38523</v>
      </c>
      <c r="X448" s="6">
        <v>71.8</v>
      </c>
      <c r="Y448" s="6">
        <v>4.7</v>
      </c>
      <c r="Z448" s="12">
        <v>0.97273303741280914</v>
      </c>
      <c r="AA448" s="12">
        <v>1.9657577679137603E-2</v>
      </c>
      <c r="AB448" s="12">
        <v>2.5364616360177552E-3</v>
      </c>
      <c r="AC448" s="12">
        <v>0.13211382113821138</v>
      </c>
      <c r="AD448" s="12">
        <v>0.13211382113821138</v>
      </c>
      <c r="AE448" s="12">
        <v>0.16463414634146342</v>
      </c>
      <c r="AF448" s="12">
        <v>6.097560975609756E-2</v>
      </c>
      <c r="AG448" s="12">
        <v>0.26422764227642276</v>
      </c>
      <c r="AH448" s="12">
        <v>1.016260162601626E-2</v>
      </c>
      <c r="AI448" s="12">
        <v>2.0325203252032522E-3</v>
      </c>
      <c r="AJ448" s="12">
        <v>1.3481668219433331E-2</v>
      </c>
      <c r="AK448" s="12">
        <v>4.3212582890338136E-2</v>
      </c>
      <c r="AL448" s="12">
        <v>1.023759810074848</v>
      </c>
      <c r="AM448" s="12">
        <v>67.673857072395464</v>
      </c>
      <c r="AN448" s="13">
        <v>38523</v>
      </c>
      <c r="AO448">
        <f t="shared" si="30"/>
        <v>0.71799999999999997</v>
      </c>
      <c r="AP448">
        <f t="shared" si="31"/>
        <v>4.7E-2</v>
      </c>
      <c r="AQ448" s="24" t="str">
        <f t="shared" si="32"/>
        <v>потенциал</v>
      </c>
      <c r="AR448" s="24">
        <f>IF(AND(F448=0,G448=0,H448=0),AVERAGEIFS($AQ$2:$AQ$1126,$AU$2:$AU$1126,AU448),"не потенциал")</f>
        <v>9.4586223681889375E-2</v>
      </c>
      <c r="AS448" s="4" t="str">
        <f t="shared" si="33"/>
        <v>потенциал</v>
      </c>
      <c r="AT448" s="26">
        <f t="shared" si="34"/>
        <v>3823320.2790018865</v>
      </c>
      <c r="AU448">
        <v>14</v>
      </c>
    </row>
    <row r="449" spans="1:47" x14ac:dyDescent="0.2">
      <c r="A449">
        <v>448</v>
      </c>
      <c r="B449" s="3" t="s">
        <v>404</v>
      </c>
      <c r="C449" s="3" t="s">
        <v>406</v>
      </c>
      <c r="D449" s="3" t="s">
        <v>974</v>
      </c>
      <c r="E449" s="20">
        <v>36493</v>
      </c>
      <c r="F449" s="5">
        <v>0</v>
      </c>
      <c r="G449" s="5">
        <v>0</v>
      </c>
      <c r="H449" s="5">
        <v>0</v>
      </c>
      <c r="I449" s="20">
        <v>861</v>
      </c>
      <c r="J449" s="20">
        <v>35</v>
      </c>
      <c r="K449" s="20">
        <v>6</v>
      </c>
      <c r="L449" s="20">
        <v>26</v>
      </c>
      <c r="M449" s="20">
        <v>26</v>
      </c>
      <c r="N449" s="20">
        <v>98</v>
      </c>
      <c r="O449" s="20">
        <v>10</v>
      </c>
      <c r="P449" s="20">
        <v>69</v>
      </c>
      <c r="Q449" s="20">
        <v>6</v>
      </c>
      <c r="R449" s="20">
        <v>4</v>
      </c>
      <c r="S449" s="20">
        <v>349</v>
      </c>
      <c r="T449" s="20">
        <v>915</v>
      </c>
      <c r="U449" s="20">
        <v>-135849.88025968199</v>
      </c>
      <c r="V449" s="20">
        <v>976645.13500000001</v>
      </c>
      <c r="W449" s="4">
        <v>23355</v>
      </c>
      <c r="X449" s="6">
        <v>65.599999999999994</v>
      </c>
      <c r="Y449" s="6">
        <v>5.9</v>
      </c>
      <c r="Z449" s="12">
        <v>0.94098360655737701</v>
      </c>
      <c r="AA449" s="12">
        <v>3.825136612021858E-2</v>
      </c>
      <c r="AB449" s="12">
        <v>6.5573770491803279E-3</v>
      </c>
      <c r="AC449" s="12">
        <v>7.4498567335243557E-2</v>
      </c>
      <c r="AD449" s="12">
        <v>7.4498567335243557E-2</v>
      </c>
      <c r="AE449" s="12">
        <v>0.28080229226361031</v>
      </c>
      <c r="AF449" s="12">
        <v>2.865329512893983E-2</v>
      </c>
      <c r="AG449" s="12">
        <v>0.19770773638968481</v>
      </c>
      <c r="AH449" s="12">
        <v>1.7191977077363897E-2</v>
      </c>
      <c r="AI449" s="12">
        <v>1.1461318051575931E-2</v>
      </c>
      <c r="AJ449" s="12">
        <v>9.5634779272737239E-3</v>
      </c>
      <c r="AK449" s="12">
        <v>2.5073301729098732E-2</v>
      </c>
      <c r="AL449" s="12">
        <v>-3.7226284564075849</v>
      </c>
      <c r="AM449" s="12">
        <v>26.762533499575262</v>
      </c>
      <c r="AN449" s="13">
        <v>23355</v>
      </c>
      <c r="AO449">
        <f t="shared" si="30"/>
        <v>0.65599999999999992</v>
      </c>
      <c r="AP449">
        <f t="shared" si="31"/>
        <v>5.9000000000000004E-2</v>
      </c>
      <c r="AQ449" s="24" t="str">
        <f t="shared" si="32"/>
        <v>потенциал</v>
      </c>
      <c r="AR449" s="24">
        <f>IF(AND(F449=0,G449=0,H449=0),AVERAGEIFS($AQ$2:$AQ$1126,$AU$2:$AU$1126,AU449),"не потенциал")</f>
        <v>4.8991176808558419E-2</v>
      </c>
      <c r="AS449" s="4" t="str">
        <f t="shared" si="33"/>
        <v>потенциал</v>
      </c>
      <c r="AT449" s="26">
        <f t="shared" si="34"/>
        <v>689388.29199811618</v>
      </c>
      <c r="AU449">
        <v>1</v>
      </c>
    </row>
    <row r="450" spans="1:47" x14ac:dyDescent="0.2">
      <c r="A450">
        <v>449</v>
      </c>
      <c r="B450" s="3" t="s">
        <v>145</v>
      </c>
      <c r="C450" s="3" t="s">
        <v>147</v>
      </c>
      <c r="D450" s="3" t="s">
        <v>146</v>
      </c>
      <c r="E450" s="20">
        <v>36409</v>
      </c>
      <c r="F450" s="5">
        <v>0</v>
      </c>
      <c r="G450" s="5">
        <v>0</v>
      </c>
      <c r="H450" s="5">
        <v>0</v>
      </c>
      <c r="I450" s="20">
        <v>902</v>
      </c>
      <c r="J450" s="20">
        <v>39</v>
      </c>
      <c r="K450" s="20">
        <v>8</v>
      </c>
      <c r="L450" s="20">
        <v>49</v>
      </c>
      <c r="M450" s="20">
        <v>56</v>
      </c>
      <c r="N450" s="20">
        <v>94</v>
      </c>
      <c r="O450" s="20">
        <v>16</v>
      </c>
      <c r="P450" s="20">
        <v>113</v>
      </c>
      <c r="Q450" s="20">
        <v>12</v>
      </c>
      <c r="R450" s="20">
        <v>12</v>
      </c>
      <c r="S450" s="20">
        <v>343</v>
      </c>
      <c r="T450" s="20">
        <v>959</v>
      </c>
      <c r="U450" s="20">
        <v>485889.97417340899</v>
      </c>
      <c r="V450" s="20">
        <v>2078815.855</v>
      </c>
      <c r="W450" s="4">
        <v>20932</v>
      </c>
      <c r="X450" s="6">
        <v>69.7</v>
      </c>
      <c r="Y450" s="6">
        <v>4.5</v>
      </c>
      <c r="Z450" s="12">
        <v>0.94056308654848797</v>
      </c>
      <c r="AA450" s="12">
        <v>4.0667361835245046E-2</v>
      </c>
      <c r="AB450" s="12">
        <v>8.3420229405630868E-3</v>
      </c>
      <c r="AC450" s="12">
        <v>0.14285714285714285</v>
      </c>
      <c r="AD450" s="12">
        <v>0.16326530612244897</v>
      </c>
      <c r="AE450" s="12">
        <v>0.27405247813411077</v>
      </c>
      <c r="AF450" s="12">
        <v>4.6647230320699708E-2</v>
      </c>
      <c r="AG450" s="12">
        <v>0.32944606413994171</v>
      </c>
      <c r="AH450" s="12">
        <v>3.4985422740524783E-2</v>
      </c>
      <c r="AI450" s="12">
        <v>3.4985422740524783E-2</v>
      </c>
      <c r="AJ450" s="12">
        <v>9.4207476173473591E-3</v>
      </c>
      <c r="AK450" s="12">
        <v>2.6339641297481391E-2</v>
      </c>
      <c r="AL450" s="12">
        <v>13.345325995589249</v>
      </c>
      <c r="AM450" s="12">
        <v>57.096208492405722</v>
      </c>
      <c r="AN450" s="13">
        <v>20932</v>
      </c>
      <c r="AO450">
        <f t="shared" si="30"/>
        <v>0.69700000000000006</v>
      </c>
      <c r="AP450">
        <f t="shared" si="31"/>
        <v>4.4999999999999998E-2</v>
      </c>
      <c r="AQ450" s="24" t="str">
        <f t="shared" si="32"/>
        <v>потенциал</v>
      </c>
      <c r="AR450" s="24">
        <f>IF(AND(F450=0,G450=0,H450=0),AVERAGEIFS($AQ$2:$AQ$1126,$AU$2:$AU$1126,AU450),"не потенциал")</f>
        <v>6.2447674634600124E-2</v>
      </c>
      <c r="AS450" s="4" t="str">
        <f t="shared" si="33"/>
        <v>потенциал</v>
      </c>
      <c r="AT450" s="26">
        <f t="shared" si="34"/>
        <v>968548.56451209832</v>
      </c>
      <c r="AU450">
        <v>13</v>
      </c>
    </row>
    <row r="451" spans="1:47" x14ac:dyDescent="0.2">
      <c r="A451">
        <v>450</v>
      </c>
      <c r="B451" s="3" t="s">
        <v>26</v>
      </c>
      <c r="C451" s="3" t="s">
        <v>28</v>
      </c>
      <c r="D451" s="3" t="s">
        <v>1153</v>
      </c>
      <c r="E451" s="20">
        <v>36187</v>
      </c>
      <c r="F451" s="5">
        <v>0</v>
      </c>
      <c r="G451" s="5">
        <v>0</v>
      </c>
      <c r="H451" s="5">
        <v>0</v>
      </c>
      <c r="I451" s="20">
        <v>307</v>
      </c>
      <c r="J451" s="20">
        <v>7</v>
      </c>
      <c r="K451" s="20">
        <v>1</v>
      </c>
      <c r="L451" s="20">
        <v>0</v>
      </c>
      <c r="M451" s="20">
        <v>0</v>
      </c>
      <c r="N451" s="20">
        <v>58</v>
      </c>
      <c r="O451" s="20">
        <v>0</v>
      </c>
      <c r="P451" s="20">
        <v>37</v>
      </c>
      <c r="Q451" s="20">
        <v>2</v>
      </c>
      <c r="R451" s="20">
        <v>1</v>
      </c>
      <c r="S451" s="20">
        <v>98</v>
      </c>
      <c r="T451" s="20">
        <v>321</v>
      </c>
      <c r="U451" s="20">
        <v>67910.941019383405</v>
      </c>
      <c r="V451" s="20">
        <v>519979.53</v>
      </c>
      <c r="W451" s="4">
        <v>23423</v>
      </c>
      <c r="X451" s="6">
        <v>63.1</v>
      </c>
      <c r="Y451" s="6">
        <v>10.199999999999999</v>
      </c>
      <c r="Z451" s="12">
        <v>0.95638629283489096</v>
      </c>
      <c r="AA451" s="12">
        <v>2.1806853582554516E-2</v>
      </c>
      <c r="AB451" s="12">
        <v>3.1152647975077881E-3</v>
      </c>
      <c r="AC451" s="12">
        <v>0</v>
      </c>
      <c r="AD451" s="12">
        <v>0</v>
      </c>
      <c r="AE451" s="12">
        <v>0.59183673469387754</v>
      </c>
      <c r="AF451" s="12">
        <v>0</v>
      </c>
      <c r="AG451" s="12">
        <v>0.37755102040816324</v>
      </c>
      <c r="AH451" s="12">
        <v>2.0408163265306121E-2</v>
      </c>
      <c r="AI451" s="12">
        <v>1.020408163265306E-2</v>
      </c>
      <c r="AJ451" s="12">
        <v>2.708154862243347E-3</v>
      </c>
      <c r="AK451" s="12">
        <v>8.8705888855113713E-3</v>
      </c>
      <c r="AL451" s="12">
        <v>1.8766667869506564</v>
      </c>
      <c r="AM451" s="12">
        <v>14.369235637107248</v>
      </c>
      <c r="AN451" s="13">
        <v>23423</v>
      </c>
      <c r="AO451">
        <f t="shared" ref="AO451:AO514" si="35">X451/100</f>
        <v>0.63100000000000001</v>
      </c>
      <c r="AP451">
        <f t="shared" ref="AP451:AP514" si="36">Y451/100</f>
        <v>0.10199999999999999</v>
      </c>
      <c r="AQ451" s="24" t="str">
        <f t="shared" ref="AQ451:AQ514" si="37">IF(AND(F451=0,G451=0,H451=1),S451/E451,"потенциал")</f>
        <v>потенциал</v>
      </c>
      <c r="AR451" s="24">
        <f>IF(AND(F451=0,G451=0,H451=0),AVERAGEIFS($AQ$2:$AQ$1126,$AU$2:$AU$1126,AU451),"не потенциал")</f>
        <v>6.4049399508168792E-2</v>
      </c>
      <c r="AS451" s="4" t="str">
        <f t="shared" ref="AS451:AS514" si="38">IF(AND(F451=0,G451=0,H451=1),U451/S451,"потенциал")</f>
        <v>потенциал</v>
      </c>
      <c r="AT451" s="26">
        <f t="shared" ref="AT451:AT514" si="39">IFERROR(AR451*E451*AVERAGEIFS($AS$2:$AS$1126,$AU$2:$AU$1126,AU451),0)</f>
        <v>1201002.03124622</v>
      </c>
      <c r="AU451">
        <v>9</v>
      </c>
    </row>
    <row r="452" spans="1:47" x14ac:dyDescent="0.2">
      <c r="A452">
        <v>451</v>
      </c>
      <c r="B452" s="3" t="s">
        <v>116</v>
      </c>
      <c r="C452" s="3" t="s">
        <v>118</v>
      </c>
      <c r="D452" s="3" t="s">
        <v>1067</v>
      </c>
      <c r="E452" s="20">
        <v>36149</v>
      </c>
      <c r="F452" s="5">
        <v>0</v>
      </c>
      <c r="G452" s="5">
        <v>1</v>
      </c>
      <c r="H452" s="5">
        <v>0</v>
      </c>
      <c r="I452" s="20">
        <v>674</v>
      </c>
      <c r="J452" s="20">
        <v>21</v>
      </c>
      <c r="K452" s="20">
        <v>1</v>
      </c>
      <c r="L452" s="20">
        <v>7</v>
      </c>
      <c r="M452" s="20">
        <v>17</v>
      </c>
      <c r="N452" s="20">
        <v>89</v>
      </c>
      <c r="O452" s="20">
        <v>5</v>
      </c>
      <c r="P452" s="20">
        <v>79</v>
      </c>
      <c r="Q452" s="20">
        <v>6</v>
      </c>
      <c r="R452" s="20">
        <v>0</v>
      </c>
      <c r="S452" s="20">
        <v>254</v>
      </c>
      <c r="T452" s="20">
        <v>706</v>
      </c>
      <c r="U452" s="20">
        <v>182574.54689838999</v>
      </c>
      <c r="V452" s="20">
        <v>1488198.9350000001</v>
      </c>
      <c r="W452" s="4">
        <v>20409</v>
      </c>
      <c r="X452" s="6">
        <v>67.099999999999994</v>
      </c>
      <c r="Y452" s="6">
        <v>4.3</v>
      </c>
      <c r="Z452" s="12">
        <v>0.95467422096317278</v>
      </c>
      <c r="AA452" s="12">
        <v>2.9745042492917848E-2</v>
      </c>
      <c r="AB452" s="12">
        <v>1.4164305949008499E-3</v>
      </c>
      <c r="AC452" s="12">
        <v>2.7559055118110236E-2</v>
      </c>
      <c r="AD452" s="12">
        <v>6.6929133858267723E-2</v>
      </c>
      <c r="AE452" s="12">
        <v>0.35039370078740156</v>
      </c>
      <c r="AF452" s="12">
        <v>1.968503937007874E-2</v>
      </c>
      <c r="AG452" s="12">
        <v>0.3110236220472441</v>
      </c>
      <c r="AH452" s="12">
        <v>2.3622047244094488E-2</v>
      </c>
      <c r="AI452" s="12">
        <v>0</v>
      </c>
      <c r="AJ452" s="12">
        <v>7.0264737613765253E-3</v>
      </c>
      <c r="AK452" s="12">
        <v>1.9530277462723726E-2</v>
      </c>
      <c r="AL452" s="12">
        <v>5.0506112727430912</v>
      </c>
      <c r="AM452" s="12">
        <v>41.168467592464523</v>
      </c>
      <c r="AN452" s="13">
        <v>20409</v>
      </c>
      <c r="AO452">
        <f t="shared" si="35"/>
        <v>0.67099999999999993</v>
      </c>
      <c r="AP452">
        <f t="shared" si="36"/>
        <v>4.2999999999999997E-2</v>
      </c>
      <c r="AQ452" s="24" t="str">
        <f t="shared" si="37"/>
        <v>потенциал</v>
      </c>
      <c r="AR452" s="24" t="str">
        <f>IF(AND(F452=0,G452=0,H452=0),AVERAGEIFS($AQ$2:$AQ$1126,$AU$2:$AU$1126,AU452),"не потенциал")</f>
        <v>не потенциал</v>
      </c>
      <c r="AS452" s="4" t="str">
        <f t="shared" si="38"/>
        <v>потенциал</v>
      </c>
      <c r="AT452" s="26">
        <f t="shared" si="39"/>
        <v>0</v>
      </c>
      <c r="AU452">
        <v>13</v>
      </c>
    </row>
    <row r="453" spans="1:47" x14ac:dyDescent="0.2">
      <c r="A453">
        <v>452</v>
      </c>
      <c r="B453" s="3" t="s">
        <v>123</v>
      </c>
      <c r="C453" s="3" t="s">
        <v>125</v>
      </c>
      <c r="D453" s="3" t="s">
        <v>491</v>
      </c>
      <c r="E453" s="20">
        <v>36057</v>
      </c>
      <c r="F453" s="5">
        <v>0</v>
      </c>
      <c r="G453" s="5">
        <v>0</v>
      </c>
      <c r="H453" s="5">
        <v>0</v>
      </c>
      <c r="I453" s="20">
        <v>177</v>
      </c>
      <c r="J453" s="20">
        <v>8</v>
      </c>
      <c r="K453" s="20">
        <v>1</v>
      </c>
      <c r="L453" s="20">
        <v>7</v>
      </c>
      <c r="M453" s="20">
        <v>19</v>
      </c>
      <c r="N453" s="20">
        <v>24</v>
      </c>
      <c r="O453" s="20">
        <v>3</v>
      </c>
      <c r="P453" s="20">
        <v>11</v>
      </c>
      <c r="Q453" s="20">
        <v>1</v>
      </c>
      <c r="R453" s="20">
        <v>2</v>
      </c>
      <c r="S453" s="20">
        <v>69</v>
      </c>
      <c r="T453" s="20">
        <v>187</v>
      </c>
      <c r="U453" s="20">
        <v>67359.565716397396</v>
      </c>
      <c r="V453" s="20">
        <v>258026.435</v>
      </c>
      <c r="W453" s="4">
        <v>22994</v>
      </c>
      <c r="X453" s="6">
        <v>71.3</v>
      </c>
      <c r="Y453" s="6">
        <v>5.4</v>
      </c>
      <c r="Z453" s="12">
        <v>0.946524064171123</v>
      </c>
      <c r="AA453" s="12">
        <v>4.2780748663101602E-2</v>
      </c>
      <c r="AB453" s="12">
        <v>5.3475935828877002E-3</v>
      </c>
      <c r="AC453" s="12">
        <v>0.10144927536231885</v>
      </c>
      <c r="AD453" s="12">
        <v>0.27536231884057971</v>
      </c>
      <c r="AE453" s="12">
        <v>0.34782608695652173</v>
      </c>
      <c r="AF453" s="12">
        <v>4.3478260869565216E-2</v>
      </c>
      <c r="AG453" s="12">
        <v>0.15942028985507245</v>
      </c>
      <c r="AH453" s="12">
        <v>1.4492753623188406E-2</v>
      </c>
      <c r="AI453" s="12">
        <v>2.8985507246376812E-2</v>
      </c>
      <c r="AJ453" s="12">
        <v>1.9136367418254431E-3</v>
      </c>
      <c r="AK453" s="12">
        <v>5.186232909005186E-3</v>
      </c>
      <c r="AL453" s="12">
        <v>1.8681411575116453</v>
      </c>
      <c r="AM453" s="12">
        <v>7.1560705272207894</v>
      </c>
      <c r="AN453" s="13">
        <v>22994</v>
      </c>
      <c r="AO453">
        <f t="shared" si="35"/>
        <v>0.71299999999999997</v>
      </c>
      <c r="AP453">
        <f t="shared" si="36"/>
        <v>5.4000000000000006E-2</v>
      </c>
      <c r="AQ453" s="24" t="str">
        <f t="shared" si="37"/>
        <v>потенциал</v>
      </c>
      <c r="AR453" s="24">
        <f>IF(AND(F453=0,G453=0,H453=0),AVERAGEIFS($AQ$2:$AQ$1126,$AU$2:$AU$1126,AU453),"не потенциал")</f>
        <v>3.8691512280848654E-2</v>
      </c>
      <c r="AS453" s="4" t="str">
        <f t="shared" si="38"/>
        <v>потенциал</v>
      </c>
      <c r="AT453" s="26">
        <f t="shared" si="39"/>
        <v>601328.65899610077</v>
      </c>
      <c r="AU453">
        <v>5</v>
      </c>
    </row>
    <row r="454" spans="1:47" x14ac:dyDescent="0.2">
      <c r="A454">
        <v>453</v>
      </c>
      <c r="B454" s="3" t="s">
        <v>89</v>
      </c>
      <c r="C454" s="3" t="s">
        <v>91</v>
      </c>
      <c r="D454" s="3" t="s">
        <v>903</v>
      </c>
      <c r="E454" s="20">
        <v>35790</v>
      </c>
      <c r="F454" s="5">
        <v>0</v>
      </c>
      <c r="G454" s="5">
        <v>0</v>
      </c>
      <c r="H454" s="5">
        <v>0</v>
      </c>
      <c r="I454" s="20">
        <v>537</v>
      </c>
      <c r="J454" s="20">
        <v>19</v>
      </c>
      <c r="K454" s="20">
        <v>2</v>
      </c>
      <c r="L454" s="20">
        <v>16</v>
      </c>
      <c r="M454" s="20">
        <v>23</v>
      </c>
      <c r="N454" s="20">
        <v>40</v>
      </c>
      <c r="O454" s="20">
        <v>4</v>
      </c>
      <c r="P454" s="20">
        <v>73</v>
      </c>
      <c r="Q454" s="20">
        <v>1</v>
      </c>
      <c r="R454" s="20">
        <v>1</v>
      </c>
      <c r="S454" s="20">
        <v>194</v>
      </c>
      <c r="T454" s="20">
        <v>565</v>
      </c>
      <c r="U454" s="20">
        <v>24483.050082394901</v>
      </c>
      <c r="V454" s="20">
        <v>1364168.365</v>
      </c>
      <c r="W454" s="4">
        <v>21590</v>
      </c>
      <c r="X454" s="6">
        <v>65</v>
      </c>
      <c r="Y454" s="6">
        <v>5.3</v>
      </c>
      <c r="Z454" s="12">
        <v>0.95044247787610614</v>
      </c>
      <c r="AA454" s="12">
        <v>3.3628318584070796E-2</v>
      </c>
      <c r="AB454" s="12">
        <v>3.5398230088495575E-3</v>
      </c>
      <c r="AC454" s="12">
        <v>8.247422680412371E-2</v>
      </c>
      <c r="AD454" s="12">
        <v>0.11855670103092783</v>
      </c>
      <c r="AE454" s="12">
        <v>0.20618556701030927</v>
      </c>
      <c r="AF454" s="12">
        <v>2.0618556701030927E-2</v>
      </c>
      <c r="AG454" s="12">
        <v>0.37628865979381443</v>
      </c>
      <c r="AH454" s="12">
        <v>5.1546391752577319E-3</v>
      </c>
      <c r="AI454" s="12">
        <v>5.1546391752577319E-3</v>
      </c>
      <c r="AJ454" s="12">
        <v>5.4205085219335009E-3</v>
      </c>
      <c r="AK454" s="12">
        <v>1.5786532550991897E-2</v>
      </c>
      <c r="AL454" s="12">
        <v>0.68407516296157866</v>
      </c>
      <c r="AM454" s="12">
        <v>38.115908493992734</v>
      </c>
      <c r="AN454" s="13">
        <v>21590</v>
      </c>
      <c r="AO454">
        <f t="shared" si="35"/>
        <v>0.65</v>
      </c>
      <c r="AP454">
        <f t="shared" si="36"/>
        <v>5.2999999999999999E-2</v>
      </c>
      <c r="AQ454" s="24" t="str">
        <f t="shared" si="37"/>
        <v>потенциал</v>
      </c>
      <c r="AR454" s="24">
        <f>IF(AND(F454=0,G454=0,H454=0),AVERAGEIFS($AQ$2:$AQ$1126,$AU$2:$AU$1126,AU454),"не потенциал")</f>
        <v>6.2447674634600124E-2</v>
      </c>
      <c r="AS454" s="4" t="str">
        <f t="shared" si="38"/>
        <v>потенциал</v>
      </c>
      <c r="AT454" s="26">
        <f t="shared" si="39"/>
        <v>952081.98862610897</v>
      </c>
      <c r="AU454">
        <v>13</v>
      </c>
    </row>
    <row r="455" spans="1:47" x14ac:dyDescent="0.2">
      <c r="A455">
        <v>454</v>
      </c>
      <c r="B455" s="3" t="s">
        <v>174</v>
      </c>
      <c r="C455" s="3" t="s">
        <v>176</v>
      </c>
      <c r="D455" s="3" t="s">
        <v>830</v>
      </c>
      <c r="E455" s="20">
        <v>35762</v>
      </c>
      <c r="F455" s="5">
        <v>0</v>
      </c>
      <c r="G455" s="5">
        <v>0</v>
      </c>
      <c r="H455" s="5">
        <v>0</v>
      </c>
      <c r="I455" s="20">
        <v>783</v>
      </c>
      <c r="J455" s="20">
        <v>51</v>
      </c>
      <c r="K455" s="20">
        <v>5</v>
      </c>
      <c r="L455" s="20">
        <v>12</v>
      </c>
      <c r="M455" s="20">
        <v>19</v>
      </c>
      <c r="N455" s="20">
        <v>72</v>
      </c>
      <c r="O455" s="20">
        <v>6</v>
      </c>
      <c r="P455" s="20">
        <v>179</v>
      </c>
      <c r="Q455" s="20">
        <v>7</v>
      </c>
      <c r="R455" s="20">
        <v>1</v>
      </c>
      <c r="S455" s="20">
        <v>320</v>
      </c>
      <c r="T455" s="20">
        <v>850</v>
      </c>
      <c r="U455" s="20">
        <v>69877.607793863703</v>
      </c>
      <c r="V455" s="20">
        <v>4178454.5950000002</v>
      </c>
      <c r="W455" s="4">
        <v>27930</v>
      </c>
      <c r="X455" s="6">
        <v>70.400000000000006</v>
      </c>
      <c r="Y455" s="6">
        <v>4.2</v>
      </c>
      <c r="Z455" s="12">
        <v>0.92117647058823526</v>
      </c>
      <c r="AA455" s="12">
        <v>0.06</v>
      </c>
      <c r="AB455" s="12">
        <v>5.8823529411764705E-3</v>
      </c>
      <c r="AC455" s="12">
        <v>3.7499999999999999E-2</v>
      </c>
      <c r="AD455" s="12">
        <v>5.9374999999999997E-2</v>
      </c>
      <c r="AE455" s="12">
        <v>0.22500000000000001</v>
      </c>
      <c r="AF455" s="12">
        <v>1.8749999999999999E-2</v>
      </c>
      <c r="AG455" s="12">
        <v>0.55937499999999996</v>
      </c>
      <c r="AH455" s="12">
        <v>2.1874999999999999E-2</v>
      </c>
      <c r="AI455" s="12">
        <v>3.1250000000000002E-3</v>
      </c>
      <c r="AJ455" s="12">
        <v>8.9480454113304627E-3</v>
      </c>
      <c r="AK455" s="12">
        <v>2.3768245623846541E-2</v>
      </c>
      <c r="AL455" s="12">
        <v>1.9539625242957246</v>
      </c>
      <c r="AM455" s="12">
        <v>116.84062957888261</v>
      </c>
      <c r="AN455" s="13">
        <v>27930</v>
      </c>
      <c r="AO455">
        <f t="shared" si="35"/>
        <v>0.70400000000000007</v>
      </c>
      <c r="AP455">
        <f t="shared" si="36"/>
        <v>4.2000000000000003E-2</v>
      </c>
      <c r="AQ455" s="24" t="str">
        <f t="shared" si="37"/>
        <v>потенциал</v>
      </c>
      <c r="AR455" s="24">
        <f>IF(AND(F455=0,G455=0,H455=0),AVERAGEIFS($AQ$2:$AQ$1126,$AU$2:$AU$1126,AU455),"не потенциал")</f>
        <v>3.8691512280848654E-2</v>
      </c>
      <c r="AS455" s="4" t="str">
        <f t="shared" si="38"/>
        <v>потенциал</v>
      </c>
      <c r="AT455" s="26">
        <f t="shared" si="39"/>
        <v>596408.89433448587</v>
      </c>
      <c r="AU455">
        <v>5</v>
      </c>
    </row>
    <row r="456" spans="1:47" x14ac:dyDescent="0.2">
      <c r="A456">
        <v>455</v>
      </c>
      <c r="B456" s="3" t="s">
        <v>169</v>
      </c>
      <c r="C456" s="3" t="s">
        <v>171</v>
      </c>
      <c r="D456" s="3" t="s">
        <v>385</v>
      </c>
      <c r="E456" s="20">
        <v>35659</v>
      </c>
      <c r="F456" s="5">
        <v>0</v>
      </c>
      <c r="G456" s="5">
        <v>0</v>
      </c>
      <c r="H456" s="5">
        <v>0</v>
      </c>
      <c r="I456" s="20">
        <v>1840</v>
      </c>
      <c r="J456" s="20">
        <v>93</v>
      </c>
      <c r="K456" s="20">
        <v>7</v>
      </c>
      <c r="L456" s="20">
        <v>15</v>
      </c>
      <c r="M456" s="20">
        <v>113</v>
      </c>
      <c r="N456" s="20">
        <v>209</v>
      </c>
      <c r="O456" s="20">
        <v>10</v>
      </c>
      <c r="P456" s="20">
        <v>99</v>
      </c>
      <c r="Q456" s="20">
        <v>8</v>
      </c>
      <c r="R456" s="20">
        <v>2</v>
      </c>
      <c r="S456" s="20">
        <v>1025</v>
      </c>
      <c r="T456" s="20">
        <v>1956</v>
      </c>
      <c r="U456" s="20">
        <v>-69975.522334598994</v>
      </c>
      <c r="V456" s="20">
        <v>1475421.17</v>
      </c>
      <c r="W456" s="4">
        <v>34149</v>
      </c>
      <c r="X456" s="6">
        <v>74.2</v>
      </c>
      <c r="Y456" s="6">
        <v>6.7</v>
      </c>
      <c r="Z456" s="12">
        <v>0.94069529652351735</v>
      </c>
      <c r="AA456" s="12">
        <v>4.7546012269938653E-2</v>
      </c>
      <c r="AB456" s="12">
        <v>3.5787321063394683E-3</v>
      </c>
      <c r="AC456" s="12">
        <v>1.4634146341463415E-2</v>
      </c>
      <c r="AD456" s="12">
        <v>0.11024390243902439</v>
      </c>
      <c r="AE456" s="12">
        <v>0.20390243902439023</v>
      </c>
      <c r="AF456" s="12">
        <v>9.7560975609756097E-3</v>
      </c>
      <c r="AG456" s="12">
        <v>9.6585365853658539E-2</v>
      </c>
      <c r="AH456" s="12">
        <v>7.8048780487804878E-3</v>
      </c>
      <c r="AI456" s="12">
        <v>1.9512195121951219E-3</v>
      </c>
      <c r="AJ456" s="12">
        <v>2.8744496480551895E-2</v>
      </c>
      <c r="AK456" s="12">
        <v>5.4852912308253177E-2</v>
      </c>
      <c r="AL456" s="12">
        <v>-1.9623523468016209</v>
      </c>
      <c r="AM456" s="12">
        <v>41.37584256428952</v>
      </c>
      <c r="AN456" s="13">
        <v>34149</v>
      </c>
      <c r="AO456">
        <f t="shared" si="35"/>
        <v>0.74199999999999999</v>
      </c>
      <c r="AP456">
        <f t="shared" si="36"/>
        <v>6.7000000000000004E-2</v>
      </c>
      <c r="AQ456" s="24" t="str">
        <f t="shared" si="37"/>
        <v>потенциал</v>
      </c>
      <c r="AR456" s="24">
        <f>IF(AND(F456=0,G456=0,H456=0),AVERAGEIFS($AQ$2:$AQ$1126,$AU$2:$AU$1126,AU456),"не потенциал")</f>
        <v>5.6072747445950068E-2</v>
      </c>
      <c r="AS456" s="4" t="str">
        <f t="shared" si="38"/>
        <v>потенциал</v>
      </c>
      <c r="AT456" s="26">
        <f t="shared" si="39"/>
        <v>1122498.6301333162</v>
      </c>
      <c r="AU456">
        <v>12</v>
      </c>
    </row>
    <row r="457" spans="1:47" x14ac:dyDescent="0.2">
      <c r="A457">
        <v>456</v>
      </c>
      <c r="B457" s="3" t="s">
        <v>94</v>
      </c>
      <c r="C457" s="3" t="s">
        <v>96</v>
      </c>
      <c r="D457" s="3" t="s">
        <v>906</v>
      </c>
      <c r="E457" s="20">
        <v>35574</v>
      </c>
      <c r="F457" s="5">
        <v>0</v>
      </c>
      <c r="G457" s="5">
        <v>0</v>
      </c>
      <c r="H457" s="5">
        <v>0</v>
      </c>
      <c r="I457" s="20">
        <v>315</v>
      </c>
      <c r="J457" s="20">
        <v>25</v>
      </c>
      <c r="K457" s="20">
        <v>4</v>
      </c>
      <c r="L457" s="20">
        <v>2</v>
      </c>
      <c r="M457" s="20">
        <v>4</v>
      </c>
      <c r="N457" s="20">
        <v>52</v>
      </c>
      <c r="O457" s="20">
        <v>1</v>
      </c>
      <c r="P457" s="20">
        <v>45</v>
      </c>
      <c r="Q457" s="20">
        <v>5</v>
      </c>
      <c r="R457" s="20">
        <v>1</v>
      </c>
      <c r="S457" s="20">
        <v>121</v>
      </c>
      <c r="T457" s="20">
        <v>348</v>
      </c>
      <c r="U457" s="20">
        <v>186827.20591794199</v>
      </c>
      <c r="V457" s="20">
        <v>617091.17500000005</v>
      </c>
      <c r="W457" s="4">
        <v>26765</v>
      </c>
      <c r="X457" s="6">
        <v>67.3</v>
      </c>
      <c r="Y457" s="6">
        <v>5.6</v>
      </c>
      <c r="Z457" s="12">
        <v>0.90517241379310343</v>
      </c>
      <c r="AA457" s="12">
        <v>7.183908045977011E-2</v>
      </c>
      <c r="AB457" s="12">
        <v>1.1494252873563218E-2</v>
      </c>
      <c r="AC457" s="12">
        <v>1.6528925619834711E-2</v>
      </c>
      <c r="AD457" s="12">
        <v>3.3057851239669422E-2</v>
      </c>
      <c r="AE457" s="12">
        <v>0.42975206611570249</v>
      </c>
      <c r="AF457" s="12">
        <v>8.2644628099173556E-3</v>
      </c>
      <c r="AG457" s="12">
        <v>0.37190082644628097</v>
      </c>
      <c r="AH457" s="12">
        <v>4.1322314049586778E-2</v>
      </c>
      <c r="AI457" s="12">
        <v>8.2644628099173556E-3</v>
      </c>
      <c r="AJ457" s="12">
        <v>3.4013605442176869E-3</v>
      </c>
      <c r="AK457" s="12">
        <v>9.7824253668409508E-3</v>
      </c>
      <c r="AL457" s="12">
        <v>5.2517907999646365</v>
      </c>
      <c r="AM457" s="12">
        <v>17.346690701073818</v>
      </c>
      <c r="AN457" s="13">
        <v>26765</v>
      </c>
      <c r="AO457">
        <f t="shared" si="35"/>
        <v>0.67299999999999993</v>
      </c>
      <c r="AP457">
        <f t="shared" si="36"/>
        <v>5.5999999999999994E-2</v>
      </c>
      <c r="AQ457" s="24" t="str">
        <f t="shared" si="37"/>
        <v>потенциал</v>
      </c>
      <c r="AR457" s="24">
        <f>IF(AND(F457=0,G457=0,H457=0),AVERAGEIFS($AQ$2:$AQ$1126,$AU$2:$AU$1126,AU457),"не потенциал")</f>
        <v>4.8275651381683389E-2</v>
      </c>
      <c r="AS457" s="4" t="str">
        <f t="shared" si="38"/>
        <v>потенциал</v>
      </c>
      <c r="AT457" s="26">
        <f t="shared" si="39"/>
        <v>1123224.2475705019</v>
      </c>
      <c r="AU457">
        <v>6</v>
      </c>
    </row>
    <row r="458" spans="1:47" x14ac:dyDescent="0.2">
      <c r="A458">
        <v>457</v>
      </c>
      <c r="B458" s="3" t="s">
        <v>119</v>
      </c>
      <c r="C458" s="3" t="s">
        <v>121</v>
      </c>
      <c r="D458" s="3" t="s">
        <v>633</v>
      </c>
      <c r="E458" s="20">
        <v>35481</v>
      </c>
      <c r="F458" s="5">
        <v>0</v>
      </c>
      <c r="G458" s="5">
        <v>0</v>
      </c>
      <c r="H458" s="5">
        <v>0</v>
      </c>
      <c r="I458" s="20">
        <v>301</v>
      </c>
      <c r="J458" s="20">
        <v>13</v>
      </c>
      <c r="K458" s="20">
        <v>1</v>
      </c>
      <c r="L458" s="20">
        <v>1</v>
      </c>
      <c r="M458" s="20">
        <v>3</v>
      </c>
      <c r="N458" s="20">
        <v>37</v>
      </c>
      <c r="O458" s="20">
        <v>1</v>
      </c>
      <c r="P458" s="20">
        <v>24</v>
      </c>
      <c r="Q458" s="20">
        <v>2</v>
      </c>
      <c r="R458" s="20">
        <v>0</v>
      </c>
      <c r="S458" s="20">
        <v>75</v>
      </c>
      <c r="T458" s="20">
        <v>317</v>
      </c>
      <c r="U458" s="20">
        <v>11745.4424775974</v>
      </c>
      <c r="V458" s="20">
        <v>304988.84499999997</v>
      </c>
      <c r="W458" s="4">
        <v>20224</v>
      </c>
      <c r="X458" s="6">
        <v>68.099999999999994</v>
      </c>
      <c r="Y458" s="6">
        <v>8.8000000000000007</v>
      </c>
      <c r="Z458" s="12">
        <v>0.94952681388012616</v>
      </c>
      <c r="AA458" s="12">
        <v>4.1009463722397478E-2</v>
      </c>
      <c r="AB458" s="12">
        <v>3.1545741324921135E-3</v>
      </c>
      <c r="AC458" s="12">
        <v>1.3333333333333334E-2</v>
      </c>
      <c r="AD458" s="12">
        <v>0.04</v>
      </c>
      <c r="AE458" s="12">
        <v>0.49333333333333335</v>
      </c>
      <c r="AF458" s="12">
        <v>1.3333333333333334E-2</v>
      </c>
      <c r="AG458" s="12">
        <v>0.32</v>
      </c>
      <c r="AH458" s="12">
        <v>2.6666666666666668E-2</v>
      </c>
      <c r="AI458" s="12">
        <v>0</v>
      </c>
      <c r="AJ458" s="12">
        <v>2.113807389870635E-3</v>
      </c>
      <c r="AK458" s="12">
        <v>8.9343592345198838E-3</v>
      </c>
      <c r="AL458" s="12">
        <v>0.3310347080859446</v>
      </c>
      <c r="AM458" s="12">
        <v>8.5958356585214606</v>
      </c>
      <c r="AN458" s="13">
        <v>20224</v>
      </c>
      <c r="AO458">
        <f t="shared" si="35"/>
        <v>0.68099999999999994</v>
      </c>
      <c r="AP458">
        <f t="shared" si="36"/>
        <v>8.8000000000000009E-2</v>
      </c>
      <c r="AQ458" s="24" t="str">
        <f t="shared" si="37"/>
        <v>потенциал</v>
      </c>
      <c r="AR458" s="24">
        <f>IF(AND(F458=0,G458=0,H458=0),AVERAGEIFS($AQ$2:$AQ$1126,$AU$2:$AU$1126,AU458),"не потенциал")</f>
        <v>6.4049399508168792E-2</v>
      </c>
      <c r="AS458" s="4" t="str">
        <f t="shared" si="38"/>
        <v>потенциал</v>
      </c>
      <c r="AT458" s="26">
        <f t="shared" si="39"/>
        <v>1177570.7594066139</v>
      </c>
      <c r="AU458">
        <v>9</v>
      </c>
    </row>
    <row r="459" spans="1:47" x14ac:dyDescent="0.2">
      <c r="A459">
        <v>458</v>
      </c>
      <c r="B459" s="3" t="s">
        <v>218</v>
      </c>
      <c r="C459" s="3" t="s">
        <v>220</v>
      </c>
      <c r="D459" s="3" t="s">
        <v>221</v>
      </c>
      <c r="E459" s="20">
        <v>35415</v>
      </c>
      <c r="F459" s="5">
        <v>0</v>
      </c>
      <c r="G459" s="5">
        <v>0</v>
      </c>
      <c r="H459" s="5">
        <v>0</v>
      </c>
      <c r="I459" s="20">
        <v>1154</v>
      </c>
      <c r="J459" s="20">
        <v>39</v>
      </c>
      <c r="K459" s="20">
        <v>7</v>
      </c>
      <c r="L459" s="20">
        <v>14</v>
      </c>
      <c r="M459" s="20">
        <v>65</v>
      </c>
      <c r="N459" s="20">
        <v>271</v>
      </c>
      <c r="O459" s="20">
        <v>17</v>
      </c>
      <c r="P459" s="20">
        <v>113</v>
      </c>
      <c r="Q459" s="20">
        <v>11</v>
      </c>
      <c r="R459" s="20">
        <v>1</v>
      </c>
      <c r="S459" s="20">
        <v>514</v>
      </c>
      <c r="T459" s="20">
        <v>1220</v>
      </c>
      <c r="U459" s="20">
        <v>141952.91722968401</v>
      </c>
      <c r="V459" s="20">
        <v>2175539.2400000002</v>
      </c>
      <c r="W459" s="4">
        <v>32157</v>
      </c>
      <c r="X459" s="6">
        <v>69.400000000000006</v>
      </c>
      <c r="Y459" s="6">
        <v>6.1</v>
      </c>
      <c r="Z459" s="12">
        <v>0.9459016393442623</v>
      </c>
      <c r="AA459" s="12">
        <v>3.1967213114754096E-2</v>
      </c>
      <c r="AB459" s="12">
        <v>5.7377049180327867E-3</v>
      </c>
      <c r="AC459" s="12">
        <v>2.7237354085603113E-2</v>
      </c>
      <c r="AD459" s="12">
        <v>0.12645914396887159</v>
      </c>
      <c r="AE459" s="12">
        <v>0.52723735408560313</v>
      </c>
      <c r="AF459" s="12">
        <v>3.3073929961089495E-2</v>
      </c>
      <c r="AG459" s="12">
        <v>0.21984435797665369</v>
      </c>
      <c r="AH459" s="12">
        <v>2.1400778210116732E-2</v>
      </c>
      <c r="AI459" s="12">
        <v>1.9455252918287938E-3</v>
      </c>
      <c r="AJ459" s="12">
        <v>1.4513624170549203E-2</v>
      </c>
      <c r="AK459" s="12">
        <v>3.444867993787943E-2</v>
      </c>
      <c r="AL459" s="12">
        <v>4.0082709933554712</v>
      </c>
      <c r="AM459" s="12">
        <v>61.429881123817594</v>
      </c>
      <c r="AN459" s="13">
        <v>32157</v>
      </c>
      <c r="AO459">
        <f t="shared" si="35"/>
        <v>0.69400000000000006</v>
      </c>
      <c r="AP459">
        <f t="shared" si="36"/>
        <v>6.0999999999999999E-2</v>
      </c>
      <c r="AQ459" s="24" t="str">
        <f t="shared" si="37"/>
        <v>потенциал</v>
      </c>
      <c r="AR459" s="24">
        <f>IF(AND(F459=0,G459=0,H459=0),AVERAGEIFS($AQ$2:$AQ$1126,$AU$2:$AU$1126,AU459),"не потенциал")</f>
        <v>5.6072747445950068E-2</v>
      </c>
      <c r="AS459" s="4" t="str">
        <f t="shared" si="38"/>
        <v>потенциал</v>
      </c>
      <c r="AT459" s="26">
        <f t="shared" si="39"/>
        <v>1114817.8296130397</v>
      </c>
      <c r="AU459">
        <v>12</v>
      </c>
    </row>
    <row r="460" spans="1:47" x14ac:dyDescent="0.2">
      <c r="A460">
        <v>459</v>
      </c>
      <c r="B460" s="3" t="s">
        <v>193</v>
      </c>
      <c r="C460" s="3" t="s">
        <v>195</v>
      </c>
      <c r="D460" s="3" t="s">
        <v>196</v>
      </c>
      <c r="E460" s="20">
        <v>35387</v>
      </c>
      <c r="F460" s="5">
        <v>0</v>
      </c>
      <c r="G460" s="5">
        <v>0</v>
      </c>
      <c r="H460" s="5">
        <v>0</v>
      </c>
      <c r="I460" s="20">
        <v>591</v>
      </c>
      <c r="J460" s="20">
        <v>24</v>
      </c>
      <c r="K460" s="20">
        <v>1</v>
      </c>
      <c r="L460" s="20">
        <v>23</v>
      </c>
      <c r="M460" s="20">
        <v>25</v>
      </c>
      <c r="N460" s="20">
        <v>56</v>
      </c>
      <c r="O460" s="20">
        <v>19</v>
      </c>
      <c r="P460" s="20">
        <v>143</v>
      </c>
      <c r="Q460" s="20">
        <v>3</v>
      </c>
      <c r="R460" s="20">
        <v>1</v>
      </c>
      <c r="S460" s="20">
        <v>269</v>
      </c>
      <c r="T460" s="20">
        <v>620</v>
      </c>
      <c r="U460" s="20">
        <v>-12941.179559296401</v>
      </c>
      <c r="V460" s="20">
        <v>2843860.1850000001</v>
      </c>
      <c r="W460" s="4">
        <v>19601</v>
      </c>
      <c r="X460" s="6">
        <v>67.3</v>
      </c>
      <c r="Y460" s="6">
        <v>4.5999999999999996</v>
      </c>
      <c r="Z460" s="12">
        <v>0.95322580645161292</v>
      </c>
      <c r="AA460" s="12">
        <v>3.870967741935484E-2</v>
      </c>
      <c r="AB460" s="12">
        <v>1.6129032258064516E-3</v>
      </c>
      <c r="AC460" s="12">
        <v>8.5501858736059477E-2</v>
      </c>
      <c r="AD460" s="12">
        <v>9.2936802973977689E-2</v>
      </c>
      <c r="AE460" s="12">
        <v>0.20817843866171004</v>
      </c>
      <c r="AF460" s="12">
        <v>7.0631970260223054E-2</v>
      </c>
      <c r="AG460" s="12">
        <v>0.53159851301115246</v>
      </c>
      <c r="AH460" s="12">
        <v>1.1152416356877323E-2</v>
      </c>
      <c r="AI460" s="12">
        <v>3.7174721189591076E-3</v>
      </c>
      <c r="AJ460" s="12">
        <v>7.6016616271512138E-3</v>
      </c>
      <c r="AK460" s="12">
        <v>1.7520558397151498E-2</v>
      </c>
      <c r="AL460" s="12">
        <v>-0.36570434225270299</v>
      </c>
      <c r="AM460" s="12">
        <v>80.364545878429936</v>
      </c>
      <c r="AN460" s="13">
        <v>19601</v>
      </c>
      <c r="AO460">
        <f t="shared" si="35"/>
        <v>0.67299999999999993</v>
      </c>
      <c r="AP460">
        <f t="shared" si="36"/>
        <v>4.5999999999999999E-2</v>
      </c>
      <c r="AQ460" s="24" t="str">
        <f t="shared" si="37"/>
        <v>потенциал</v>
      </c>
      <c r="AR460" s="24">
        <f>IF(AND(F460=0,G460=0,H460=0),AVERAGEIFS($AQ$2:$AQ$1126,$AU$2:$AU$1126,AU460),"не потенциал")</f>
        <v>6.2447674634600124E-2</v>
      </c>
      <c r="AS460" s="4" t="str">
        <f t="shared" si="38"/>
        <v>потенциал</v>
      </c>
      <c r="AT460" s="26">
        <f t="shared" si="39"/>
        <v>941361.4230654405</v>
      </c>
      <c r="AU460">
        <v>13</v>
      </c>
    </row>
    <row r="461" spans="1:47" x14ac:dyDescent="0.2">
      <c r="A461">
        <v>460</v>
      </c>
      <c r="B461" s="3" t="s">
        <v>331</v>
      </c>
      <c r="C461" s="3" t="s">
        <v>333</v>
      </c>
      <c r="D461" s="3" t="s">
        <v>773</v>
      </c>
      <c r="E461" s="20">
        <v>35322</v>
      </c>
      <c r="F461" s="5">
        <v>0</v>
      </c>
      <c r="G461" s="5">
        <v>0</v>
      </c>
      <c r="H461" s="5">
        <v>0</v>
      </c>
      <c r="I461" s="20">
        <v>520</v>
      </c>
      <c r="J461" s="20">
        <v>14</v>
      </c>
      <c r="K461" s="20">
        <v>3</v>
      </c>
      <c r="L461" s="20">
        <v>6</v>
      </c>
      <c r="M461" s="20">
        <v>22</v>
      </c>
      <c r="N461" s="20">
        <v>57</v>
      </c>
      <c r="O461" s="20">
        <v>5</v>
      </c>
      <c r="P461" s="20">
        <v>47</v>
      </c>
      <c r="Q461" s="20">
        <v>2</v>
      </c>
      <c r="R461" s="20">
        <v>3</v>
      </c>
      <c r="S461" s="20">
        <v>174</v>
      </c>
      <c r="T461" s="20">
        <v>545</v>
      </c>
      <c r="U461" s="20">
        <v>54789.932802752803</v>
      </c>
      <c r="V461" s="20">
        <v>902459.63</v>
      </c>
      <c r="W461" s="4">
        <v>25372</v>
      </c>
      <c r="X461" s="6">
        <v>68.8</v>
      </c>
      <c r="Y461" s="6">
        <v>4</v>
      </c>
      <c r="Z461" s="12">
        <v>0.95412844036697253</v>
      </c>
      <c r="AA461" s="12">
        <v>2.5688073394495414E-2</v>
      </c>
      <c r="AB461" s="12">
        <v>5.5045871559633031E-3</v>
      </c>
      <c r="AC461" s="12">
        <v>3.4482758620689655E-2</v>
      </c>
      <c r="AD461" s="12">
        <v>0.12643678160919541</v>
      </c>
      <c r="AE461" s="12">
        <v>0.32758620689655171</v>
      </c>
      <c r="AF461" s="12">
        <v>2.8735632183908046E-2</v>
      </c>
      <c r="AG461" s="12">
        <v>0.27011494252873564</v>
      </c>
      <c r="AH461" s="12">
        <v>1.1494252873563218E-2</v>
      </c>
      <c r="AI461" s="12">
        <v>1.7241379310344827E-2</v>
      </c>
      <c r="AJ461" s="12">
        <v>4.9261083743842365E-3</v>
      </c>
      <c r="AK461" s="12">
        <v>1.5429477379536833E-2</v>
      </c>
      <c r="AL461" s="12">
        <v>1.5511560161585642</v>
      </c>
      <c r="AM461" s="12">
        <v>25.549505407394825</v>
      </c>
      <c r="AN461" s="13">
        <v>25372</v>
      </c>
      <c r="AO461">
        <f t="shared" si="35"/>
        <v>0.68799999999999994</v>
      </c>
      <c r="AP461">
        <f t="shared" si="36"/>
        <v>0.04</v>
      </c>
      <c r="AQ461" s="24" t="str">
        <f t="shared" si="37"/>
        <v>потенциал</v>
      </c>
      <c r="AR461" s="24">
        <f>IF(AND(F461=0,G461=0,H461=0),AVERAGEIFS($AQ$2:$AQ$1126,$AU$2:$AU$1126,AU461),"не потенциал")</f>
        <v>3.8691512280848654E-2</v>
      </c>
      <c r="AS461" s="4" t="str">
        <f t="shared" si="38"/>
        <v>потенциал</v>
      </c>
      <c r="AT461" s="26">
        <f t="shared" si="39"/>
        <v>589070.94026292465</v>
      </c>
      <c r="AU461">
        <v>5</v>
      </c>
    </row>
    <row r="462" spans="1:47" x14ac:dyDescent="0.2">
      <c r="A462">
        <v>461</v>
      </c>
      <c r="B462" s="3" t="s">
        <v>75</v>
      </c>
      <c r="C462" s="3" t="s">
        <v>77</v>
      </c>
      <c r="D462" s="3" t="s">
        <v>314</v>
      </c>
      <c r="E462" s="20">
        <v>35225</v>
      </c>
      <c r="F462" s="5">
        <v>0</v>
      </c>
      <c r="G462" s="5">
        <v>0</v>
      </c>
      <c r="H462" s="5">
        <v>0</v>
      </c>
      <c r="I462" s="20">
        <v>630</v>
      </c>
      <c r="J462" s="20">
        <v>38</v>
      </c>
      <c r="K462" s="20">
        <v>3</v>
      </c>
      <c r="L462" s="20">
        <v>21</v>
      </c>
      <c r="M462" s="20">
        <v>23</v>
      </c>
      <c r="N462" s="20">
        <v>80</v>
      </c>
      <c r="O462" s="20">
        <v>7</v>
      </c>
      <c r="P462" s="20">
        <v>80</v>
      </c>
      <c r="Q462" s="20">
        <v>10</v>
      </c>
      <c r="R462" s="20">
        <v>2</v>
      </c>
      <c r="S462" s="20">
        <v>275</v>
      </c>
      <c r="T462" s="20">
        <v>675</v>
      </c>
      <c r="U462" s="20">
        <v>297264.48992742202</v>
      </c>
      <c r="V462" s="20">
        <v>1472294.845</v>
      </c>
      <c r="W462" s="4">
        <v>28788</v>
      </c>
      <c r="X462" s="6">
        <v>64.8</v>
      </c>
      <c r="Y462" s="6">
        <v>5.7</v>
      </c>
      <c r="Z462" s="12">
        <v>0.93333333333333335</v>
      </c>
      <c r="AA462" s="12">
        <v>5.6296296296296296E-2</v>
      </c>
      <c r="AB462" s="12">
        <v>4.4444444444444444E-3</v>
      </c>
      <c r="AC462" s="12">
        <v>7.636363636363637E-2</v>
      </c>
      <c r="AD462" s="12">
        <v>8.3636363636363634E-2</v>
      </c>
      <c r="AE462" s="12">
        <v>0.29090909090909089</v>
      </c>
      <c r="AF462" s="12">
        <v>2.5454545454545455E-2</v>
      </c>
      <c r="AG462" s="12">
        <v>0.29090909090909089</v>
      </c>
      <c r="AH462" s="12">
        <v>3.6363636363636362E-2</v>
      </c>
      <c r="AI462" s="12">
        <v>7.2727272727272727E-3</v>
      </c>
      <c r="AJ462" s="12">
        <v>7.806955287437899E-3</v>
      </c>
      <c r="AK462" s="12">
        <v>1.9162526614620298E-2</v>
      </c>
      <c r="AL462" s="12">
        <v>8.4390202960233367</v>
      </c>
      <c r="AM462" s="12">
        <v>41.796872817601134</v>
      </c>
      <c r="AN462" s="13">
        <v>28788</v>
      </c>
      <c r="AO462">
        <f t="shared" si="35"/>
        <v>0.64800000000000002</v>
      </c>
      <c r="AP462">
        <f t="shared" si="36"/>
        <v>5.7000000000000002E-2</v>
      </c>
      <c r="AQ462" s="24" t="str">
        <f t="shared" si="37"/>
        <v>потенциал</v>
      </c>
      <c r="AR462" s="24">
        <f>IF(AND(F462=0,G462=0,H462=0),AVERAGEIFS($AQ$2:$AQ$1126,$AU$2:$AU$1126,AU462),"не потенциал")</f>
        <v>4.8275651381683389E-2</v>
      </c>
      <c r="AS462" s="4" t="str">
        <f t="shared" si="38"/>
        <v>потенциал</v>
      </c>
      <c r="AT462" s="26">
        <f t="shared" si="39"/>
        <v>1112204.815895624</v>
      </c>
      <c r="AU462">
        <v>6</v>
      </c>
    </row>
    <row r="463" spans="1:47" x14ac:dyDescent="0.2">
      <c r="A463">
        <v>462</v>
      </c>
      <c r="B463" s="3" t="s">
        <v>363</v>
      </c>
      <c r="C463" s="3" t="s">
        <v>365</v>
      </c>
      <c r="D463" s="3" t="s">
        <v>938</v>
      </c>
      <c r="E463" s="20">
        <v>35159</v>
      </c>
      <c r="F463" s="5">
        <v>0</v>
      </c>
      <c r="G463" s="5">
        <v>0</v>
      </c>
      <c r="H463" s="5">
        <v>0</v>
      </c>
      <c r="I463" s="20">
        <v>784</v>
      </c>
      <c r="J463" s="20">
        <v>20</v>
      </c>
      <c r="K463" s="20">
        <v>1</v>
      </c>
      <c r="L463" s="20">
        <v>11</v>
      </c>
      <c r="M463" s="20">
        <v>8</v>
      </c>
      <c r="N463" s="20">
        <v>196</v>
      </c>
      <c r="O463" s="20">
        <v>7</v>
      </c>
      <c r="P463" s="20">
        <v>109</v>
      </c>
      <c r="Q463" s="20">
        <v>6</v>
      </c>
      <c r="R463" s="20">
        <v>0</v>
      </c>
      <c r="S463" s="20">
        <v>357</v>
      </c>
      <c r="T463" s="20">
        <v>821</v>
      </c>
      <c r="U463" s="20">
        <v>167014.76266706601</v>
      </c>
      <c r="V463" s="20">
        <v>3118070.7859999998</v>
      </c>
      <c r="W463" s="4">
        <v>20329</v>
      </c>
      <c r="X463" s="6">
        <v>67.8</v>
      </c>
      <c r="Y463" s="6">
        <v>5.0999999999999996</v>
      </c>
      <c r="Z463" s="12">
        <v>0.95493300852618757</v>
      </c>
      <c r="AA463" s="12">
        <v>2.4360535931790498E-2</v>
      </c>
      <c r="AB463" s="12">
        <v>1.2180267965895249E-3</v>
      </c>
      <c r="AC463" s="12">
        <v>3.081232492997199E-2</v>
      </c>
      <c r="AD463" s="12">
        <v>2.2408963585434174E-2</v>
      </c>
      <c r="AE463" s="12">
        <v>0.5490196078431373</v>
      </c>
      <c r="AF463" s="12">
        <v>1.9607843137254902E-2</v>
      </c>
      <c r="AG463" s="12">
        <v>0.30532212885154064</v>
      </c>
      <c r="AH463" s="12">
        <v>1.680672268907563E-2</v>
      </c>
      <c r="AI463" s="12">
        <v>0</v>
      </c>
      <c r="AJ463" s="12">
        <v>1.0153872408202737E-2</v>
      </c>
      <c r="AK463" s="12">
        <v>2.3351062316903211E-2</v>
      </c>
      <c r="AL463" s="12">
        <v>4.7502705613659666</v>
      </c>
      <c r="AM463" s="12">
        <v>88.684854119855515</v>
      </c>
      <c r="AN463" s="13">
        <v>20329</v>
      </c>
      <c r="AO463">
        <f t="shared" si="35"/>
        <v>0.67799999999999994</v>
      </c>
      <c r="AP463">
        <f t="shared" si="36"/>
        <v>5.0999999999999997E-2</v>
      </c>
      <c r="AQ463" s="24" t="str">
        <f t="shared" si="37"/>
        <v>потенциал</v>
      </c>
      <c r="AR463" s="24">
        <f>IF(AND(F463=0,G463=0,H463=0),AVERAGEIFS($AQ$2:$AQ$1126,$AU$2:$AU$1126,AU463),"не потенциал")</f>
        <v>6.2447674634600124E-2</v>
      </c>
      <c r="AS463" s="4" t="str">
        <f t="shared" si="38"/>
        <v>потенциал</v>
      </c>
      <c r="AT463" s="26">
        <f t="shared" si="39"/>
        <v>935296.18994426832</v>
      </c>
      <c r="AU463">
        <v>13</v>
      </c>
    </row>
    <row r="464" spans="1:47" x14ac:dyDescent="0.2">
      <c r="A464">
        <v>463</v>
      </c>
      <c r="B464" s="3" t="s">
        <v>157</v>
      </c>
      <c r="C464" s="3" t="s">
        <v>159</v>
      </c>
      <c r="D464" s="3" t="s">
        <v>1086</v>
      </c>
      <c r="E464" s="20">
        <v>35106</v>
      </c>
      <c r="F464" s="5">
        <v>0</v>
      </c>
      <c r="G464" s="5">
        <v>0</v>
      </c>
      <c r="H464" s="5">
        <v>0</v>
      </c>
      <c r="I464" s="20">
        <v>1874</v>
      </c>
      <c r="J464" s="20">
        <v>241</v>
      </c>
      <c r="K464" s="20">
        <v>49</v>
      </c>
      <c r="L464" s="20">
        <v>221</v>
      </c>
      <c r="M464" s="20">
        <v>116</v>
      </c>
      <c r="N464" s="20">
        <v>142</v>
      </c>
      <c r="O464" s="20">
        <v>80</v>
      </c>
      <c r="P464" s="20">
        <v>532</v>
      </c>
      <c r="Q464" s="20">
        <v>79</v>
      </c>
      <c r="R464" s="20">
        <v>66</v>
      </c>
      <c r="S464" s="20">
        <v>1074</v>
      </c>
      <c r="T464" s="20">
        <v>2178</v>
      </c>
      <c r="U464" s="20">
        <v>1779619.86987475</v>
      </c>
      <c r="V464" s="20">
        <v>13821149.9397</v>
      </c>
      <c r="W464" s="4">
        <v>34948</v>
      </c>
      <c r="X464" s="6">
        <v>71</v>
      </c>
      <c r="Y464" s="6">
        <v>2.7</v>
      </c>
      <c r="Z464" s="12">
        <v>0.86042240587695129</v>
      </c>
      <c r="AA464" s="12">
        <v>0.11065197428833792</v>
      </c>
      <c r="AB464" s="12">
        <v>2.2497704315886134E-2</v>
      </c>
      <c r="AC464" s="12">
        <v>0.20577281191806332</v>
      </c>
      <c r="AD464" s="12">
        <v>0.10800744878957169</v>
      </c>
      <c r="AE464" s="12">
        <v>0.13221601489757914</v>
      </c>
      <c r="AF464" s="12">
        <v>7.4487895716946001E-2</v>
      </c>
      <c r="AG464" s="12">
        <v>0.49534450651769085</v>
      </c>
      <c r="AH464" s="12">
        <v>7.3556797020484177E-2</v>
      </c>
      <c r="AI464" s="12">
        <v>6.1452513966480445E-2</v>
      </c>
      <c r="AJ464" s="12">
        <v>3.0593061015211077E-2</v>
      </c>
      <c r="AK464" s="12">
        <v>6.2040676807383351E-2</v>
      </c>
      <c r="AL464" s="12">
        <v>50.69275536588475</v>
      </c>
      <c r="AM464" s="12">
        <v>393.69765680225601</v>
      </c>
      <c r="AN464" s="13">
        <v>34948</v>
      </c>
      <c r="AO464">
        <f t="shared" si="35"/>
        <v>0.71</v>
      </c>
      <c r="AP464">
        <f t="shared" si="36"/>
        <v>2.7000000000000003E-2</v>
      </c>
      <c r="AQ464" s="24" t="str">
        <f t="shared" si="37"/>
        <v>потенциал</v>
      </c>
      <c r="AR464" s="24">
        <f>IF(AND(F464=0,G464=0,H464=0),AVERAGEIFS($AQ$2:$AQ$1126,$AU$2:$AU$1126,AU464),"не потенциал")</f>
        <v>7.2420036803003074E-2</v>
      </c>
      <c r="AS464" s="4" t="str">
        <f t="shared" si="38"/>
        <v>потенциал</v>
      </c>
      <c r="AT464" s="26">
        <f t="shared" si="39"/>
        <v>1201781.6086872988</v>
      </c>
      <c r="AU464">
        <v>3</v>
      </c>
    </row>
    <row r="465" spans="1:47" x14ac:dyDescent="0.2">
      <c r="A465">
        <v>464</v>
      </c>
      <c r="B465" s="3" t="s">
        <v>116</v>
      </c>
      <c r="C465" s="3" t="s">
        <v>118</v>
      </c>
      <c r="D465" s="3" t="s">
        <v>631</v>
      </c>
      <c r="E465" s="20">
        <v>34993</v>
      </c>
      <c r="F465" s="5">
        <v>0</v>
      </c>
      <c r="G465" s="5">
        <v>1</v>
      </c>
      <c r="H465" s="5">
        <v>0</v>
      </c>
      <c r="I465" s="20">
        <v>745</v>
      </c>
      <c r="J465" s="20">
        <v>24</v>
      </c>
      <c r="K465" s="20">
        <v>1</v>
      </c>
      <c r="L465" s="20">
        <v>14</v>
      </c>
      <c r="M465" s="20">
        <v>23</v>
      </c>
      <c r="N465" s="20">
        <v>98</v>
      </c>
      <c r="O465" s="20">
        <v>6</v>
      </c>
      <c r="P465" s="20">
        <v>78</v>
      </c>
      <c r="Q465" s="20">
        <v>0</v>
      </c>
      <c r="R465" s="20">
        <v>1</v>
      </c>
      <c r="S465" s="20">
        <v>301</v>
      </c>
      <c r="T465" s="20">
        <v>777</v>
      </c>
      <c r="U465" s="20">
        <v>-15042.955587586401</v>
      </c>
      <c r="V465" s="20">
        <v>1815357.4950000001</v>
      </c>
      <c r="W465" s="4">
        <v>20409</v>
      </c>
      <c r="X465" s="6">
        <v>67.099999999999994</v>
      </c>
      <c r="Y465" s="6">
        <v>4.3</v>
      </c>
      <c r="Z465" s="12">
        <v>0.95881595881595882</v>
      </c>
      <c r="AA465" s="12">
        <v>3.0888030888030889E-2</v>
      </c>
      <c r="AB465" s="12">
        <v>1.287001287001287E-3</v>
      </c>
      <c r="AC465" s="12">
        <v>4.6511627906976744E-2</v>
      </c>
      <c r="AD465" s="12">
        <v>7.6411960132890366E-2</v>
      </c>
      <c r="AE465" s="12">
        <v>0.32558139534883723</v>
      </c>
      <c r="AF465" s="12">
        <v>1.9933554817275746E-2</v>
      </c>
      <c r="AG465" s="12">
        <v>0.25913621262458469</v>
      </c>
      <c r="AH465" s="12">
        <v>0</v>
      </c>
      <c r="AI465" s="12">
        <v>3.3222591362126247E-3</v>
      </c>
      <c r="AJ465" s="12">
        <v>8.6017203440688136E-3</v>
      </c>
      <c r="AK465" s="12">
        <v>2.2204440888177635E-2</v>
      </c>
      <c r="AL465" s="12">
        <v>-0.42988470801550027</v>
      </c>
      <c r="AM465" s="12">
        <v>51.877732546509307</v>
      </c>
      <c r="AN465" s="13">
        <v>20409</v>
      </c>
      <c r="AO465">
        <f t="shared" si="35"/>
        <v>0.67099999999999993</v>
      </c>
      <c r="AP465">
        <f t="shared" si="36"/>
        <v>4.2999999999999997E-2</v>
      </c>
      <c r="AQ465" s="24" t="str">
        <f t="shared" si="37"/>
        <v>потенциал</v>
      </c>
      <c r="AR465" s="24" t="str">
        <f>IF(AND(F465=0,G465=0,H465=0),AVERAGEIFS($AQ$2:$AQ$1126,$AU$2:$AU$1126,AU465),"не потенциал")</f>
        <v>не потенциал</v>
      </c>
      <c r="AS465" s="4" t="str">
        <f t="shared" si="38"/>
        <v>потенциал</v>
      </c>
      <c r="AT465" s="26">
        <f t="shared" si="39"/>
        <v>0</v>
      </c>
      <c r="AU465">
        <v>13</v>
      </c>
    </row>
    <row r="466" spans="1:47" x14ac:dyDescent="0.2">
      <c r="A466">
        <v>465</v>
      </c>
      <c r="B466" s="3" t="s">
        <v>75</v>
      </c>
      <c r="C466" s="3" t="s">
        <v>77</v>
      </c>
      <c r="D466" s="3" t="s">
        <v>1035</v>
      </c>
      <c r="E466" s="20">
        <v>34926</v>
      </c>
      <c r="F466" s="5">
        <v>0</v>
      </c>
      <c r="G466" s="5">
        <v>0</v>
      </c>
      <c r="H466" s="5">
        <v>0</v>
      </c>
      <c r="I466" s="20">
        <v>1100</v>
      </c>
      <c r="J466" s="20">
        <v>94</v>
      </c>
      <c r="K466" s="20">
        <v>13</v>
      </c>
      <c r="L466" s="20">
        <v>40</v>
      </c>
      <c r="M466" s="20">
        <v>48</v>
      </c>
      <c r="N466" s="20">
        <v>161</v>
      </c>
      <c r="O466" s="20">
        <v>36</v>
      </c>
      <c r="P466" s="20">
        <v>255</v>
      </c>
      <c r="Q466" s="20">
        <v>24</v>
      </c>
      <c r="R466" s="20">
        <v>10</v>
      </c>
      <c r="S466" s="20">
        <v>557</v>
      </c>
      <c r="T466" s="20">
        <v>1225</v>
      </c>
      <c r="U466" s="20">
        <v>309489.718788122</v>
      </c>
      <c r="V466" s="20">
        <v>4679639.9313000003</v>
      </c>
      <c r="W466" s="4">
        <v>28788</v>
      </c>
      <c r="X466" s="6">
        <v>64.8</v>
      </c>
      <c r="Y466" s="6">
        <v>5.7</v>
      </c>
      <c r="Z466" s="12">
        <v>0.89795918367346939</v>
      </c>
      <c r="AA466" s="12">
        <v>7.6734693877551025E-2</v>
      </c>
      <c r="AB466" s="12">
        <v>1.0612244897959184E-2</v>
      </c>
      <c r="AC466" s="12">
        <v>7.1813285457809697E-2</v>
      </c>
      <c r="AD466" s="12">
        <v>8.6175942549371637E-2</v>
      </c>
      <c r="AE466" s="12">
        <v>0.28904847396768402</v>
      </c>
      <c r="AF466" s="12">
        <v>6.4631956912028721E-2</v>
      </c>
      <c r="AG466" s="12">
        <v>0.45780969479353678</v>
      </c>
      <c r="AH466" s="12">
        <v>4.3087971274685818E-2</v>
      </c>
      <c r="AI466" s="12">
        <v>1.7953321364452424E-2</v>
      </c>
      <c r="AJ466" s="12">
        <v>1.5948004352058637E-2</v>
      </c>
      <c r="AK466" s="12">
        <v>3.5074156788638837E-2</v>
      </c>
      <c r="AL466" s="12">
        <v>8.8612987112214974</v>
      </c>
      <c r="AM466" s="12">
        <v>133.98728544064593</v>
      </c>
      <c r="AN466" s="13">
        <v>28788</v>
      </c>
      <c r="AO466">
        <f t="shared" si="35"/>
        <v>0.64800000000000002</v>
      </c>
      <c r="AP466">
        <f t="shared" si="36"/>
        <v>5.7000000000000002E-2</v>
      </c>
      <c r="AQ466" s="24" t="str">
        <f t="shared" si="37"/>
        <v>потенциал</v>
      </c>
      <c r="AR466" s="24">
        <f>IF(AND(F466=0,G466=0,H466=0),AVERAGEIFS($AQ$2:$AQ$1126,$AU$2:$AU$1126,AU466),"не потенциал")</f>
        <v>4.8275651381683389E-2</v>
      </c>
      <c r="AS466" s="4" t="str">
        <f t="shared" si="38"/>
        <v>потенциал</v>
      </c>
      <c r="AT466" s="26">
        <f t="shared" si="39"/>
        <v>1102764.0993604134</v>
      </c>
      <c r="AU466">
        <v>6</v>
      </c>
    </row>
    <row r="467" spans="1:47" x14ac:dyDescent="0.2">
      <c r="A467">
        <v>466</v>
      </c>
      <c r="B467" s="3" t="s">
        <v>56</v>
      </c>
      <c r="C467" s="3" t="s">
        <v>58</v>
      </c>
      <c r="D467" s="3" t="s">
        <v>298</v>
      </c>
      <c r="E467" s="20">
        <v>34859</v>
      </c>
      <c r="F467" s="5">
        <v>0</v>
      </c>
      <c r="G467" s="5">
        <v>0</v>
      </c>
      <c r="H467" s="5">
        <v>0</v>
      </c>
      <c r="I467" s="20">
        <v>2034</v>
      </c>
      <c r="J467" s="20">
        <v>69</v>
      </c>
      <c r="K467" s="20">
        <v>8</v>
      </c>
      <c r="L467" s="20">
        <v>27</v>
      </c>
      <c r="M467" s="20">
        <v>52</v>
      </c>
      <c r="N467" s="20">
        <v>460</v>
      </c>
      <c r="O467" s="20">
        <v>15</v>
      </c>
      <c r="P467" s="20">
        <v>101</v>
      </c>
      <c r="Q467" s="20">
        <v>8</v>
      </c>
      <c r="R467" s="20">
        <v>4</v>
      </c>
      <c r="S467" s="20">
        <v>948</v>
      </c>
      <c r="T467" s="20">
        <v>2144</v>
      </c>
      <c r="U467" s="20">
        <v>147553.37998449101</v>
      </c>
      <c r="V467" s="20">
        <v>2352884.9700000002</v>
      </c>
      <c r="W467" s="4">
        <v>29830</v>
      </c>
      <c r="X467" s="6">
        <v>70.900000000000006</v>
      </c>
      <c r="Y467" s="6">
        <v>3.9</v>
      </c>
      <c r="Z467" s="12">
        <v>0.94869402985074625</v>
      </c>
      <c r="AA467" s="12">
        <v>3.2182835820895525E-2</v>
      </c>
      <c r="AB467" s="12">
        <v>3.7313432835820895E-3</v>
      </c>
      <c r="AC467" s="12">
        <v>2.8481012658227847E-2</v>
      </c>
      <c r="AD467" s="12">
        <v>5.4852320675105488E-2</v>
      </c>
      <c r="AE467" s="12">
        <v>0.48523206751054854</v>
      </c>
      <c r="AF467" s="12">
        <v>1.5822784810126583E-2</v>
      </c>
      <c r="AG467" s="12">
        <v>0.10654008438818566</v>
      </c>
      <c r="AH467" s="12">
        <v>8.4388185654008432E-3</v>
      </c>
      <c r="AI467" s="12">
        <v>4.2194092827004216E-3</v>
      </c>
      <c r="AJ467" s="12">
        <v>2.7195272383028771E-2</v>
      </c>
      <c r="AK467" s="12">
        <v>6.1504919819845662E-2</v>
      </c>
      <c r="AL467" s="12">
        <v>4.2328632486442812</v>
      </c>
      <c r="AM467" s="12">
        <v>67.497202157262123</v>
      </c>
      <c r="AN467" s="13">
        <v>29830</v>
      </c>
      <c r="AO467">
        <f t="shared" si="35"/>
        <v>0.70900000000000007</v>
      </c>
      <c r="AP467">
        <f t="shared" si="36"/>
        <v>3.9E-2</v>
      </c>
      <c r="AQ467" s="24" t="str">
        <f t="shared" si="37"/>
        <v>потенциал</v>
      </c>
      <c r="AR467" s="24">
        <f>IF(AND(F467=0,G467=0,H467=0),AVERAGEIFS($AQ$2:$AQ$1126,$AU$2:$AU$1126,AU467),"не потенциал")</f>
        <v>7.2420036803003074E-2</v>
      </c>
      <c r="AS467" s="4" t="str">
        <f t="shared" si="38"/>
        <v>потенциал</v>
      </c>
      <c r="AT467" s="26">
        <f t="shared" si="39"/>
        <v>1193326.0723873568</v>
      </c>
      <c r="AU467">
        <v>3</v>
      </c>
    </row>
    <row r="468" spans="1:47" x14ac:dyDescent="0.2">
      <c r="A468">
        <v>467</v>
      </c>
      <c r="B468" s="3" t="s">
        <v>75</v>
      </c>
      <c r="C468" s="3" t="s">
        <v>77</v>
      </c>
      <c r="D468" s="3" t="s">
        <v>609</v>
      </c>
      <c r="E468" s="20">
        <v>34847</v>
      </c>
      <c r="F468" s="5">
        <v>0</v>
      </c>
      <c r="G468" s="5">
        <v>0</v>
      </c>
      <c r="H468" s="5">
        <v>0</v>
      </c>
      <c r="I468" s="20">
        <v>765</v>
      </c>
      <c r="J468" s="20">
        <v>39</v>
      </c>
      <c r="K468" s="20">
        <v>4</v>
      </c>
      <c r="L468" s="20">
        <v>19</v>
      </c>
      <c r="M468" s="20">
        <v>37</v>
      </c>
      <c r="N468" s="20">
        <v>153</v>
      </c>
      <c r="O468" s="20">
        <v>7</v>
      </c>
      <c r="P468" s="20">
        <v>57</v>
      </c>
      <c r="Q468" s="20">
        <v>5</v>
      </c>
      <c r="R468" s="20">
        <v>0</v>
      </c>
      <c r="S468" s="20">
        <v>439</v>
      </c>
      <c r="T468" s="20">
        <v>814</v>
      </c>
      <c r="U468" s="20">
        <v>126923.479316415</v>
      </c>
      <c r="V468" s="20">
        <v>1676390.2150000001</v>
      </c>
      <c r="W468" s="4">
        <v>28788</v>
      </c>
      <c r="X468" s="6">
        <v>64.8</v>
      </c>
      <c r="Y468" s="6">
        <v>5.7</v>
      </c>
      <c r="Z468" s="12">
        <v>0.93980343980343983</v>
      </c>
      <c r="AA468" s="12">
        <v>4.7911547911547912E-2</v>
      </c>
      <c r="AB468" s="12">
        <v>4.9140049140049139E-3</v>
      </c>
      <c r="AC468" s="12">
        <v>4.328018223234624E-2</v>
      </c>
      <c r="AD468" s="12">
        <v>8.4282460136674259E-2</v>
      </c>
      <c r="AE468" s="12">
        <v>0.34851936218678814</v>
      </c>
      <c r="AF468" s="12">
        <v>1.5945330296127564E-2</v>
      </c>
      <c r="AG468" s="12">
        <v>0.12984054669703873</v>
      </c>
      <c r="AH468" s="12">
        <v>1.1389521640091117E-2</v>
      </c>
      <c r="AI468" s="12">
        <v>0</v>
      </c>
      <c r="AJ468" s="12">
        <v>1.2597928085631475E-2</v>
      </c>
      <c r="AK468" s="12">
        <v>2.3359256177002324E-2</v>
      </c>
      <c r="AL468" s="12">
        <v>3.6423072091260367</v>
      </c>
      <c r="AM468" s="12">
        <v>48.107160300743253</v>
      </c>
      <c r="AN468" s="13">
        <v>28788</v>
      </c>
      <c r="AO468">
        <f t="shared" si="35"/>
        <v>0.64800000000000002</v>
      </c>
      <c r="AP468">
        <f t="shared" si="36"/>
        <v>5.7000000000000002E-2</v>
      </c>
      <c r="AQ468" s="24" t="str">
        <f t="shared" si="37"/>
        <v>потенциал</v>
      </c>
      <c r="AR468" s="24">
        <f>IF(AND(F468=0,G468=0,H468=0),AVERAGEIFS($AQ$2:$AQ$1126,$AU$2:$AU$1126,AU468),"не потенциал")</f>
        <v>4.8275651381683389E-2</v>
      </c>
      <c r="AS468" s="4" t="str">
        <f t="shared" si="38"/>
        <v>потенциал</v>
      </c>
      <c r="AT468" s="26">
        <f t="shared" si="39"/>
        <v>1100269.7294397391</v>
      </c>
      <c r="AU468">
        <v>6</v>
      </c>
    </row>
    <row r="469" spans="1:47" x14ac:dyDescent="0.2">
      <c r="A469">
        <v>468</v>
      </c>
      <c r="B469" s="3" t="s">
        <v>218</v>
      </c>
      <c r="C469" s="3" t="s">
        <v>220</v>
      </c>
      <c r="D469" s="3" t="s">
        <v>1117</v>
      </c>
      <c r="E469" s="20">
        <v>34547</v>
      </c>
      <c r="F469" s="5">
        <v>0</v>
      </c>
      <c r="G469" s="5">
        <v>0</v>
      </c>
      <c r="H469" s="5">
        <v>0</v>
      </c>
      <c r="I469" s="20">
        <v>1259</v>
      </c>
      <c r="J469" s="20">
        <v>67</v>
      </c>
      <c r="K469" s="20">
        <v>8</v>
      </c>
      <c r="L469" s="20">
        <v>32</v>
      </c>
      <c r="M469" s="20">
        <v>60</v>
      </c>
      <c r="N469" s="20">
        <v>148</v>
      </c>
      <c r="O469" s="20">
        <v>23</v>
      </c>
      <c r="P469" s="20">
        <v>106</v>
      </c>
      <c r="Q469" s="20">
        <v>14</v>
      </c>
      <c r="R469" s="20">
        <v>5</v>
      </c>
      <c r="S469" s="20">
        <v>779</v>
      </c>
      <c r="T469" s="20">
        <v>1348</v>
      </c>
      <c r="U469" s="20">
        <v>338978.49212564301</v>
      </c>
      <c r="V469" s="20">
        <v>1705942.02</v>
      </c>
      <c r="W469" s="4">
        <v>32157</v>
      </c>
      <c r="X469" s="6">
        <v>69.400000000000006</v>
      </c>
      <c r="Y469" s="6">
        <v>6.1</v>
      </c>
      <c r="Z469" s="12">
        <v>0.93397626112759646</v>
      </c>
      <c r="AA469" s="12">
        <v>4.9703264094955492E-2</v>
      </c>
      <c r="AB469" s="12">
        <v>5.9347181008902079E-3</v>
      </c>
      <c r="AC469" s="12">
        <v>4.1078305519897301E-2</v>
      </c>
      <c r="AD469" s="12">
        <v>7.702182284980745E-2</v>
      </c>
      <c r="AE469" s="12">
        <v>0.18998716302952504</v>
      </c>
      <c r="AF469" s="12">
        <v>2.9525032092426188E-2</v>
      </c>
      <c r="AG469" s="12">
        <v>0.13607188703465983</v>
      </c>
      <c r="AH469" s="12">
        <v>1.7971758664955071E-2</v>
      </c>
      <c r="AI469" s="12">
        <v>6.4184852374839542E-3</v>
      </c>
      <c r="AJ469" s="12">
        <v>2.2548991229339739E-2</v>
      </c>
      <c r="AK469" s="12">
        <v>3.9019307031001246E-2</v>
      </c>
      <c r="AL469" s="12">
        <v>9.8120963361693629</v>
      </c>
      <c r="AM469" s="12">
        <v>49.380323038179874</v>
      </c>
      <c r="AN469" s="13">
        <v>32157</v>
      </c>
      <c r="AO469">
        <f t="shared" si="35"/>
        <v>0.69400000000000006</v>
      </c>
      <c r="AP469">
        <f t="shared" si="36"/>
        <v>6.0999999999999999E-2</v>
      </c>
      <c r="AQ469" s="24" t="str">
        <f t="shared" si="37"/>
        <v>потенциал</v>
      </c>
      <c r="AR469" s="24">
        <f>IF(AND(F469=0,G469=0,H469=0),AVERAGEIFS($AQ$2:$AQ$1126,$AU$2:$AU$1126,AU469),"не потенциал")</f>
        <v>5.6072747445950068E-2</v>
      </c>
      <c r="AS469" s="4" t="str">
        <f t="shared" si="38"/>
        <v>потенциал</v>
      </c>
      <c r="AT469" s="26">
        <f t="shared" si="39"/>
        <v>1087494.326122877</v>
      </c>
      <c r="AU469">
        <v>12</v>
      </c>
    </row>
    <row r="470" spans="1:47" x14ac:dyDescent="0.2">
      <c r="A470">
        <v>469</v>
      </c>
      <c r="B470" s="3" t="s">
        <v>435</v>
      </c>
      <c r="C470" s="3" t="s">
        <v>437</v>
      </c>
      <c r="D470" s="3" t="s">
        <v>436</v>
      </c>
      <c r="E470" s="20">
        <v>34505</v>
      </c>
      <c r="F470" s="5">
        <v>0</v>
      </c>
      <c r="G470" s="5">
        <v>0</v>
      </c>
      <c r="H470" s="5">
        <v>0</v>
      </c>
      <c r="I470" s="20">
        <v>545</v>
      </c>
      <c r="J470" s="20">
        <v>54</v>
      </c>
      <c r="K470" s="20">
        <v>5</v>
      </c>
      <c r="L470" s="20">
        <v>21</v>
      </c>
      <c r="M470" s="20">
        <v>32</v>
      </c>
      <c r="N470" s="20">
        <v>42</v>
      </c>
      <c r="O470" s="20">
        <v>7</v>
      </c>
      <c r="P470" s="20">
        <v>138</v>
      </c>
      <c r="Q470" s="20">
        <v>4</v>
      </c>
      <c r="R470" s="20">
        <v>5</v>
      </c>
      <c r="S470" s="20">
        <v>271</v>
      </c>
      <c r="T470" s="20">
        <v>610</v>
      </c>
      <c r="U470" s="20">
        <v>353082.34304340399</v>
      </c>
      <c r="V470" s="20">
        <v>2515405.75</v>
      </c>
      <c r="W470" s="4">
        <v>23876</v>
      </c>
      <c r="X470" s="6">
        <v>72.3</v>
      </c>
      <c r="Y470" s="6">
        <v>3.8</v>
      </c>
      <c r="Z470" s="12">
        <v>0.89344262295081966</v>
      </c>
      <c r="AA470" s="12">
        <v>8.8524590163934422E-2</v>
      </c>
      <c r="AB470" s="12">
        <v>8.1967213114754103E-3</v>
      </c>
      <c r="AC470" s="12">
        <v>7.7490774907749083E-2</v>
      </c>
      <c r="AD470" s="12">
        <v>0.11808118081180811</v>
      </c>
      <c r="AE470" s="12">
        <v>0.15498154981549817</v>
      </c>
      <c r="AF470" s="12">
        <v>2.5830258302583026E-2</v>
      </c>
      <c r="AG470" s="12">
        <v>0.5092250922509225</v>
      </c>
      <c r="AH470" s="12">
        <v>1.4760147601476014E-2</v>
      </c>
      <c r="AI470" s="12">
        <v>1.8450184501845018E-2</v>
      </c>
      <c r="AJ470" s="12">
        <v>7.8539342124329808E-3</v>
      </c>
      <c r="AK470" s="12">
        <v>1.7678597304738444E-2</v>
      </c>
      <c r="AL470" s="12">
        <v>10.232787800127634</v>
      </c>
      <c r="AM470" s="12">
        <v>72.89974641356325</v>
      </c>
      <c r="AN470" s="13">
        <v>23876</v>
      </c>
      <c r="AO470">
        <f t="shared" si="35"/>
        <v>0.72299999999999998</v>
      </c>
      <c r="AP470">
        <f t="shared" si="36"/>
        <v>3.7999999999999999E-2</v>
      </c>
      <c r="AQ470" s="24" t="str">
        <f t="shared" si="37"/>
        <v>потенциал</v>
      </c>
      <c r="AR470" s="24">
        <f>IF(AND(F470=0,G470=0,H470=0),AVERAGEIFS($AQ$2:$AQ$1126,$AU$2:$AU$1126,AU470),"не потенциал")</f>
        <v>3.8691512280848654E-2</v>
      </c>
      <c r="AS470" s="4" t="str">
        <f t="shared" si="38"/>
        <v>потенциал</v>
      </c>
      <c r="AT470" s="26">
        <f t="shared" si="39"/>
        <v>575445.69372550282</v>
      </c>
      <c r="AU470">
        <v>5</v>
      </c>
    </row>
    <row r="471" spans="1:47" x14ac:dyDescent="0.2">
      <c r="A471">
        <v>470</v>
      </c>
      <c r="B471" s="3" t="s">
        <v>208</v>
      </c>
      <c r="C471" s="3" t="s">
        <v>210</v>
      </c>
      <c r="D471" s="3" t="s">
        <v>850</v>
      </c>
      <c r="E471" s="20">
        <v>34472</v>
      </c>
      <c r="F471" s="5">
        <v>0</v>
      </c>
      <c r="G471" s="5">
        <v>0</v>
      </c>
      <c r="H471" s="5">
        <v>0</v>
      </c>
      <c r="I471" s="20">
        <v>3190</v>
      </c>
      <c r="J471" s="20">
        <v>258</v>
      </c>
      <c r="K471" s="20">
        <v>22</v>
      </c>
      <c r="L471" s="20">
        <v>202</v>
      </c>
      <c r="M471" s="20">
        <v>132</v>
      </c>
      <c r="N471" s="20">
        <v>287</v>
      </c>
      <c r="O471" s="20">
        <v>195</v>
      </c>
      <c r="P471" s="20">
        <v>973</v>
      </c>
      <c r="Q471" s="20">
        <v>47</v>
      </c>
      <c r="R471" s="20">
        <v>18</v>
      </c>
      <c r="S471" s="20">
        <v>1820</v>
      </c>
      <c r="T471" s="20">
        <v>3490</v>
      </c>
      <c r="U471" s="20">
        <v>924430.61429183197</v>
      </c>
      <c r="V471" s="20">
        <v>19186844.074999999</v>
      </c>
      <c r="W471" s="4">
        <v>26062</v>
      </c>
      <c r="X471" s="6">
        <v>70.400000000000006</v>
      </c>
      <c r="Y471" s="6">
        <v>3</v>
      </c>
      <c r="Z471" s="12">
        <v>0.91404011461318047</v>
      </c>
      <c r="AA471" s="12">
        <v>7.3925501432664756E-2</v>
      </c>
      <c r="AB471" s="12">
        <v>6.3037249283667621E-3</v>
      </c>
      <c r="AC471" s="12">
        <v>0.11098901098901098</v>
      </c>
      <c r="AD471" s="12">
        <v>7.2527472527472533E-2</v>
      </c>
      <c r="AE471" s="12">
        <v>0.15769230769230769</v>
      </c>
      <c r="AF471" s="12">
        <v>0.10714285714285714</v>
      </c>
      <c r="AG471" s="12">
        <v>0.5346153846153846</v>
      </c>
      <c r="AH471" s="12">
        <v>2.5824175824175823E-2</v>
      </c>
      <c r="AI471" s="12">
        <v>9.8901098901098897E-3</v>
      </c>
      <c r="AJ471" s="12">
        <v>5.2796472499419822E-2</v>
      </c>
      <c r="AK471" s="12">
        <v>0.10124158737526108</v>
      </c>
      <c r="AL471" s="12">
        <v>26.816854673121142</v>
      </c>
      <c r="AM471" s="12">
        <v>556.59213492109541</v>
      </c>
      <c r="AN471" s="13">
        <v>26062</v>
      </c>
      <c r="AO471">
        <f t="shared" si="35"/>
        <v>0.70400000000000007</v>
      </c>
      <c r="AP471">
        <f t="shared" si="36"/>
        <v>0.03</v>
      </c>
      <c r="AQ471" s="24" t="str">
        <f t="shared" si="37"/>
        <v>потенциал</v>
      </c>
      <c r="AR471" s="24">
        <f>IF(AND(F471=0,G471=0,H471=0),AVERAGEIFS($AQ$2:$AQ$1126,$AU$2:$AU$1126,AU471),"не потенциал")</f>
        <v>3.8691512280848654E-2</v>
      </c>
      <c r="AS471" s="4" t="str">
        <f t="shared" si="38"/>
        <v>потенциал</v>
      </c>
      <c r="AT471" s="26">
        <f t="shared" si="39"/>
        <v>574895.34717013582</v>
      </c>
      <c r="AU471">
        <v>5</v>
      </c>
    </row>
    <row r="472" spans="1:47" x14ac:dyDescent="0.2">
      <c r="A472">
        <v>471</v>
      </c>
      <c r="B472" s="3" t="s">
        <v>19</v>
      </c>
      <c r="C472" s="3" t="s">
        <v>21</v>
      </c>
      <c r="D472" s="3" t="s">
        <v>25</v>
      </c>
      <c r="E472" s="20">
        <v>34246</v>
      </c>
      <c r="F472" s="5">
        <v>0</v>
      </c>
      <c r="G472" s="5">
        <v>0</v>
      </c>
      <c r="H472" s="5">
        <v>0</v>
      </c>
      <c r="I472" s="20">
        <v>2110</v>
      </c>
      <c r="J472" s="20">
        <v>128</v>
      </c>
      <c r="K472" s="20">
        <v>10</v>
      </c>
      <c r="L472" s="20">
        <v>100</v>
      </c>
      <c r="M472" s="20">
        <v>101</v>
      </c>
      <c r="N472" s="20">
        <v>241</v>
      </c>
      <c r="O472" s="20">
        <v>91</v>
      </c>
      <c r="P472" s="20">
        <v>383</v>
      </c>
      <c r="Q472" s="20">
        <v>25</v>
      </c>
      <c r="R472" s="20">
        <v>4</v>
      </c>
      <c r="S472" s="20">
        <v>929</v>
      </c>
      <c r="T472" s="20">
        <v>2282</v>
      </c>
      <c r="U472" s="20">
        <v>554135.79016678198</v>
      </c>
      <c r="V472" s="20">
        <v>8338156.7649999997</v>
      </c>
      <c r="W472" s="4">
        <v>25971</v>
      </c>
      <c r="X472" s="6">
        <v>65.2</v>
      </c>
      <c r="Y472" s="6">
        <v>5.3</v>
      </c>
      <c r="Z472" s="12">
        <v>0.92462751971954427</v>
      </c>
      <c r="AA472" s="12">
        <v>5.6091148115687994E-2</v>
      </c>
      <c r="AB472" s="12">
        <v>4.3821209465381246E-3</v>
      </c>
      <c r="AC472" s="12">
        <v>0.10764262648008611</v>
      </c>
      <c r="AD472" s="12">
        <v>0.10871905274488698</v>
      </c>
      <c r="AE472" s="12">
        <v>0.25941872981700753</v>
      </c>
      <c r="AF472" s="12">
        <v>9.7954790096878366E-2</v>
      </c>
      <c r="AG472" s="12">
        <v>0.41227125941872983</v>
      </c>
      <c r="AH472" s="12">
        <v>2.6910656620021529E-2</v>
      </c>
      <c r="AI472" s="12">
        <v>4.3057050592034442E-3</v>
      </c>
      <c r="AJ472" s="12">
        <v>2.7127255737896396E-2</v>
      </c>
      <c r="AK472" s="12">
        <v>6.6635519476727204E-2</v>
      </c>
      <c r="AL472" s="12">
        <v>16.181036914290193</v>
      </c>
      <c r="AM472" s="12">
        <v>243.47826797290193</v>
      </c>
      <c r="AN472" s="13">
        <v>25971</v>
      </c>
      <c r="AO472">
        <f t="shared" si="35"/>
        <v>0.65200000000000002</v>
      </c>
      <c r="AP472">
        <f t="shared" si="36"/>
        <v>5.2999999999999999E-2</v>
      </c>
      <c r="AQ472" s="24" t="str">
        <f t="shared" si="37"/>
        <v>потенциал</v>
      </c>
      <c r="AR472" s="24">
        <f>IF(AND(F472=0,G472=0,H472=0),AVERAGEIFS($AQ$2:$AQ$1126,$AU$2:$AU$1126,AU472),"не потенциал")</f>
        <v>4.8275651381683389E-2</v>
      </c>
      <c r="AS472" s="4" t="str">
        <f t="shared" si="38"/>
        <v>потенциал</v>
      </c>
      <c r="AT472" s="26">
        <f t="shared" si="39"/>
        <v>1081293.5734609379</v>
      </c>
      <c r="AU472">
        <v>6</v>
      </c>
    </row>
    <row r="473" spans="1:47" x14ac:dyDescent="0.2">
      <c r="A473">
        <v>472</v>
      </c>
      <c r="B473" s="3" t="s">
        <v>266</v>
      </c>
      <c r="C473" s="3" t="s">
        <v>268</v>
      </c>
      <c r="D473" s="3" t="s">
        <v>1142</v>
      </c>
      <c r="E473" s="20">
        <v>34066</v>
      </c>
      <c r="F473" s="5">
        <v>0</v>
      </c>
      <c r="G473" s="5">
        <v>0</v>
      </c>
      <c r="H473" s="5">
        <v>0</v>
      </c>
      <c r="I473" s="20">
        <v>723</v>
      </c>
      <c r="J473" s="20">
        <v>40</v>
      </c>
      <c r="K473" s="20">
        <v>6</v>
      </c>
      <c r="L473" s="20">
        <v>7</v>
      </c>
      <c r="M473" s="20">
        <v>36</v>
      </c>
      <c r="N473" s="20">
        <v>157</v>
      </c>
      <c r="O473" s="20">
        <v>6</v>
      </c>
      <c r="P473" s="20">
        <v>41</v>
      </c>
      <c r="Q473" s="20">
        <v>6</v>
      </c>
      <c r="R473" s="20">
        <v>4</v>
      </c>
      <c r="S473" s="20">
        <v>486</v>
      </c>
      <c r="T473" s="20">
        <v>782</v>
      </c>
      <c r="U473" s="20">
        <v>127232.083087862</v>
      </c>
      <c r="V473" s="20">
        <v>701581.98</v>
      </c>
      <c r="W473" s="4">
        <v>41503</v>
      </c>
      <c r="X473" s="6">
        <v>74.400000000000006</v>
      </c>
      <c r="Y473" s="6">
        <v>4.5999999999999996</v>
      </c>
      <c r="Z473" s="12">
        <v>0.92455242966751916</v>
      </c>
      <c r="AA473" s="12">
        <v>5.1150895140664961E-2</v>
      </c>
      <c r="AB473" s="12">
        <v>7.6726342710997444E-3</v>
      </c>
      <c r="AC473" s="12">
        <v>1.4403292181069959E-2</v>
      </c>
      <c r="AD473" s="12">
        <v>7.407407407407407E-2</v>
      </c>
      <c r="AE473" s="12">
        <v>0.32304526748971191</v>
      </c>
      <c r="AF473" s="12">
        <v>1.2345679012345678E-2</v>
      </c>
      <c r="AG473" s="12">
        <v>8.4362139917695478E-2</v>
      </c>
      <c r="AH473" s="12">
        <v>1.2345679012345678E-2</v>
      </c>
      <c r="AI473" s="12">
        <v>8.23045267489712E-3</v>
      </c>
      <c r="AJ473" s="12">
        <v>1.4266424000469676E-2</v>
      </c>
      <c r="AK473" s="12">
        <v>2.2955439441084954E-2</v>
      </c>
      <c r="AL473" s="12">
        <v>3.7348700489597255</v>
      </c>
      <c r="AM473" s="12">
        <v>20.594786003639992</v>
      </c>
      <c r="AN473" s="13">
        <v>41503</v>
      </c>
      <c r="AO473">
        <f t="shared" si="35"/>
        <v>0.74400000000000011</v>
      </c>
      <c r="AP473">
        <f t="shared" si="36"/>
        <v>4.5999999999999999E-2</v>
      </c>
      <c r="AQ473" s="24" t="str">
        <f t="shared" si="37"/>
        <v>потенциал</v>
      </c>
      <c r="AR473" s="24">
        <f>IF(AND(F473=0,G473=0,H473=0),AVERAGEIFS($AQ$2:$AQ$1126,$AU$2:$AU$1126,AU473),"не потенциал")</f>
        <v>9.4586223681889375E-2</v>
      </c>
      <c r="AS473" s="4" t="str">
        <f t="shared" si="38"/>
        <v>потенциал</v>
      </c>
      <c r="AT473" s="26">
        <f t="shared" si="39"/>
        <v>3568949.1046330431</v>
      </c>
      <c r="AU473">
        <v>14</v>
      </c>
    </row>
    <row r="474" spans="1:47" x14ac:dyDescent="0.2">
      <c r="A474">
        <v>473</v>
      </c>
      <c r="B474" s="3" t="s">
        <v>363</v>
      </c>
      <c r="C474" s="3" t="s">
        <v>365</v>
      </c>
      <c r="D474" s="3" t="s">
        <v>369</v>
      </c>
      <c r="E474" s="20">
        <v>33983</v>
      </c>
      <c r="F474" s="5">
        <v>0</v>
      </c>
      <c r="G474" s="5">
        <v>0</v>
      </c>
      <c r="H474" s="5">
        <v>0</v>
      </c>
      <c r="I474" s="20">
        <v>759</v>
      </c>
      <c r="J474" s="20">
        <v>17</v>
      </c>
      <c r="K474" s="20">
        <v>1</v>
      </c>
      <c r="L474" s="20">
        <v>14</v>
      </c>
      <c r="M474" s="20">
        <v>35</v>
      </c>
      <c r="N474" s="20">
        <v>84</v>
      </c>
      <c r="O474" s="20">
        <v>12</v>
      </c>
      <c r="P474" s="20">
        <v>81</v>
      </c>
      <c r="Q474" s="20">
        <v>3</v>
      </c>
      <c r="R474" s="20">
        <v>1</v>
      </c>
      <c r="S474" s="20">
        <v>406</v>
      </c>
      <c r="T474" s="20">
        <v>785</v>
      </c>
      <c r="U474" s="20">
        <v>293991.65574796998</v>
      </c>
      <c r="V474" s="20">
        <v>1518682.3149999999</v>
      </c>
      <c r="W474" s="4">
        <v>20329</v>
      </c>
      <c r="X474" s="6">
        <v>67.8</v>
      </c>
      <c r="Y474" s="6">
        <v>5.0999999999999996</v>
      </c>
      <c r="Z474" s="12">
        <v>0.96687898089171975</v>
      </c>
      <c r="AA474" s="12">
        <v>2.1656050955414011E-2</v>
      </c>
      <c r="AB474" s="12">
        <v>1.2738853503184713E-3</v>
      </c>
      <c r="AC474" s="12">
        <v>3.4482758620689655E-2</v>
      </c>
      <c r="AD474" s="12">
        <v>8.6206896551724144E-2</v>
      </c>
      <c r="AE474" s="12">
        <v>0.20689655172413793</v>
      </c>
      <c r="AF474" s="12">
        <v>2.9556650246305417E-2</v>
      </c>
      <c r="AG474" s="12">
        <v>0.19950738916256158</v>
      </c>
      <c r="AH474" s="12">
        <v>7.3891625615763543E-3</v>
      </c>
      <c r="AI474" s="12">
        <v>2.4630541871921183E-3</v>
      </c>
      <c r="AJ474" s="12">
        <v>1.1947150045611041E-2</v>
      </c>
      <c r="AK474" s="12">
        <v>2.3099785186711002E-2</v>
      </c>
      <c r="AL474" s="12">
        <v>8.651138973838977</v>
      </c>
      <c r="AM474" s="12">
        <v>44.689471647588498</v>
      </c>
      <c r="AN474" s="13">
        <v>20329</v>
      </c>
      <c r="AO474">
        <f t="shared" si="35"/>
        <v>0.67799999999999994</v>
      </c>
      <c r="AP474">
        <f t="shared" si="36"/>
        <v>5.0999999999999997E-2</v>
      </c>
      <c r="AQ474" s="24" t="str">
        <f t="shared" si="37"/>
        <v>потенциал</v>
      </c>
      <c r="AR474" s="24">
        <f>IF(AND(F474=0,G474=0,H474=0),AVERAGEIFS($AQ$2:$AQ$1126,$AU$2:$AU$1126,AU474),"не потенциал")</f>
        <v>6.2447674634600124E-2</v>
      </c>
      <c r="AS474" s="4" t="str">
        <f t="shared" si="38"/>
        <v>потенциал</v>
      </c>
      <c r="AT474" s="26">
        <f t="shared" si="39"/>
        <v>904012.35595085367</v>
      </c>
      <c r="AU474">
        <v>13</v>
      </c>
    </row>
    <row r="475" spans="1:47" x14ac:dyDescent="0.2">
      <c r="A475">
        <v>474</v>
      </c>
      <c r="B475" s="3" t="s">
        <v>113</v>
      </c>
      <c r="C475" s="3" t="s">
        <v>115</v>
      </c>
      <c r="D475" s="3" t="s">
        <v>921</v>
      </c>
      <c r="E475" s="20">
        <v>33842</v>
      </c>
      <c r="F475" s="5">
        <v>0</v>
      </c>
      <c r="G475" s="5">
        <v>0</v>
      </c>
      <c r="H475" s="5">
        <v>0</v>
      </c>
      <c r="I475" s="20">
        <v>947</v>
      </c>
      <c r="J475" s="20">
        <v>23</v>
      </c>
      <c r="K475" s="20">
        <v>5</v>
      </c>
      <c r="L475" s="20">
        <v>16</v>
      </c>
      <c r="M475" s="20">
        <v>41</v>
      </c>
      <c r="N475" s="20">
        <v>176</v>
      </c>
      <c r="O475" s="20">
        <v>10</v>
      </c>
      <c r="P475" s="20">
        <v>85</v>
      </c>
      <c r="Q475" s="20">
        <v>5</v>
      </c>
      <c r="R475" s="20">
        <v>1</v>
      </c>
      <c r="S475" s="20">
        <v>481</v>
      </c>
      <c r="T475" s="20">
        <v>992</v>
      </c>
      <c r="U475" s="20">
        <v>216033.593905605</v>
      </c>
      <c r="V475" s="20">
        <v>1045298.23</v>
      </c>
      <c r="W475" s="4">
        <v>25505</v>
      </c>
      <c r="X475" s="6">
        <v>64.900000000000006</v>
      </c>
      <c r="Y475" s="6">
        <v>4.5</v>
      </c>
      <c r="Z475" s="12">
        <v>0.95463709677419351</v>
      </c>
      <c r="AA475" s="12">
        <v>2.3185483870967742E-2</v>
      </c>
      <c r="AB475" s="12">
        <v>5.0403225806451612E-3</v>
      </c>
      <c r="AC475" s="12">
        <v>3.3264033264033266E-2</v>
      </c>
      <c r="AD475" s="12">
        <v>8.5239085239085244E-2</v>
      </c>
      <c r="AE475" s="12">
        <v>0.36590436590436592</v>
      </c>
      <c r="AF475" s="12">
        <v>2.0790020790020791E-2</v>
      </c>
      <c r="AG475" s="12">
        <v>0.17671517671517672</v>
      </c>
      <c r="AH475" s="12">
        <v>1.0395010395010396E-2</v>
      </c>
      <c r="AI475" s="12">
        <v>2.0790020790020791E-3</v>
      </c>
      <c r="AJ475" s="12">
        <v>1.421310797234206E-2</v>
      </c>
      <c r="AK475" s="12">
        <v>2.9312688375391527E-2</v>
      </c>
      <c r="AL475" s="12">
        <v>6.3835941701319365</v>
      </c>
      <c r="AM475" s="12">
        <v>30.887602092074935</v>
      </c>
      <c r="AN475" s="13">
        <v>25505</v>
      </c>
      <c r="AO475">
        <f t="shared" si="35"/>
        <v>0.64900000000000002</v>
      </c>
      <c r="AP475">
        <f t="shared" si="36"/>
        <v>4.4999999999999998E-2</v>
      </c>
      <c r="AQ475" s="24" t="str">
        <f t="shared" si="37"/>
        <v>потенциал</v>
      </c>
      <c r="AR475" s="24">
        <f>IF(AND(F475=0,G475=0,H475=0),AVERAGEIFS($AQ$2:$AQ$1126,$AU$2:$AU$1126,AU475),"не потенциал")</f>
        <v>4.8275651381683389E-2</v>
      </c>
      <c r="AS475" s="4" t="str">
        <f t="shared" si="38"/>
        <v>потенциал</v>
      </c>
      <c r="AT475" s="26">
        <f t="shared" si="39"/>
        <v>1068537.5551324261</v>
      </c>
      <c r="AU475">
        <v>6</v>
      </c>
    </row>
    <row r="476" spans="1:47" x14ac:dyDescent="0.2">
      <c r="A476">
        <v>475</v>
      </c>
      <c r="B476" s="3" t="s">
        <v>198</v>
      </c>
      <c r="C476" s="3" t="s">
        <v>200</v>
      </c>
      <c r="D476" s="3" t="s">
        <v>843</v>
      </c>
      <c r="E476" s="20">
        <v>33685</v>
      </c>
      <c r="F476" s="5">
        <v>0</v>
      </c>
      <c r="G476" s="5">
        <v>0</v>
      </c>
      <c r="H476" s="5">
        <v>0</v>
      </c>
      <c r="I476" s="20">
        <v>2737</v>
      </c>
      <c r="J476" s="20">
        <v>139</v>
      </c>
      <c r="K476" s="20">
        <v>19</v>
      </c>
      <c r="L476" s="20">
        <v>104</v>
      </c>
      <c r="M476" s="20">
        <v>141</v>
      </c>
      <c r="N476" s="20">
        <v>329</v>
      </c>
      <c r="O476" s="20">
        <v>76</v>
      </c>
      <c r="P476" s="20">
        <v>368</v>
      </c>
      <c r="Q476" s="20">
        <v>19</v>
      </c>
      <c r="R476" s="20">
        <v>9</v>
      </c>
      <c r="S476" s="20">
        <v>1199</v>
      </c>
      <c r="T476" s="20">
        <v>2928</v>
      </c>
      <c r="U476" s="20">
        <v>-803029.73304540699</v>
      </c>
      <c r="V476" s="20">
        <v>6589859.1399999997</v>
      </c>
      <c r="W476" s="4">
        <v>28315</v>
      </c>
      <c r="X476" s="6">
        <v>64.5</v>
      </c>
      <c r="Y476" s="6">
        <v>5.8</v>
      </c>
      <c r="Z476" s="12">
        <v>0.93476775956284153</v>
      </c>
      <c r="AA476" s="12">
        <v>4.7472677595628412E-2</v>
      </c>
      <c r="AB476" s="12">
        <v>6.4890710382513664E-3</v>
      </c>
      <c r="AC476" s="12">
        <v>8.6738949124270229E-2</v>
      </c>
      <c r="AD476" s="12">
        <v>0.11759799833194329</v>
      </c>
      <c r="AE476" s="12">
        <v>0.27439532944120099</v>
      </c>
      <c r="AF476" s="12">
        <v>6.3386155129274396E-2</v>
      </c>
      <c r="AG476" s="12">
        <v>0.30692243536280234</v>
      </c>
      <c r="AH476" s="12">
        <v>1.5846538782318599E-2</v>
      </c>
      <c r="AI476" s="12">
        <v>7.5062552126772307E-3</v>
      </c>
      <c r="AJ476" s="12">
        <v>3.5594478254415911E-2</v>
      </c>
      <c r="AK476" s="12">
        <v>8.6922962743060703E-2</v>
      </c>
      <c r="AL476" s="12">
        <v>-23.839386464165266</v>
      </c>
      <c r="AM476" s="12">
        <v>195.63185809707585</v>
      </c>
      <c r="AN476" s="13">
        <v>28315</v>
      </c>
      <c r="AO476">
        <f t="shared" si="35"/>
        <v>0.64500000000000002</v>
      </c>
      <c r="AP476">
        <f t="shared" si="36"/>
        <v>5.7999999999999996E-2</v>
      </c>
      <c r="AQ476" s="24" t="str">
        <f t="shared" si="37"/>
        <v>потенциал</v>
      </c>
      <c r="AR476" s="24">
        <f>IF(AND(F476=0,G476=0,H476=0),AVERAGEIFS($AQ$2:$AQ$1126,$AU$2:$AU$1126,AU476),"не потенциал")</f>
        <v>4.8275651381683389E-2</v>
      </c>
      <c r="AS476" s="4" t="str">
        <f t="shared" si="38"/>
        <v>потенциал</v>
      </c>
      <c r="AT476" s="26">
        <f t="shared" si="39"/>
        <v>1063580.3895938706</v>
      </c>
      <c r="AU476">
        <v>6</v>
      </c>
    </row>
    <row r="477" spans="1:47" x14ac:dyDescent="0.2">
      <c r="A477">
        <v>476</v>
      </c>
      <c r="B477" s="3" t="s">
        <v>243</v>
      </c>
      <c r="C477" s="3" t="s">
        <v>245</v>
      </c>
      <c r="D477" s="3" t="s">
        <v>577</v>
      </c>
      <c r="E477" s="20">
        <v>33678</v>
      </c>
      <c r="F477" s="5">
        <v>0</v>
      </c>
      <c r="G477" s="5">
        <v>0</v>
      </c>
      <c r="H477" s="5">
        <v>0</v>
      </c>
      <c r="I477" s="20">
        <v>954</v>
      </c>
      <c r="J477" s="20">
        <v>60</v>
      </c>
      <c r="K477" s="20">
        <v>9</v>
      </c>
      <c r="L477" s="20">
        <v>25</v>
      </c>
      <c r="M477" s="20">
        <v>50</v>
      </c>
      <c r="N477" s="20">
        <v>300</v>
      </c>
      <c r="O477" s="20">
        <v>10</v>
      </c>
      <c r="P477" s="20">
        <v>70</v>
      </c>
      <c r="Q477" s="20">
        <v>8</v>
      </c>
      <c r="R477" s="20">
        <v>4</v>
      </c>
      <c r="S477" s="20">
        <v>603</v>
      </c>
      <c r="T477" s="20">
        <v>1044</v>
      </c>
      <c r="U477" s="20">
        <v>71214.478182631603</v>
      </c>
      <c r="V477" s="20">
        <v>1527489.915</v>
      </c>
      <c r="W477" s="4">
        <v>23157</v>
      </c>
      <c r="X477" s="6">
        <v>70.400000000000006</v>
      </c>
      <c r="Y477" s="6">
        <v>6.2</v>
      </c>
      <c r="Z477" s="12">
        <v>0.91379310344827591</v>
      </c>
      <c r="AA477" s="12">
        <v>5.7471264367816091E-2</v>
      </c>
      <c r="AB477" s="12">
        <v>8.6206896551724137E-3</v>
      </c>
      <c r="AC477" s="12">
        <v>4.1459369817578771E-2</v>
      </c>
      <c r="AD477" s="12">
        <v>8.2918739635157543E-2</v>
      </c>
      <c r="AE477" s="12">
        <v>0.49751243781094528</v>
      </c>
      <c r="AF477" s="12">
        <v>1.658374792703151E-2</v>
      </c>
      <c r="AG477" s="12">
        <v>0.11608623548922056</v>
      </c>
      <c r="AH477" s="12">
        <v>1.3266998341625208E-2</v>
      </c>
      <c r="AI477" s="12">
        <v>6.6334991708126038E-3</v>
      </c>
      <c r="AJ477" s="12">
        <v>1.7904863709246391E-2</v>
      </c>
      <c r="AK477" s="12">
        <v>3.0999465526456441E-2</v>
      </c>
      <c r="AL477" s="12">
        <v>2.1145696948343606</v>
      </c>
      <c r="AM477" s="12">
        <v>45.355719312310711</v>
      </c>
      <c r="AN477" s="13">
        <v>23157</v>
      </c>
      <c r="AO477">
        <f t="shared" si="35"/>
        <v>0.70400000000000007</v>
      </c>
      <c r="AP477">
        <f t="shared" si="36"/>
        <v>6.2E-2</v>
      </c>
      <c r="AQ477" s="24" t="str">
        <f t="shared" si="37"/>
        <v>потенциал</v>
      </c>
      <c r="AR477" s="24">
        <f>IF(AND(F477=0,G477=0,H477=0),AVERAGEIFS($AQ$2:$AQ$1126,$AU$2:$AU$1126,AU477),"не потенциал")</f>
        <v>4.8991176808558419E-2</v>
      </c>
      <c r="AS477" s="4" t="str">
        <f t="shared" si="38"/>
        <v>потенциал</v>
      </c>
      <c r="AT477" s="26">
        <f t="shared" si="39"/>
        <v>636210.2018993384</v>
      </c>
      <c r="AU477">
        <v>1</v>
      </c>
    </row>
    <row r="478" spans="1:47" x14ac:dyDescent="0.2">
      <c r="A478">
        <v>477</v>
      </c>
      <c r="B478" s="3" t="s">
        <v>145</v>
      </c>
      <c r="C478" s="3" t="s">
        <v>147</v>
      </c>
      <c r="D478" s="3" t="s">
        <v>655</v>
      </c>
      <c r="E478" s="20">
        <v>33587</v>
      </c>
      <c r="F478" s="5">
        <v>0</v>
      </c>
      <c r="G478" s="5">
        <v>0</v>
      </c>
      <c r="H478" s="5">
        <v>0</v>
      </c>
      <c r="I478" s="20">
        <v>925</v>
      </c>
      <c r="J478" s="20">
        <v>31</v>
      </c>
      <c r="K478" s="20">
        <v>7</v>
      </c>
      <c r="L478" s="20">
        <v>47</v>
      </c>
      <c r="M478" s="20">
        <v>49</v>
      </c>
      <c r="N478" s="20">
        <v>196</v>
      </c>
      <c r="O478" s="20">
        <v>17</v>
      </c>
      <c r="P478" s="20">
        <v>112</v>
      </c>
      <c r="Q478" s="20">
        <v>12</v>
      </c>
      <c r="R478" s="20">
        <v>8</v>
      </c>
      <c r="S478" s="20">
        <v>460</v>
      </c>
      <c r="T478" s="20">
        <v>984</v>
      </c>
      <c r="U478" s="20">
        <v>300079.75027398998</v>
      </c>
      <c r="V478" s="20">
        <v>1928687.0149999999</v>
      </c>
      <c r="W478" s="4">
        <v>20932</v>
      </c>
      <c r="X478" s="6">
        <v>69.7</v>
      </c>
      <c r="Y478" s="6">
        <v>4.5</v>
      </c>
      <c r="Z478" s="12">
        <v>0.94004065040650409</v>
      </c>
      <c r="AA478" s="12">
        <v>3.1504065040650404E-2</v>
      </c>
      <c r="AB478" s="12">
        <v>7.1138211382113818E-3</v>
      </c>
      <c r="AC478" s="12">
        <v>0.10217391304347827</v>
      </c>
      <c r="AD478" s="12">
        <v>0.10652173913043478</v>
      </c>
      <c r="AE478" s="12">
        <v>0.42608695652173911</v>
      </c>
      <c r="AF478" s="12">
        <v>3.6956521739130437E-2</v>
      </c>
      <c r="AG478" s="12">
        <v>0.24347826086956523</v>
      </c>
      <c r="AH478" s="12">
        <v>2.6086956521739129E-2</v>
      </c>
      <c r="AI478" s="12">
        <v>1.7391304347826087E-2</v>
      </c>
      <c r="AJ478" s="12">
        <v>1.3695775151100128E-2</v>
      </c>
      <c r="AK478" s="12">
        <v>2.9297049453657666E-2</v>
      </c>
      <c r="AL478" s="12">
        <v>8.9344017111974861</v>
      </c>
      <c r="AM478" s="12">
        <v>57.423616726709739</v>
      </c>
      <c r="AN478" s="13">
        <v>20932</v>
      </c>
      <c r="AO478">
        <f t="shared" si="35"/>
        <v>0.69700000000000006</v>
      </c>
      <c r="AP478">
        <f t="shared" si="36"/>
        <v>4.4999999999999998E-2</v>
      </c>
      <c r="AQ478" s="24" t="str">
        <f t="shared" si="37"/>
        <v>потенциал</v>
      </c>
      <c r="AR478" s="24">
        <f>IF(AND(F478=0,G478=0,H478=0),AVERAGEIFS($AQ$2:$AQ$1126,$AU$2:$AU$1126,AU478),"не потенциал")</f>
        <v>6.2447674634600124E-2</v>
      </c>
      <c r="AS478" s="4" t="str">
        <f t="shared" si="38"/>
        <v>потенциал</v>
      </c>
      <c r="AT478" s="26">
        <f t="shared" si="39"/>
        <v>893478.00368776533</v>
      </c>
      <c r="AU478">
        <v>13</v>
      </c>
    </row>
    <row r="479" spans="1:47" x14ac:dyDescent="0.2">
      <c r="A479">
        <v>478</v>
      </c>
      <c r="B479" s="3" t="s">
        <v>215</v>
      </c>
      <c r="C479" s="3" t="s">
        <v>217</v>
      </c>
      <c r="D479" s="3" t="s">
        <v>981</v>
      </c>
      <c r="E479" s="20">
        <v>33518</v>
      </c>
      <c r="F479" s="5">
        <v>0</v>
      </c>
      <c r="G479" s="5">
        <v>0</v>
      </c>
      <c r="H479" s="5">
        <v>0</v>
      </c>
      <c r="I479" s="20">
        <v>809</v>
      </c>
      <c r="J479" s="20">
        <v>169</v>
      </c>
      <c r="K479" s="20">
        <v>32</v>
      </c>
      <c r="L479" s="20">
        <v>81</v>
      </c>
      <c r="M479" s="20">
        <v>49</v>
      </c>
      <c r="N479" s="20">
        <v>134</v>
      </c>
      <c r="O479" s="20">
        <v>32</v>
      </c>
      <c r="P479" s="20">
        <v>161</v>
      </c>
      <c r="Q479" s="20">
        <v>26</v>
      </c>
      <c r="R479" s="20">
        <v>22</v>
      </c>
      <c r="S479" s="20">
        <v>476</v>
      </c>
      <c r="T479" s="20">
        <v>1019</v>
      </c>
      <c r="U479" s="20">
        <v>279221.38109739398</v>
      </c>
      <c r="V479" s="20">
        <v>3421915.3650000002</v>
      </c>
      <c r="W479" s="4">
        <v>44690</v>
      </c>
      <c r="X479" s="6">
        <v>72.3</v>
      </c>
      <c r="Y479" s="6">
        <v>6.5</v>
      </c>
      <c r="Z479" s="12">
        <v>0.79391560353287538</v>
      </c>
      <c r="AA479" s="12">
        <v>0.16584887144259078</v>
      </c>
      <c r="AB479" s="12">
        <v>3.1403336604514227E-2</v>
      </c>
      <c r="AC479" s="12">
        <v>0.17016806722689076</v>
      </c>
      <c r="AD479" s="12">
        <v>0.10294117647058823</v>
      </c>
      <c r="AE479" s="12">
        <v>0.28151260504201681</v>
      </c>
      <c r="AF479" s="12">
        <v>6.7226890756302518E-2</v>
      </c>
      <c r="AG479" s="12">
        <v>0.33823529411764708</v>
      </c>
      <c r="AH479" s="12">
        <v>5.4621848739495799E-2</v>
      </c>
      <c r="AI479" s="12">
        <v>4.6218487394957986E-2</v>
      </c>
      <c r="AJ479" s="12">
        <v>1.4201324661375978E-2</v>
      </c>
      <c r="AK479" s="12">
        <v>3.040157527298765E-2</v>
      </c>
      <c r="AL479" s="12">
        <v>8.3304905154661366</v>
      </c>
      <c r="AM479" s="12">
        <v>102.09187197923505</v>
      </c>
      <c r="AN479" s="13">
        <v>44690</v>
      </c>
      <c r="AO479">
        <f t="shared" si="35"/>
        <v>0.72299999999999998</v>
      </c>
      <c r="AP479">
        <f t="shared" si="36"/>
        <v>6.5000000000000002E-2</v>
      </c>
      <c r="AQ479" s="24" t="str">
        <f t="shared" si="37"/>
        <v>потенциал</v>
      </c>
      <c r="AR479" s="24">
        <f>IF(AND(F479=0,G479=0,H479=0),AVERAGEIFS($AQ$2:$AQ$1126,$AU$2:$AU$1126,AU479),"не потенциал")</f>
        <v>9.4586223681889375E-2</v>
      </c>
      <c r="AS479" s="4" t="str">
        <f t="shared" si="38"/>
        <v>потенциал</v>
      </c>
      <c r="AT479" s="26">
        <f t="shared" si="39"/>
        <v>3511537.4886717061</v>
      </c>
      <c r="AU479">
        <v>14</v>
      </c>
    </row>
    <row r="480" spans="1:47" x14ac:dyDescent="0.2">
      <c r="A480">
        <v>479</v>
      </c>
      <c r="B480" s="3" t="s">
        <v>203</v>
      </c>
      <c r="C480" s="3" t="s">
        <v>205</v>
      </c>
      <c r="D480" s="3" t="s">
        <v>542</v>
      </c>
      <c r="E480" s="20">
        <v>33494</v>
      </c>
      <c r="F480" s="5">
        <v>0</v>
      </c>
      <c r="G480" s="5">
        <v>0</v>
      </c>
      <c r="H480" s="5">
        <v>0</v>
      </c>
      <c r="I480" s="20">
        <v>1039</v>
      </c>
      <c r="J480" s="20">
        <v>51</v>
      </c>
      <c r="K480" s="20">
        <v>6</v>
      </c>
      <c r="L480" s="20">
        <v>8</v>
      </c>
      <c r="M480" s="20">
        <v>34</v>
      </c>
      <c r="N480" s="20">
        <v>148</v>
      </c>
      <c r="O480" s="20">
        <v>10</v>
      </c>
      <c r="P480" s="20">
        <v>268</v>
      </c>
      <c r="Q480" s="20">
        <v>11</v>
      </c>
      <c r="R480" s="20">
        <v>6</v>
      </c>
      <c r="S480" s="20">
        <v>562</v>
      </c>
      <c r="T480" s="20">
        <v>1102</v>
      </c>
      <c r="U480" s="20">
        <v>204800.25555478301</v>
      </c>
      <c r="V480" s="20">
        <v>5209189.3</v>
      </c>
      <c r="W480" s="4">
        <v>21988</v>
      </c>
      <c r="X480" s="6">
        <v>61.6</v>
      </c>
      <c r="Y480" s="6">
        <v>4.4000000000000004</v>
      </c>
      <c r="Z480" s="12">
        <v>0.94283121597096187</v>
      </c>
      <c r="AA480" s="12">
        <v>4.6279491833030852E-2</v>
      </c>
      <c r="AB480" s="12">
        <v>5.4446460980036296E-3</v>
      </c>
      <c r="AC480" s="12">
        <v>1.4234875444839857E-2</v>
      </c>
      <c r="AD480" s="12">
        <v>6.0498220640569395E-2</v>
      </c>
      <c r="AE480" s="12">
        <v>0.26334519572953735</v>
      </c>
      <c r="AF480" s="12">
        <v>1.7793594306049824E-2</v>
      </c>
      <c r="AG480" s="12">
        <v>0.47686832740213525</v>
      </c>
      <c r="AH480" s="12">
        <v>1.9572953736654804E-2</v>
      </c>
      <c r="AI480" s="12">
        <v>1.0676156583629894E-2</v>
      </c>
      <c r="AJ480" s="12">
        <v>1.6779124619334805E-2</v>
      </c>
      <c r="AK480" s="12">
        <v>3.2901415178838003E-2</v>
      </c>
      <c r="AL480" s="12">
        <v>6.1145356050272586</v>
      </c>
      <c r="AM480" s="12">
        <v>155.52604347047233</v>
      </c>
      <c r="AN480" s="13">
        <v>21988</v>
      </c>
      <c r="AO480">
        <f t="shared" si="35"/>
        <v>0.61599999999999999</v>
      </c>
      <c r="AP480">
        <f t="shared" si="36"/>
        <v>4.4000000000000004E-2</v>
      </c>
      <c r="AQ480" s="24" t="str">
        <f t="shared" si="37"/>
        <v>потенциал</v>
      </c>
      <c r="AR480" s="24">
        <f>IF(AND(F480=0,G480=0,H480=0),AVERAGEIFS($AQ$2:$AQ$1126,$AU$2:$AU$1126,AU480),"не потенциал")</f>
        <v>6.2447674634600124E-2</v>
      </c>
      <c r="AS480" s="4" t="str">
        <f t="shared" si="38"/>
        <v>потенциал</v>
      </c>
      <c r="AT480" s="26">
        <f t="shared" si="39"/>
        <v>891004.02701991866</v>
      </c>
      <c r="AU480">
        <v>13</v>
      </c>
    </row>
    <row r="481" spans="1:47" x14ac:dyDescent="0.2">
      <c r="A481">
        <v>480</v>
      </c>
      <c r="B481" s="3" t="s">
        <v>273</v>
      </c>
      <c r="C481" s="3" t="s">
        <v>275</v>
      </c>
      <c r="D481" s="3" t="s">
        <v>1009</v>
      </c>
      <c r="E481" s="20">
        <v>33401</v>
      </c>
      <c r="F481" s="5">
        <v>0</v>
      </c>
      <c r="G481" s="5">
        <v>0</v>
      </c>
      <c r="H481" s="5">
        <v>0</v>
      </c>
      <c r="I481" s="20">
        <v>909</v>
      </c>
      <c r="J481" s="20">
        <v>60</v>
      </c>
      <c r="K481" s="20">
        <v>6</v>
      </c>
      <c r="L481" s="20">
        <v>5</v>
      </c>
      <c r="M481" s="20">
        <v>27</v>
      </c>
      <c r="N481" s="20">
        <v>84</v>
      </c>
      <c r="O481" s="20">
        <v>8</v>
      </c>
      <c r="P481" s="20">
        <v>92</v>
      </c>
      <c r="Q481" s="20">
        <v>9</v>
      </c>
      <c r="R481" s="20">
        <v>5</v>
      </c>
      <c r="S481" s="20">
        <v>311</v>
      </c>
      <c r="T481" s="20">
        <v>984</v>
      </c>
      <c r="U481" s="20">
        <v>127141.819372766</v>
      </c>
      <c r="V481" s="20">
        <v>4563425.92</v>
      </c>
      <c r="W481" s="4">
        <v>61252</v>
      </c>
      <c r="X481" s="6">
        <v>77.5</v>
      </c>
      <c r="Y481" s="6">
        <v>3.1</v>
      </c>
      <c r="Z481" s="12">
        <v>0.92378048780487809</v>
      </c>
      <c r="AA481" s="12">
        <v>6.097560975609756E-2</v>
      </c>
      <c r="AB481" s="12">
        <v>6.0975609756097563E-3</v>
      </c>
      <c r="AC481" s="12">
        <v>1.607717041800643E-2</v>
      </c>
      <c r="AD481" s="12">
        <v>8.6816720257234734E-2</v>
      </c>
      <c r="AE481" s="12">
        <v>0.27009646302250806</v>
      </c>
      <c r="AF481" s="12">
        <v>2.5723472668810289E-2</v>
      </c>
      <c r="AG481" s="12">
        <v>0.29581993569131831</v>
      </c>
      <c r="AH481" s="12">
        <v>2.8938906752411574E-2</v>
      </c>
      <c r="AI481" s="12">
        <v>1.607717041800643E-2</v>
      </c>
      <c r="AJ481" s="12">
        <v>9.3110984701056856E-3</v>
      </c>
      <c r="AK481" s="12">
        <v>2.9460195802520881E-2</v>
      </c>
      <c r="AL481" s="12">
        <v>3.8065273307016554</v>
      </c>
      <c r="AM481" s="12">
        <v>136.62542798119816</v>
      </c>
      <c r="AN481" s="13">
        <v>61252</v>
      </c>
      <c r="AO481">
        <f t="shared" si="35"/>
        <v>0.77500000000000002</v>
      </c>
      <c r="AP481">
        <f t="shared" si="36"/>
        <v>3.1E-2</v>
      </c>
      <c r="AQ481" s="24" t="str">
        <f t="shared" si="37"/>
        <v>потенциал</v>
      </c>
      <c r="AR481" s="24" t="e">
        <f>IF(AND(F481=0,G481=0,H481=0),AVERAGEIFS($AQ$2:$AQ$1126,$AU$2:$AU$1126,AU481),"не потенциал")</f>
        <v>#DIV/0!</v>
      </c>
      <c r="AS481" s="4" t="str">
        <f t="shared" si="38"/>
        <v>потенциал</v>
      </c>
      <c r="AT481" s="26">
        <f t="shared" si="39"/>
        <v>0</v>
      </c>
      <c r="AU481">
        <v>7</v>
      </c>
    </row>
    <row r="482" spans="1:47" x14ac:dyDescent="0.2">
      <c r="A482">
        <v>481</v>
      </c>
      <c r="B482" s="3" t="s">
        <v>198</v>
      </c>
      <c r="C482" s="3" t="s">
        <v>200</v>
      </c>
      <c r="D482" s="3" t="s">
        <v>1246</v>
      </c>
      <c r="E482" s="20">
        <v>33275</v>
      </c>
      <c r="F482" s="5">
        <v>0</v>
      </c>
      <c r="G482" s="5">
        <v>0</v>
      </c>
      <c r="H482" s="5">
        <v>0</v>
      </c>
      <c r="I482" s="20">
        <v>1225</v>
      </c>
      <c r="J482" s="20">
        <v>51</v>
      </c>
      <c r="K482" s="20">
        <v>8</v>
      </c>
      <c r="L482" s="20">
        <v>22</v>
      </c>
      <c r="M482" s="20">
        <v>60</v>
      </c>
      <c r="N482" s="20">
        <v>265</v>
      </c>
      <c r="O482" s="20">
        <v>12</v>
      </c>
      <c r="P482" s="20">
        <v>89</v>
      </c>
      <c r="Q482" s="20">
        <v>10</v>
      </c>
      <c r="R482" s="20">
        <v>1</v>
      </c>
      <c r="S482" s="20">
        <v>603</v>
      </c>
      <c r="T482" s="20">
        <v>1309</v>
      </c>
      <c r="U482" s="20">
        <v>240239.86295789501</v>
      </c>
      <c r="V482" s="20">
        <v>2072754.68</v>
      </c>
      <c r="W482" s="4">
        <v>28315</v>
      </c>
      <c r="X482" s="6">
        <v>64.5</v>
      </c>
      <c r="Y482" s="6">
        <v>5.8</v>
      </c>
      <c r="Z482" s="12">
        <v>0.93582887700534756</v>
      </c>
      <c r="AA482" s="12">
        <v>3.896103896103896E-2</v>
      </c>
      <c r="AB482" s="12">
        <v>6.1115355233002291E-3</v>
      </c>
      <c r="AC482" s="12">
        <v>3.6484245439469321E-2</v>
      </c>
      <c r="AD482" s="12">
        <v>9.950248756218906E-2</v>
      </c>
      <c r="AE482" s="12">
        <v>0.43946932006633499</v>
      </c>
      <c r="AF482" s="12">
        <v>1.9900497512437811E-2</v>
      </c>
      <c r="AG482" s="12">
        <v>0.14759535655058043</v>
      </c>
      <c r="AH482" s="12">
        <v>1.658374792703151E-2</v>
      </c>
      <c r="AI482" s="12">
        <v>1.658374792703151E-3</v>
      </c>
      <c r="AJ482" s="12">
        <v>1.8121712997746054E-2</v>
      </c>
      <c r="AK482" s="12">
        <v>3.9338842975206609E-2</v>
      </c>
      <c r="AL482" s="12">
        <v>7.2198305922733281</v>
      </c>
      <c r="AM482" s="12">
        <v>62.291650788880538</v>
      </c>
      <c r="AN482" s="13">
        <v>28315</v>
      </c>
      <c r="AO482">
        <f t="shared" si="35"/>
        <v>0.64500000000000002</v>
      </c>
      <c r="AP482">
        <f t="shared" si="36"/>
        <v>5.7999999999999996E-2</v>
      </c>
      <c r="AQ482" s="24" t="str">
        <f t="shared" si="37"/>
        <v>потенциал</v>
      </c>
      <c r="AR482" s="24">
        <f>IF(AND(F482=0,G482=0,H482=0),AVERAGEIFS($AQ$2:$AQ$1126,$AU$2:$AU$1126,AU482),"не потенциал")</f>
        <v>4.8275651381683389E-2</v>
      </c>
      <c r="AS482" s="4" t="str">
        <f t="shared" si="38"/>
        <v>потенциал</v>
      </c>
      <c r="AT482" s="26">
        <f t="shared" si="39"/>
        <v>1050634.9254485986</v>
      </c>
      <c r="AU482">
        <v>6</v>
      </c>
    </row>
    <row r="483" spans="1:47" x14ac:dyDescent="0.2">
      <c r="A483">
        <v>482</v>
      </c>
      <c r="B483" s="3" t="s">
        <v>157</v>
      </c>
      <c r="C483" s="3" t="s">
        <v>159</v>
      </c>
      <c r="D483" s="3" t="s">
        <v>513</v>
      </c>
      <c r="E483" s="20">
        <v>33221</v>
      </c>
      <c r="F483" s="5">
        <v>0</v>
      </c>
      <c r="G483" s="5">
        <v>0</v>
      </c>
      <c r="H483" s="5">
        <v>0</v>
      </c>
      <c r="I483" s="20">
        <v>2301</v>
      </c>
      <c r="J483" s="20">
        <v>514</v>
      </c>
      <c r="K483" s="20">
        <v>92</v>
      </c>
      <c r="L483" s="20">
        <v>375</v>
      </c>
      <c r="M483" s="20">
        <v>159</v>
      </c>
      <c r="N483" s="20">
        <v>127</v>
      </c>
      <c r="O483" s="20">
        <v>132</v>
      </c>
      <c r="P483" s="20">
        <v>844</v>
      </c>
      <c r="Q483" s="20">
        <v>139</v>
      </c>
      <c r="R483" s="20">
        <v>179</v>
      </c>
      <c r="S483" s="20">
        <v>1608</v>
      </c>
      <c r="T483" s="20">
        <v>2929</v>
      </c>
      <c r="U483" s="20">
        <v>1585803.5692386399</v>
      </c>
      <c r="V483" s="20">
        <v>23157683.645</v>
      </c>
      <c r="W483" s="4">
        <v>34948</v>
      </c>
      <c r="X483" s="6">
        <v>71</v>
      </c>
      <c r="Y483" s="6">
        <v>2.7</v>
      </c>
      <c r="Z483" s="12">
        <v>0.78559235233868219</v>
      </c>
      <c r="AA483" s="12">
        <v>0.17548651416865824</v>
      </c>
      <c r="AB483" s="12">
        <v>3.1410037555479685E-2</v>
      </c>
      <c r="AC483" s="12">
        <v>0.2332089552238806</v>
      </c>
      <c r="AD483" s="12">
        <v>9.8880597014925367E-2</v>
      </c>
      <c r="AE483" s="12">
        <v>7.8980099502487564E-2</v>
      </c>
      <c r="AF483" s="12">
        <v>8.2089552238805971E-2</v>
      </c>
      <c r="AG483" s="12">
        <v>0.52487562189054726</v>
      </c>
      <c r="AH483" s="12">
        <v>8.6442786069651736E-2</v>
      </c>
      <c r="AI483" s="12">
        <v>0.11131840796019901</v>
      </c>
      <c r="AJ483" s="12">
        <v>4.8403118509376598E-2</v>
      </c>
      <c r="AK483" s="12">
        <v>8.8167123205201522E-2</v>
      </c>
      <c r="AL483" s="12">
        <v>47.734973939334758</v>
      </c>
      <c r="AM483" s="12">
        <v>697.07966783058907</v>
      </c>
      <c r="AN483" s="13">
        <v>34948</v>
      </c>
      <c r="AO483">
        <f t="shared" si="35"/>
        <v>0.71</v>
      </c>
      <c r="AP483">
        <f t="shared" si="36"/>
        <v>2.7000000000000003E-2</v>
      </c>
      <c r="AQ483" s="24" t="str">
        <f t="shared" si="37"/>
        <v>потенциал</v>
      </c>
      <c r="AR483" s="24">
        <f>IF(AND(F483=0,G483=0,H483=0),AVERAGEIFS($AQ$2:$AQ$1126,$AU$2:$AU$1126,AU483),"не потенциал")</f>
        <v>7.2420036803003074E-2</v>
      </c>
      <c r="AS483" s="4" t="str">
        <f t="shared" si="38"/>
        <v>потенциал</v>
      </c>
      <c r="AT483" s="26">
        <f t="shared" si="39"/>
        <v>1137252.5158719521</v>
      </c>
      <c r="AU483">
        <v>3</v>
      </c>
    </row>
    <row r="484" spans="1:47" x14ac:dyDescent="0.2">
      <c r="A484">
        <v>483</v>
      </c>
      <c r="B484" s="3" t="s">
        <v>218</v>
      </c>
      <c r="C484" s="3" t="s">
        <v>220</v>
      </c>
      <c r="D484" s="3" t="s">
        <v>987</v>
      </c>
      <c r="E484" s="20">
        <v>33136</v>
      </c>
      <c r="F484" s="5">
        <v>0</v>
      </c>
      <c r="G484" s="5">
        <v>0</v>
      </c>
      <c r="H484" s="5">
        <v>0</v>
      </c>
      <c r="I484" s="20">
        <v>3106</v>
      </c>
      <c r="J484" s="20">
        <v>108</v>
      </c>
      <c r="K484" s="20">
        <v>13</v>
      </c>
      <c r="L484" s="20">
        <v>58</v>
      </c>
      <c r="M484" s="20">
        <v>44</v>
      </c>
      <c r="N484" s="20">
        <v>98</v>
      </c>
      <c r="O484" s="20">
        <v>28</v>
      </c>
      <c r="P484" s="20">
        <v>256</v>
      </c>
      <c r="Q484" s="20">
        <v>13</v>
      </c>
      <c r="R484" s="20">
        <v>19</v>
      </c>
      <c r="S484" s="20">
        <v>870</v>
      </c>
      <c r="T484" s="20">
        <v>3239</v>
      </c>
      <c r="U484" s="20">
        <v>700274.08731196402</v>
      </c>
      <c r="V484" s="20">
        <v>4494995.72</v>
      </c>
      <c r="W484" s="4">
        <v>32157</v>
      </c>
      <c r="X484" s="6">
        <v>69.400000000000006</v>
      </c>
      <c r="Y484" s="6">
        <v>6.1</v>
      </c>
      <c r="Z484" s="12">
        <v>0.95893794380981789</v>
      </c>
      <c r="AA484" s="12">
        <v>3.3343624575486258E-2</v>
      </c>
      <c r="AB484" s="12">
        <v>4.0135844396418652E-3</v>
      </c>
      <c r="AC484" s="12">
        <v>6.6666666666666666E-2</v>
      </c>
      <c r="AD484" s="12">
        <v>5.057471264367816E-2</v>
      </c>
      <c r="AE484" s="12">
        <v>0.11264367816091954</v>
      </c>
      <c r="AF484" s="12">
        <v>3.2183908045977011E-2</v>
      </c>
      <c r="AG484" s="12">
        <v>0.29425287356321839</v>
      </c>
      <c r="AH484" s="12">
        <v>1.4942528735632184E-2</v>
      </c>
      <c r="AI484" s="12">
        <v>2.1839080459770115E-2</v>
      </c>
      <c r="AJ484" s="12">
        <v>2.6255432158377594E-2</v>
      </c>
      <c r="AK484" s="12">
        <v>9.7748672139063256E-2</v>
      </c>
      <c r="AL484" s="12">
        <v>21.133331944470186</v>
      </c>
      <c r="AM484" s="12">
        <v>135.6529369869628</v>
      </c>
      <c r="AN484" s="13">
        <v>32157</v>
      </c>
      <c r="AO484">
        <f t="shared" si="35"/>
        <v>0.69400000000000006</v>
      </c>
      <c r="AP484">
        <f t="shared" si="36"/>
        <v>6.0999999999999999E-2</v>
      </c>
      <c r="AQ484" s="24" t="str">
        <f t="shared" si="37"/>
        <v>потенциал</v>
      </c>
      <c r="AR484" s="24">
        <f>IF(AND(F484=0,G484=0,H484=0),AVERAGEIFS($AQ$2:$AQ$1126,$AU$2:$AU$1126,AU484),"не потенциал")</f>
        <v>5.6072747445950068E-2</v>
      </c>
      <c r="AS484" s="4" t="str">
        <f t="shared" si="38"/>
        <v>потенциал</v>
      </c>
      <c r="AT484" s="26">
        <f t="shared" si="39"/>
        <v>1043077.8936060338</v>
      </c>
      <c r="AU484">
        <v>12</v>
      </c>
    </row>
    <row r="485" spans="1:47" x14ac:dyDescent="0.2">
      <c r="A485">
        <v>484</v>
      </c>
      <c r="B485" s="3" t="s">
        <v>78</v>
      </c>
      <c r="C485" s="3" t="s">
        <v>80</v>
      </c>
      <c r="D485" s="3" t="s">
        <v>612</v>
      </c>
      <c r="E485" s="20">
        <v>33090</v>
      </c>
      <c r="F485" s="5">
        <v>0</v>
      </c>
      <c r="G485" s="5">
        <v>0</v>
      </c>
      <c r="H485" s="5">
        <v>0</v>
      </c>
      <c r="I485" s="20">
        <v>2826</v>
      </c>
      <c r="J485" s="20">
        <v>350</v>
      </c>
      <c r="K485" s="20">
        <v>35</v>
      </c>
      <c r="L485" s="20">
        <v>254</v>
      </c>
      <c r="M485" s="20">
        <v>200</v>
      </c>
      <c r="N485" s="20">
        <v>190</v>
      </c>
      <c r="O485" s="20">
        <v>161</v>
      </c>
      <c r="P485" s="20">
        <v>852</v>
      </c>
      <c r="Q485" s="20">
        <v>50</v>
      </c>
      <c r="R485" s="20">
        <v>25</v>
      </c>
      <c r="S485" s="20">
        <v>1725</v>
      </c>
      <c r="T485" s="20">
        <v>3232</v>
      </c>
      <c r="U485" s="20">
        <v>-35494.597088055802</v>
      </c>
      <c r="V485" s="20">
        <v>12865891.789999999</v>
      </c>
      <c r="W485" s="4">
        <v>24806</v>
      </c>
      <c r="X485" s="6">
        <v>69.599999999999994</v>
      </c>
      <c r="Y485" s="6">
        <v>5</v>
      </c>
      <c r="Z485" s="12">
        <v>0.87438118811881194</v>
      </c>
      <c r="AA485" s="12">
        <v>0.10829207920792079</v>
      </c>
      <c r="AB485" s="12">
        <v>1.0829207920792078E-2</v>
      </c>
      <c r="AC485" s="12">
        <v>0.14724637681159419</v>
      </c>
      <c r="AD485" s="12">
        <v>0.11594202898550725</v>
      </c>
      <c r="AE485" s="12">
        <v>0.11014492753623188</v>
      </c>
      <c r="AF485" s="12">
        <v>9.3333333333333338E-2</v>
      </c>
      <c r="AG485" s="12">
        <v>0.49391304347826087</v>
      </c>
      <c r="AH485" s="12">
        <v>2.8985507246376812E-2</v>
      </c>
      <c r="AI485" s="12">
        <v>1.4492753623188406E-2</v>
      </c>
      <c r="AJ485" s="12">
        <v>5.2130553037171352E-2</v>
      </c>
      <c r="AK485" s="12">
        <v>9.7673012994862501E-2</v>
      </c>
      <c r="AL485" s="12">
        <v>-1.0726683919025628</v>
      </c>
      <c r="AM485" s="12">
        <v>388.81510395889995</v>
      </c>
      <c r="AN485" s="13">
        <v>24806</v>
      </c>
      <c r="AO485">
        <f t="shared" si="35"/>
        <v>0.69599999999999995</v>
      </c>
      <c r="AP485">
        <f t="shared" si="36"/>
        <v>0.05</v>
      </c>
      <c r="AQ485" s="24" t="str">
        <f t="shared" si="37"/>
        <v>потенциал</v>
      </c>
      <c r="AR485" s="24">
        <f>IF(AND(F485=0,G485=0,H485=0),AVERAGEIFS($AQ$2:$AQ$1126,$AU$2:$AU$1126,AU485),"не потенциал")</f>
        <v>3.8691512280848654E-2</v>
      </c>
      <c r="AS485" s="4" t="str">
        <f t="shared" si="38"/>
        <v>потенциал</v>
      </c>
      <c r="AT485" s="26">
        <f t="shared" si="39"/>
        <v>551847.50051809568</v>
      </c>
      <c r="AU485">
        <v>5</v>
      </c>
    </row>
    <row r="486" spans="1:47" x14ac:dyDescent="0.2">
      <c r="A486">
        <v>485</v>
      </c>
      <c r="B486" s="3" t="s">
        <v>38</v>
      </c>
      <c r="C486" s="3" t="s">
        <v>40</v>
      </c>
      <c r="D486" s="3" t="s">
        <v>1161</v>
      </c>
      <c r="E486" s="20">
        <v>32978</v>
      </c>
      <c r="F486" s="5">
        <v>0</v>
      </c>
      <c r="G486" s="5">
        <v>0</v>
      </c>
      <c r="H486" s="5">
        <v>0</v>
      </c>
      <c r="I486" s="20">
        <v>323</v>
      </c>
      <c r="J486" s="20">
        <v>10</v>
      </c>
      <c r="K486" s="20">
        <v>5</v>
      </c>
      <c r="L486" s="20">
        <v>9</v>
      </c>
      <c r="M486" s="20">
        <v>14</v>
      </c>
      <c r="N486" s="20">
        <v>20</v>
      </c>
      <c r="O486" s="20">
        <v>4</v>
      </c>
      <c r="P486" s="20">
        <v>29</v>
      </c>
      <c r="Q486" s="20">
        <v>1</v>
      </c>
      <c r="R486" s="20">
        <v>4</v>
      </c>
      <c r="S486" s="20">
        <v>147</v>
      </c>
      <c r="T486" s="20">
        <v>343</v>
      </c>
      <c r="U486" s="20">
        <v>34719.505998494598</v>
      </c>
      <c r="V486" s="20">
        <v>378155.21</v>
      </c>
      <c r="W486" s="4">
        <v>22939</v>
      </c>
      <c r="X486" s="6">
        <v>67.099999999999994</v>
      </c>
      <c r="Y486" s="6">
        <v>8.1</v>
      </c>
      <c r="Z486" s="12">
        <v>0.94169096209912539</v>
      </c>
      <c r="AA486" s="12">
        <v>2.9154518950437316E-2</v>
      </c>
      <c r="AB486" s="12">
        <v>1.4577259475218658E-2</v>
      </c>
      <c r="AC486" s="12">
        <v>6.1224489795918366E-2</v>
      </c>
      <c r="AD486" s="12">
        <v>9.5238095238095233E-2</v>
      </c>
      <c r="AE486" s="12">
        <v>0.1360544217687075</v>
      </c>
      <c r="AF486" s="12">
        <v>2.7210884353741496E-2</v>
      </c>
      <c r="AG486" s="12">
        <v>0.19727891156462585</v>
      </c>
      <c r="AH486" s="12">
        <v>6.8027210884353739E-3</v>
      </c>
      <c r="AI486" s="12">
        <v>2.7210884353741496E-2</v>
      </c>
      <c r="AJ486" s="12">
        <v>4.4575171326338772E-3</v>
      </c>
      <c r="AK486" s="12">
        <v>1.0400873309479046E-2</v>
      </c>
      <c r="AL486" s="12">
        <v>1.0528081144549275</v>
      </c>
      <c r="AM486" s="12">
        <v>11.466893383467767</v>
      </c>
      <c r="AN486" s="13">
        <v>22939</v>
      </c>
      <c r="AO486">
        <f t="shared" si="35"/>
        <v>0.67099999999999993</v>
      </c>
      <c r="AP486">
        <f t="shared" si="36"/>
        <v>8.1000000000000003E-2</v>
      </c>
      <c r="AQ486" s="24" t="str">
        <f t="shared" si="37"/>
        <v>потенциал</v>
      </c>
      <c r="AR486" s="24">
        <f>IF(AND(F486=0,G486=0,H486=0),AVERAGEIFS($AQ$2:$AQ$1126,$AU$2:$AU$1126,AU486),"не потенциал")</f>
        <v>4.8991176808558419E-2</v>
      </c>
      <c r="AS486" s="4" t="str">
        <f t="shared" si="38"/>
        <v>потенциал</v>
      </c>
      <c r="AT486" s="26">
        <f t="shared" si="39"/>
        <v>622986.52052486443</v>
      </c>
      <c r="AU486">
        <v>1</v>
      </c>
    </row>
    <row r="487" spans="1:47" x14ac:dyDescent="0.2">
      <c r="A487">
        <v>486</v>
      </c>
      <c r="B487" s="3" t="s">
        <v>157</v>
      </c>
      <c r="C487" s="3" t="s">
        <v>159</v>
      </c>
      <c r="D487" s="3" t="s">
        <v>667</v>
      </c>
      <c r="E487" s="20">
        <v>32836</v>
      </c>
      <c r="F487" s="5">
        <v>0</v>
      </c>
      <c r="G487" s="5">
        <v>0</v>
      </c>
      <c r="H487" s="5">
        <v>0</v>
      </c>
      <c r="I487" s="20">
        <v>1091</v>
      </c>
      <c r="J487" s="20">
        <v>77</v>
      </c>
      <c r="K487" s="20">
        <v>8</v>
      </c>
      <c r="L487" s="20">
        <v>69</v>
      </c>
      <c r="M487" s="20">
        <v>49</v>
      </c>
      <c r="N487" s="20">
        <v>76</v>
      </c>
      <c r="O487" s="20">
        <v>35</v>
      </c>
      <c r="P487" s="20">
        <v>213</v>
      </c>
      <c r="Q487" s="20">
        <v>22</v>
      </c>
      <c r="R487" s="20">
        <v>13</v>
      </c>
      <c r="S487" s="20">
        <v>485</v>
      </c>
      <c r="T487" s="20">
        <v>1182</v>
      </c>
      <c r="U487" s="20">
        <v>746028.80586927605</v>
      </c>
      <c r="V487" s="20">
        <v>5604942.3799999999</v>
      </c>
      <c r="W487" s="4">
        <v>34948</v>
      </c>
      <c r="X487" s="6">
        <v>71</v>
      </c>
      <c r="Y487" s="6">
        <v>2.7</v>
      </c>
      <c r="Z487" s="12">
        <v>0.9230118443316413</v>
      </c>
      <c r="AA487" s="12">
        <v>6.5143824027072764E-2</v>
      </c>
      <c r="AB487" s="12">
        <v>6.7681895093062603E-3</v>
      </c>
      <c r="AC487" s="12">
        <v>0.1422680412371134</v>
      </c>
      <c r="AD487" s="12">
        <v>0.10103092783505155</v>
      </c>
      <c r="AE487" s="12">
        <v>0.15670103092783505</v>
      </c>
      <c r="AF487" s="12">
        <v>7.2164948453608241E-2</v>
      </c>
      <c r="AG487" s="12">
        <v>0.43917525773195876</v>
      </c>
      <c r="AH487" s="12">
        <v>4.536082474226804E-2</v>
      </c>
      <c r="AI487" s="12">
        <v>2.6804123711340205E-2</v>
      </c>
      <c r="AJ487" s="12">
        <v>1.4770373979778291E-2</v>
      </c>
      <c r="AK487" s="12">
        <v>3.5997076379583381E-2</v>
      </c>
      <c r="AL487" s="12">
        <v>22.71984425232294</v>
      </c>
      <c r="AM487" s="12">
        <v>170.69504141795591</v>
      </c>
      <c r="AN487" s="13">
        <v>34948</v>
      </c>
      <c r="AO487">
        <f t="shared" si="35"/>
        <v>0.71</v>
      </c>
      <c r="AP487">
        <f t="shared" si="36"/>
        <v>2.7000000000000003E-2</v>
      </c>
      <c r="AQ487" s="24" t="str">
        <f t="shared" si="37"/>
        <v>потенциал</v>
      </c>
      <c r="AR487" s="24">
        <f>IF(AND(F487=0,G487=0,H487=0),AVERAGEIFS($AQ$2:$AQ$1126,$AU$2:$AU$1126,AU487),"не потенциал")</f>
        <v>7.2420036803003074E-2</v>
      </c>
      <c r="AS487" s="4" t="str">
        <f t="shared" si="38"/>
        <v>потенциал</v>
      </c>
      <c r="AT487" s="26">
        <f t="shared" si="39"/>
        <v>1124072.8337849982</v>
      </c>
      <c r="AU487">
        <v>3</v>
      </c>
    </row>
    <row r="488" spans="1:47" x14ac:dyDescent="0.2">
      <c r="A488">
        <v>487</v>
      </c>
      <c r="B488" s="3" t="s">
        <v>157</v>
      </c>
      <c r="C488" s="3" t="s">
        <v>159</v>
      </c>
      <c r="D488" s="3" t="s">
        <v>821</v>
      </c>
      <c r="E488" s="20">
        <v>32836</v>
      </c>
      <c r="F488" s="5">
        <v>0</v>
      </c>
      <c r="G488" s="5">
        <v>0</v>
      </c>
      <c r="H488" s="5">
        <v>0</v>
      </c>
      <c r="I488" s="20">
        <v>1273</v>
      </c>
      <c r="J488" s="20">
        <v>124</v>
      </c>
      <c r="K488" s="20">
        <v>16</v>
      </c>
      <c r="L488" s="20">
        <v>132</v>
      </c>
      <c r="M488" s="20">
        <v>77</v>
      </c>
      <c r="N488" s="20">
        <v>60</v>
      </c>
      <c r="O488" s="20">
        <v>35</v>
      </c>
      <c r="P488" s="20">
        <v>260</v>
      </c>
      <c r="Q488" s="20">
        <v>50</v>
      </c>
      <c r="R488" s="20">
        <v>27</v>
      </c>
      <c r="S488" s="20">
        <v>596</v>
      </c>
      <c r="T488" s="20">
        <v>1419</v>
      </c>
      <c r="U488" s="20">
        <v>761769.16399235802</v>
      </c>
      <c r="V488" s="20">
        <v>6664597.375</v>
      </c>
      <c r="W488" s="4">
        <v>34948</v>
      </c>
      <c r="X488" s="6">
        <v>71</v>
      </c>
      <c r="Y488" s="6">
        <v>2.7</v>
      </c>
      <c r="Z488" s="12">
        <v>0.89711064129668783</v>
      </c>
      <c r="AA488" s="12">
        <v>8.7385482734319939E-2</v>
      </c>
      <c r="AB488" s="12">
        <v>1.127554615926709E-2</v>
      </c>
      <c r="AC488" s="12">
        <v>0.22147651006711411</v>
      </c>
      <c r="AD488" s="12">
        <v>0.12919463087248323</v>
      </c>
      <c r="AE488" s="12">
        <v>0.10067114093959731</v>
      </c>
      <c r="AF488" s="12">
        <v>5.8724832214765099E-2</v>
      </c>
      <c r="AG488" s="12">
        <v>0.43624161073825501</v>
      </c>
      <c r="AH488" s="12">
        <v>8.3892617449664433E-2</v>
      </c>
      <c r="AI488" s="12">
        <v>4.5302013422818789E-2</v>
      </c>
      <c r="AJ488" s="12">
        <v>1.8150810086490436E-2</v>
      </c>
      <c r="AK488" s="12">
        <v>4.3214764283103911E-2</v>
      </c>
      <c r="AL488" s="12">
        <v>23.199207089546778</v>
      </c>
      <c r="AM488" s="12">
        <v>202.96617660494579</v>
      </c>
      <c r="AN488" s="13">
        <v>34948</v>
      </c>
      <c r="AO488">
        <f t="shared" si="35"/>
        <v>0.71</v>
      </c>
      <c r="AP488">
        <f t="shared" si="36"/>
        <v>2.7000000000000003E-2</v>
      </c>
      <c r="AQ488" s="24" t="str">
        <f t="shared" si="37"/>
        <v>потенциал</v>
      </c>
      <c r="AR488" s="24">
        <f>IF(AND(F488=0,G488=0,H488=0),AVERAGEIFS($AQ$2:$AQ$1126,$AU$2:$AU$1126,AU488),"не потенциал")</f>
        <v>7.2420036803003074E-2</v>
      </c>
      <c r="AS488" s="4" t="str">
        <f t="shared" si="38"/>
        <v>потенциал</v>
      </c>
      <c r="AT488" s="26">
        <f t="shared" si="39"/>
        <v>1124072.8337849982</v>
      </c>
      <c r="AU488">
        <v>3</v>
      </c>
    </row>
    <row r="489" spans="1:47" x14ac:dyDescent="0.2">
      <c r="A489">
        <v>488</v>
      </c>
      <c r="B489" s="3" t="s">
        <v>89</v>
      </c>
      <c r="C489" s="3" t="s">
        <v>91</v>
      </c>
      <c r="D489" s="3" t="s">
        <v>321</v>
      </c>
      <c r="E489" s="20">
        <v>32736</v>
      </c>
      <c r="F489" s="5">
        <v>0</v>
      </c>
      <c r="G489" s="5">
        <v>0</v>
      </c>
      <c r="H489" s="5">
        <v>0</v>
      </c>
      <c r="I489" s="20">
        <v>391</v>
      </c>
      <c r="J489" s="20">
        <v>4</v>
      </c>
      <c r="K489" s="20">
        <v>3</v>
      </c>
      <c r="L489" s="20">
        <v>5</v>
      </c>
      <c r="M489" s="20">
        <v>13</v>
      </c>
      <c r="N489" s="20">
        <v>54</v>
      </c>
      <c r="O489" s="20">
        <v>4</v>
      </c>
      <c r="P489" s="20">
        <v>31</v>
      </c>
      <c r="Q489" s="20">
        <v>2</v>
      </c>
      <c r="R489" s="20">
        <v>2</v>
      </c>
      <c r="S489" s="20">
        <v>127</v>
      </c>
      <c r="T489" s="20">
        <v>403</v>
      </c>
      <c r="U489" s="20">
        <v>110329.08986903699</v>
      </c>
      <c r="V489" s="20">
        <v>708787.33</v>
      </c>
      <c r="W489" s="4">
        <v>21590</v>
      </c>
      <c r="X489" s="6">
        <v>65</v>
      </c>
      <c r="Y489" s="6">
        <v>5.3</v>
      </c>
      <c r="Z489" s="12">
        <v>0.97022332506203479</v>
      </c>
      <c r="AA489" s="12">
        <v>9.9255583126550868E-3</v>
      </c>
      <c r="AB489" s="12">
        <v>7.4441687344913151E-3</v>
      </c>
      <c r="AC489" s="12">
        <v>3.937007874015748E-2</v>
      </c>
      <c r="AD489" s="12">
        <v>0.10236220472440945</v>
      </c>
      <c r="AE489" s="12">
        <v>0.42519685039370081</v>
      </c>
      <c r="AF489" s="12">
        <v>3.1496062992125984E-2</v>
      </c>
      <c r="AG489" s="12">
        <v>0.24409448818897639</v>
      </c>
      <c r="AH489" s="12">
        <v>1.5748031496062992E-2</v>
      </c>
      <c r="AI489" s="12">
        <v>1.5748031496062992E-2</v>
      </c>
      <c r="AJ489" s="12">
        <v>3.8795210166177908E-3</v>
      </c>
      <c r="AK489" s="12">
        <v>1.231060606060606E-2</v>
      </c>
      <c r="AL489" s="12">
        <v>3.3702678967814332</v>
      </c>
      <c r="AM489" s="12">
        <v>21.651616874389049</v>
      </c>
      <c r="AN489" s="13">
        <v>21590</v>
      </c>
      <c r="AO489">
        <f t="shared" si="35"/>
        <v>0.65</v>
      </c>
      <c r="AP489">
        <f t="shared" si="36"/>
        <v>5.2999999999999999E-2</v>
      </c>
      <c r="AQ489" s="24" t="str">
        <f t="shared" si="37"/>
        <v>потенциал</v>
      </c>
      <c r="AR489" s="24">
        <f>IF(AND(F489=0,G489=0,H489=0),AVERAGEIFS($AQ$2:$AQ$1126,$AU$2:$AU$1126,AU489),"не потенциал")</f>
        <v>6.2447674634600124E-2</v>
      </c>
      <c r="AS489" s="4" t="str">
        <f t="shared" si="38"/>
        <v>потенциал</v>
      </c>
      <c r="AT489" s="26">
        <f t="shared" si="39"/>
        <v>870839.78708198655</v>
      </c>
      <c r="AU489">
        <v>13</v>
      </c>
    </row>
    <row r="490" spans="1:47" x14ac:dyDescent="0.2">
      <c r="A490">
        <v>489</v>
      </c>
      <c r="B490" s="3" t="s">
        <v>123</v>
      </c>
      <c r="C490" s="3" t="s">
        <v>125</v>
      </c>
      <c r="D490" s="3" t="s">
        <v>126</v>
      </c>
      <c r="E490" s="20">
        <v>32670</v>
      </c>
      <c r="F490" s="5">
        <v>0</v>
      </c>
      <c r="G490" s="5">
        <v>0</v>
      </c>
      <c r="H490" s="5">
        <v>0</v>
      </c>
      <c r="I490" s="20">
        <v>2306</v>
      </c>
      <c r="J490" s="20">
        <v>174</v>
      </c>
      <c r="K490" s="20">
        <v>22</v>
      </c>
      <c r="L490" s="20">
        <v>108</v>
      </c>
      <c r="M490" s="20">
        <v>136</v>
      </c>
      <c r="N490" s="20">
        <v>320</v>
      </c>
      <c r="O490" s="20">
        <v>43</v>
      </c>
      <c r="P490" s="20">
        <v>203</v>
      </c>
      <c r="Q490" s="20">
        <v>24</v>
      </c>
      <c r="R490" s="20">
        <v>7</v>
      </c>
      <c r="S490" s="20">
        <v>917</v>
      </c>
      <c r="T490" s="20">
        <v>2526</v>
      </c>
      <c r="U490" s="20">
        <v>501668.90953087102</v>
      </c>
      <c r="V490" s="20">
        <v>3372790.4728000001</v>
      </c>
      <c r="W490" s="4">
        <v>22994</v>
      </c>
      <c r="X490" s="6">
        <v>71.3</v>
      </c>
      <c r="Y490" s="6">
        <v>5.4</v>
      </c>
      <c r="Z490" s="12">
        <v>0.91290577988915278</v>
      </c>
      <c r="AA490" s="12">
        <v>6.8883610451306407E-2</v>
      </c>
      <c r="AB490" s="12">
        <v>8.7094220110847196E-3</v>
      </c>
      <c r="AC490" s="12">
        <v>0.11777535441657579</v>
      </c>
      <c r="AD490" s="12">
        <v>0.14830970556161396</v>
      </c>
      <c r="AE490" s="12">
        <v>0.34896401308615049</v>
      </c>
      <c r="AF490" s="12">
        <v>4.6892039258451472E-2</v>
      </c>
      <c r="AG490" s="12">
        <v>0.22137404580152673</v>
      </c>
      <c r="AH490" s="12">
        <v>2.6172300981461286E-2</v>
      </c>
      <c r="AI490" s="12">
        <v>7.6335877862595417E-3</v>
      </c>
      <c r="AJ490" s="12">
        <v>2.8068564432200797E-2</v>
      </c>
      <c r="AK490" s="12">
        <v>7.7318640955004597E-2</v>
      </c>
      <c r="AL490" s="12">
        <v>15.355644613739548</v>
      </c>
      <c r="AM490" s="12">
        <v>103.23815343740435</v>
      </c>
      <c r="AN490" s="13">
        <v>22994</v>
      </c>
      <c r="AO490">
        <f t="shared" si="35"/>
        <v>0.71299999999999997</v>
      </c>
      <c r="AP490">
        <f t="shared" si="36"/>
        <v>5.4000000000000006E-2</v>
      </c>
      <c r="AQ490" s="24" t="str">
        <f t="shared" si="37"/>
        <v>потенциал</v>
      </c>
      <c r="AR490" s="24">
        <f>IF(AND(F490=0,G490=0,H490=0),AVERAGEIFS($AQ$2:$AQ$1126,$AU$2:$AU$1126,AU490),"не потенциал")</f>
        <v>3.8691512280848654E-2</v>
      </c>
      <c r="AS490" s="4" t="str">
        <f t="shared" si="38"/>
        <v>потенциал</v>
      </c>
      <c r="AT490" s="26">
        <f t="shared" si="39"/>
        <v>544843.08981342358</v>
      </c>
      <c r="AU490">
        <v>5</v>
      </c>
    </row>
    <row r="491" spans="1:47" x14ac:dyDescent="0.2">
      <c r="A491">
        <v>490</v>
      </c>
      <c r="B491" s="3" t="s">
        <v>113</v>
      </c>
      <c r="C491" s="3" t="s">
        <v>115</v>
      </c>
      <c r="D491" s="3" t="s">
        <v>484</v>
      </c>
      <c r="E491" s="20">
        <v>32635</v>
      </c>
      <c r="F491" s="5">
        <v>0</v>
      </c>
      <c r="G491" s="5">
        <v>0</v>
      </c>
      <c r="H491" s="5">
        <v>0</v>
      </c>
      <c r="I491" s="20">
        <v>1286</v>
      </c>
      <c r="J491" s="20">
        <v>64</v>
      </c>
      <c r="K491" s="20">
        <v>21</v>
      </c>
      <c r="L491" s="20">
        <v>53</v>
      </c>
      <c r="M491" s="20">
        <v>52</v>
      </c>
      <c r="N491" s="20">
        <v>78</v>
      </c>
      <c r="O491" s="20">
        <v>11</v>
      </c>
      <c r="P491" s="20">
        <v>94</v>
      </c>
      <c r="Q491" s="20">
        <v>16</v>
      </c>
      <c r="R491" s="20">
        <v>24</v>
      </c>
      <c r="S491" s="20">
        <v>458</v>
      </c>
      <c r="T491" s="20">
        <v>1378</v>
      </c>
      <c r="U491" s="20">
        <v>410917.82385115902</v>
      </c>
      <c r="V491" s="20">
        <v>1977456.155</v>
      </c>
      <c r="W491" s="4">
        <v>25505</v>
      </c>
      <c r="X491" s="6">
        <v>64.900000000000006</v>
      </c>
      <c r="Y491" s="6">
        <v>4.5</v>
      </c>
      <c r="Z491" s="12">
        <v>0.93323657474600874</v>
      </c>
      <c r="AA491" s="12">
        <v>4.6444121915820029E-2</v>
      </c>
      <c r="AB491" s="12">
        <v>1.5239477503628448E-2</v>
      </c>
      <c r="AC491" s="12">
        <v>0.11572052401746726</v>
      </c>
      <c r="AD491" s="12">
        <v>0.11353711790393013</v>
      </c>
      <c r="AE491" s="12">
        <v>0.1703056768558952</v>
      </c>
      <c r="AF491" s="12">
        <v>2.4017467248908297E-2</v>
      </c>
      <c r="AG491" s="12">
        <v>0.20524017467248909</v>
      </c>
      <c r="AH491" s="12">
        <v>3.4934497816593885E-2</v>
      </c>
      <c r="AI491" s="12">
        <v>5.2401746724890827E-2</v>
      </c>
      <c r="AJ491" s="12">
        <v>1.4034012563199019E-2</v>
      </c>
      <c r="AK491" s="12">
        <v>4.2224605484908841E-2</v>
      </c>
      <c r="AL491" s="12">
        <v>12.59132293093792</v>
      </c>
      <c r="AM491" s="12">
        <v>60.593110311015785</v>
      </c>
      <c r="AN491" s="13">
        <v>25505</v>
      </c>
      <c r="AO491">
        <f t="shared" si="35"/>
        <v>0.64900000000000002</v>
      </c>
      <c r="AP491">
        <f t="shared" si="36"/>
        <v>4.4999999999999998E-2</v>
      </c>
      <c r="AQ491" s="24" t="str">
        <f t="shared" si="37"/>
        <v>потенциал</v>
      </c>
      <c r="AR491" s="24">
        <f>IF(AND(F491=0,G491=0,H491=0),AVERAGEIFS($AQ$2:$AQ$1126,$AU$2:$AU$1126,AU491),"не потенциал")</f>
        <v>4.8275651381683389E-2</v>
      </c>
      <c r="AS491" s="4" t="str">
        <f t="shared" si="38"/>
        <v>потенциал</v>
      </c>
      <c r="AT491" s="26">
        <f t="shared" si="39"/>
        <v>1030427.3716608569</v>
      </c>
      <c r="AU491">
        <v>6</v>
      </c>
    </row>
    <row r="492" spans="1:47" x14ac:dyDescent="0.2">
      <c r="A492">
        <v>491</v>
      </c>
      <c r="B492" s="3" t="s">
        <v>56</v>
      </c>
      <c r="C492" s="3" t="s">
        <v>58</v>
      </c>
      <c r="D492" s="3" t="s">
        <v>1172</v>
      </c>
      <c r="E492" s="20">
        <v>32600</v>
      </c>
      <c r="F492" s="5">
        <v>0</v>
      </c>
      <c r="G492" s="5">
        <v>0</v>
      </c>
      <c r="H492" s="5">
        <v>0</v>
      </c>
      <c r="I492" s="20">
        <v>1372</v>
      </c>
      <c r="J492" s="20">
        <v>52</v>
      </c>
      <c r="K492" s="20">
        <v>3</v>
      </c>
      <c r="L492" s="20">
        <v>24</v>
      </c>
      <c r="M492" s="20">
        <v>24</v>
      </c>
      <c r="N492" s="20">
        <v>381</v>
      </c>
      <c r="O492" s="20">
        <v>12</v>
      </c>
      <c r="P492" s="20">
        <v>130</v>
      </c>
      <c r="Q492" s="20">
        <v>2</v>
      </c>
      <c r="R492" s="20">
        <v>2</v>
      </c>
      <c r="S492" s="20">
        <v>613</v>
      </c>
      <c r="T492" s="20">
        <v>1455</v>
      </c>
      <c r="U492" s="20">
        <v>121085.472229711</v>
      </c>
      <c r="V492" s="20">
        <v>1833505.8</v>
      </c>
      <c r="W492" s="4">
        <v>29830</v>
      </c>
      <c r="X492" s="6">
        <v>70.900000000000006</v>
      </c>
      <c r="Y492" s="6">
        <v>3.9</v>
      </c>
      <c r="Z492" s="12">
        <v>0.94295532646048108</v>
      </c>
      <c r="AA492" s="12">
        <v>3.5738831615120273E-2</v>
      </c>
      <c r="AB492" s="12">
        <v>2.0618556701030928E-3</v>
      </c>
      <c r="AC492" s="12">
        <v>3.9151712887438822E-2</v>
      </c>
      <c r="AD492" s="12">
        <v>3.9151712887438822E-2</v>
      </c>
      <c r="AE492" s="12">
        <v>0.62153344208809136</v>
      </c>
      <c r="AF492" s="12">
        <v>1.9575856443719411E-2</v>
      </c>
      <c r="AG492" s="12">
        <v>0.21207177814029363</v>
      </c>
      <c r="AH492" s="12">
        <v>3.2626427406199023E-3</v>
      </c>
      <c r="AI492" s="12">
        <v>3.2626427406199023E-3</v>
      </c>
      <c r="AJ492" s="12">
        <v>1.8803680981595093E-2</v>
      </c>
      <c r="AK492" s="12">
        <v>4.4631901840490797E-2</v>
      </c>
      <c r="AL492" s="12">
        <v>3.7142782892549384</v>
      </c>
      <c r="AM492" s="12">
        <v>56.242509202453988</v>
      </c>
      <c r="AN492" s="13">
        <v>29830</v>
      </c>
      <c r="AO492">
        <f t="shared" si="35"/>
        <v>0.70900000000000007</v>
      </c>
      <c r="AP492">
        <f t="shared" si="36"/>
        <v>3.9E-2</v>
      </c>
      <c r="AQ492" s="24" t="str">
        <f t="shared" si="37"/>
        <v>потенциал</v>
      </c>
      <c r="AR492" s="24">
        <f>IF(AND(F492=0,G492=0,H492=0),AVERAGEIFS($AQ$2:$AQ$1126,$AU$2:$AU$1126,AU492),"не потенциал")</f>
        <v>7.2420036803003074E-2</v>
      </c>
      <c r="AS492" s="4" t="str">
        <f t="shared" si="38"/>
        <v>потенциал</v>
      </c>
      <c r="AT492" s="26">
        <f t="shared" si="39"/>
        <v>1115993.8598303974</v>
      </c>
      <c r="AU492">
        <v>3</v>
      </c>
    </row>
    <row r="493" spans="1:47" x14ac:dyDescent="0.2">
      <c r="A493">
        <v>492</v>
      </c>
      <c r="B493" s="3" t="s">
        <v>119</v>
      </c>
      <c r="C493" s="3" t="s">
        <v>121</v>
      </c>
      <c r="D493" s="3" t="s">
        <v>1215</v>
      </c>
      <c r="E493" s="20">
        <v>32522</v>
      </c>
      <c r="F493" s="5">
        <v>0</v>
      </c>
      <c r="G493" s="5">
        <v>0</v>
      </c>
      <c r="H493" s="5">
        <v>0</v>
      </c>
      <c r="I493" s="20">
        <v>362</v>
      </c>
      <c r="J493" s="20">
        <v>15</v>
      </c>
      <c r="K493" s="20">
        <v>2</v>
      </c>
      <c r="L493" s="20">
        <v>7</v>
      </c>
      <c r="M493" s="20">
        <v>12</v>
      </c>
      <c r="N493" s="20">
        <v>65</v>
      </c>
      <c r="O493" s="20">
        <v>3</v>
      </c>
      <c r="P493" s="20">
        <v>37</v>
      </c>
      <c r="Q493" s="20">
        <v>0</v>
      </c>
      <c r="R493" s="20">
        <v>0</v>
      </c>
      <c r="S493" s="20">
        <v>155</v>
      </c>
      <c r="T493" s="20">
        <v>384</v>
      </c>
      <c r="U493" s="20">
        <v>23660.730869520499</v>
      </c>
      <c r="V493" s="20">
        <v>330572.04499999998</v>
      </c>
      <c r="W493" s="4">
        <v>20224</v>
      </c>
      <c r="X493" s="6">
        <v>68.099999999999994</v>
      </c>
      <c r="Y493" s="6">
        <v>8.8000000000000007</v>
      </c>
      <c r="Z493" s="12">
        <v>0.94270833333333337</v>
      </c>
      <c r="AA493" s="12">
        <v>3.90625E-2</v>
      </c>
      <c r="AB493" s="12">
        <v>5.208333333333333E-3</v>
      </c>
      <c r="AC493" s="12">
        <v>4.5161290322580643E-2</v>
      </c>
      <c r="AD493" s="12">
        <v>7.7419354838709681E-2</v>
      </c>
      <c r="AE493" s="12">
        <v>0.41935483870967744</v>
      </c>
      <c r="AF493" s="12">
        <v>1.935483870967742E-2</v>
      </c>
      <c r="AG493" s="12">
        <v>0.23870967741935484</v>
      </c>
      <c r="AH493" s="12">
        <v>0</v>
      </c>
      <c r="AI493" s="12">
        <v>0</v>
      </c>
      <c r="AJ493" s="12">
        <v>4.7660045507656353E-3</v>
      </c>
      <c r="AK493" s="12">
        <v>1.1807391919316155E-2</v>
      </c>
      <c r="AL493" s="12">
        <v>0.7275300064424236</v>
      </c>
      <c r="AM493" s="12">
        <v>10.164566908554209</v>
      </c>
      <c r="AN493" s="13">
        <v>20224</v>
      </c>
      <c r="AO493">
        <f t="shared" si="35"/>
        <v>0.68099999999999994</v>
      </c>
      <c r="AP493">
        <f t="shared" si="36"/>
        <v>8.8000000000000009E-2</v>
      </c>
      <c r="AQ493" s="24" t="str">
        <f t="shared" si="37"/>
        <v>потенциал</v>
      </c>
      <c r="AR493" s="24">
        <f>IF(AND(F493=0,G493=0,H493=0),AVERAGEIFS($AQ$2:$AQ$1126,$AU$2:$AU$1126,AU493),"не потенциал")</f>
        <v>6.4049399508168792E-2</v>
      </c>
      <c r="AS493" s="4" t="str">
        <f t="shared" si="38"/>
        <v>потенциал</v>
      </c>
      <c r="AT493" s="26">
        <f t="shared" si="39"/>
        <v>1079365.1880561961</v>
      </c>
      <c r="AU493">
        <v>9</v>
      </c>
    </row>
    <row r="494" spans="1:47" x14ac:dyDescent="0.2">
      <c r="A494">
        <v>493</v>
      </c>
      <c r="B494" s="3" t="s">
        <v>70</v>
      </c>
      <c r="C494" s="3" t="s">
        <v>72</v>
      </c>
      <c r="D494" s="3" t="s">
        <v>896</v>
      </c>
      <c r="E494" s="20">
        <v>32390</v>
      </c>
      <c r="F494" s="5">
        <v>0</v>
      </c>
      <c r="G494" s="5">
        <v>0</v>
      </c>
      <c r="H494" s="5">
        <v>0</v>
      </c>
      <c r="I494" s="20">
        <v>1545</v>
      </c>
      <c r="J494" s="20">
        <v>39</v>
      </c>
      <c r="K494" s="20">
        <v>8</v>
      </c>
      <c r="L494" s="20">
        <v>24</v>
      </c>
      <c r="M494" s="20">
        <v>61</v>
      </c>
      <c r="N494" s="20">
        <v>267</v>
      </c>
      <c r="O494" s="20">
        <v>25</v>
      </c>
      <c r="P494" s="20">
        <v>100</v>
      </c>
      <c r="Q494" s="20">
        <v>4</v>
      </c>
      <c r="R494" s="20">
        <v>1</v>
      </c>
      <c r="S494" s="20">
        <v>837</v>
      </c>
      <c r="T494" s="20">
        <v>1614</v>
      </c>
      <c r="U494" s="20">
        <v>75034.425218806602</v>
      </c>
      <c r="V494" s="20">
        <v>1080065.53</v>
      </c>
      <c r="W494" s="4">
        <v>18434</v>
      </c>
      <c r="X494" s="6">
        <v>63.6</v>
      </c>
      <c r="Y494" s="6">
        <v>7.2</v>
      </c>
      <c r="Z494" s="12">
        <v>0.95724907063197029</v>
      </c>
      <c r="AA494" s="12">
        <v>2.4163568773234202E-2</v>
      </c>
      <c r="AB494" s="12">
        <v>4.9566294919454771E-3</v>
      </c>
      <c r="AC494" s="12">
        <v>2.8673835125448029E-2</v>
      </c>
      <c r="AD494" s="12">
        <v>7.2879330943847076E-2</v>
      </c>
      <c r="AE494" s="12">
        <v>0.31899641577060933</v>
      </c>
      <c r="AF494" s="12">
        <v>2.986857825567503E-2</v>
      </c>
      <c r="AG494" s="12">
        <v>0.11947431302270012</v>
      </c>
      <c r="AH494" s="12">
        <v>4.7789725209080045E-3</v>
      </c>
      <c r="AI494" s="12">
        <v>1.1947431302270011E-3</v>
      </c>
      <c r="AJ494" s="12">
        <v>2.5841309046001851E-2</v>
      </c>
      <c r="AK494" s="12">
        <v>4.9830194504476691E-2</v>
      </c>
      <c r="AL494" s="12">
        <v>2.3165923191974871</v>
      </c>
      <c r="AM494" s="12">
        <v>33.345647730781103</v>
      </c>
      <c r="AN494" s="13">
        <v>18434</v>
      </c>
      <c r="AO494">
        <f t="shared" si="35"/>
        <v>0.63600000000000001</v>
      </c>
      <c r="AP494">
        <f t="shared" si="36"/>
        <v>7.2000000000000008E-2</v>
      </c>
      <c r="AQ494" s="24" t="str">
        <f t="shared" si="37"/>
        <v>потенциал</v>
      </c>
      <c r="AR494" s="24">
        <f>IF(AND(F494=0,G494=0,H494=0),AVERAGEIFS($AQ$2:$AQ$1126,$AU$2:$AU$1126,AU494),"не потенциал")</f>
        <v>4.8991176808558419E-2</v>
      </c>
      <c r="AS494" s="4" t="str">
        <f t="shared" si="38"/>
        <v>потенциал</v>
      </c>
      <c r="AT494" s="26">
        <f t="shared" si="39"/>
        <v>611878.62817030621</v>
      </c>
      <c r="AU494">
        <v>1</v>
      </c>
    </row>
    <row r="495" spans="1:47" x14ac:dyDescent="0.2">
      <c r="A495">
        <v>494</v>
      </c>
      <c r="B495" s="3" t="s">
        <v>157</v>
      </c>
      <c r="C495" s="3" t="s">
        <v>159</v>
      </c>
      <c r="D495" s="3" t="s">
        <v>515</v>
      </c>
      <c r="E495" s="20">
        <v>32347</v>
      </c>
      <c r="F495" s="5">
        <v>0</v>
      </c>
      <c r="G495" s="5">
        <v>0</v>
      </c>
      <c r="H495" s="5">
        <v>0</v>
      </c>
      <c r="I495" s="20">
        <v>3502</v>
      </c>
      <c r="J495" s="20">
        <v>589</v>
      </c>
      <c r="K495" s="20">
        <v>77</v>
      </c>
      <c r="L495" s="20">
        <v>466</v>
      </c>
      <c r="M495" s="20">
        <v>216</v>
      </c>
      <c r="N495" s="20">
        <v>287</v>
      </c>
      <c r="O495" s="20">
        <v>172</v>
      </c>
      <c r="P495" s="20">
        <v>1001</v>
      </c>
      <c r="Q495" s="20">
        <v>148</v>
      </c>
      <c r="R495" s="20">
        <v>142</v>
      </c>
      <c r="S495" s="20">
        <v>2192</v>
      </c>
      <c r="T495" s="20">
        <v>4196</v>
      </c>
      <c r="U495" s="20">
        <v>2657074.3569114301</v>
      </c>
      <c r="V495" s="20">
        <v>24938751.675000001</v>
      </c>
      <c r="W495" s="4">
        <v>34948</v>
      </c>
      <c r="X495" s="6">
        <v>71</v>
      </c>
      <c r="Y495" s="6">
        <v>2.7</v>
      </c>
      <c r="Z495" s="12">
        <v>0.83460438512869395</v>
      </c>
      <c r="AA495" s="12">
        <v>0.140371782650143</v>
      </c>
      <c r="AB495" s="12">
        <v>1.8350810295519542E-2</v>
      </c>
      <c r="AC495" s="12">
        <v>0.21259124087591241</v>
      </c>
      <c r="AD495" s="12">
        <v>9.8540145985401464E-2</v>
      </c>
      <c r="AE495" s="12">
        <v>0.13093065693430658</v>
      </c>
      <c r="AF495" s="12">
        <v>7.8467153284671534E-2</v>
      </c>
      <c r="AG495" s="12">
        <v>0.45666058394160586</v>
      </c>
      <c r="AH495" s="12">
        <v>6.7518248175182483E-2</v>
      </c>
      <c r="AI495" s="12">
        <v>6.4781021897810223E-2</v>
      </c>
      <c r="AJ495" s="12">
        <v>6.776517142238847E-2</v>
      </c>
      <c r="AK495" s="12">
        <v>0.1297183664636597</v>
      </c>
      <c r="AL495" s="12">
        <v>82.142837261923205</v>
      </c>
      <c r="AM495" s="12">
        <v>770.97572185983245</v>
      </c>
      <c r="AN495" s="13">
        <v>34948</v>
      </c>
      <c r="AO495">
        <f t="shared" si="35"/>
        <v>0.71</v>
      </c>
      <c r="AP495">
        <f t="shared" si="36"/>
        <v>2.7000000000000003E-2</v>
      </c>
      <c r="AQ495" s="24" t="str">
        <f t="shared" si="37"/>
        <v>потенциал</v>
      </c>
      <c r="AR495" s="24">
        <f>IF(AND(F495=0,G495=0,H495=0),AVERAGEIFS($AQ$2:$AQ$1126,$AU$2:$AU$1126,AU495),"не потенциал")</f>
        <v>7.2420036803003074E-2</v>
      </c>
      <c r="AS495" s="4" t="str">
        <f t="shared" si="38"/>
        <v>потенциал</v>
      </c>
      <c r="AT495" s="26">
        <f t="shared" si="39"/>
        <v>1107332.9258875421</v>
      </c>
      <c r="AU495">
        <v>3</v>
      </c>
    </row>
    <row r="496" spans="1:47" x14ac:dyDescent="0.2">
      <c r="A496">
        <v>495</v>
      </c>
      <c r="B496" s="3" t="s">
        <v>75</v>
      </c>
      <c r="C496" s="3" t="s">
        <v>77</v>
      </c>
      <c r="D496" s="3" t="s">
        <v>316</v>
      </c>
      <c r="E496" s="20">
        <v>32253</v>
      </c>
      <c r="F496" s="5">
        <v>0</v>
      </c>
      <c r="G496" s="5">
        <v>0</v>
      </c>
      <c r="H496" s="5">
        <v>0</v>
      </c>
      <c r="I496" s="20">
        <v>570</v>
      </c>
      <c r="J496" s="20">
        <v>47</v>
      </c>
      <c r="K496" s="20">
        <v>8</v>
      </c>
      <c r="L496" s="20">
        <v>26</v>
      </c>
      <c r="M496" s="20">
        <v>23</v>
      </c>
      <c r="N496" s="20">
        <v>53</v>
      </c>
      <c r="O496" s="20">
        <v>7</v>
      </c>
      <c r="P496" s="20">
        <v>108</v>
      </c>
      <c r="Q496" s="20">
        <v>13</v>
      </c>
      <c r="R496" s="20">
        <v>3</v>
      </c>
      <c r="S496" s="20">
        <v>239</v>
      </c>
      <c r="T496" s="20">
        <v>629</v>
      </c>
      <c r="U496" s="20">
        <v>271527.636203765</v>
      </c>
      <c r="V496" s="20">
        <v>1949826.94</v>
      </c>
      <c r="W496" s="4">
        <v>28788</v>
      </c>
      <c r="X496" s="6">
        <v>64.8</v>
      </c>
      <c r="Y496" s="6">
        <v>5.7</v>
      </c>
      <c r="Z496" s="12">
        <v>0.90620031796502387</v>
      </c>
      <c r="AA496" s="12">
        <v>7.472178060413355E-2</v>
      </c>
      <c r="AB496" s="12">
        <v>1.2718600953895072E-2</v>
      </c>
      <c r="AC496" s="12">
        <v>0.10878661087866109</v>
      </c>
      <c r="AD496" s="12">
        <v>9.6234309623430964E-2</v>
      </c>
      <c r="AE496" s="12">
        <v>0.22175732217573221</v>
      </c>
      <c r="AF496" s="12">
        <v>2.9288702928870293E-2</v>
      </c>
      <c r="AG496" s="12">
        <v>0.45188284518828453</v>
      </c>
      <c r="AH496" s="12">
        <v>5.4393305439330547E-2</v>
      </c>
      <c r="AI496" s="12">
        <v>1.2552301255230125E-2</v>
      </c>
      <c r="AJ496" s="12">
        <v>7.4101633956531179E-3</v>
      </c>
      <c r="AK496" s="12">
        <v>1.9502061823706323E-2</v>
      </c>
      <c r="AL496" s="12">
        <v>8.418678454834124</v>
      </c>
      <c r="AM496" s="12">
        <v>60.454126437850739</v>
      </c>
      <c r="AN496" s="13">
        <v>28788</v>
      </c>
      <c r="AO496">
        <f t="shared" si="35"/>
        <v>0.64800000000000002</v>
      </c>
      <c r="AP496">
        <f t="shared" si="36"/>
        <v>5.7000000000000002E-2</v>
      </c>
      <c r="AQ496" s="24" t="str">
        <f t="shared" si="37"/>
        <v>потенциал</v>
      </c>
      <c r="AR496" s="24">
        <f>IF(AND(F496=0,G496=0,H496=0),AVERAGEIFS($AQ$2:$AQ$1126,$AU$2:$AU$1126,AU496),"не потенциал")</f>
        <v>4.8275651381683389E-2</v>
      </c>
      <c r="AS496" s="4" t="str">
        <f t="shared" si="38"/>
        <v>потенциал</v>
      </c>
      <c r="AT496" s="26">
        <f t="shared" si="39"/>
        <v>1018365.9879937987</v>
      </c>
      <c r="AU496">
        <v>6</v>
      </c>
    </row>
    <row r="497" spans="1:47" x14ac:dyDescent="0.2">
      <c r="A497">
        <v>496</v>
      </c>
      <c r="B497" s="3" t="s">
        <v>42</v>
      </c>
      <c r="C497" s="3" t="s">
        <v>44</v>
      </c>
      <c r="D497" s="3" t="s">
        <v>749</v>
      </c>
      <c r="E497" s="20">
        <v>32021</v>
      </c>
      <c r="F497" s="5">
        <v>0</v>
      </c>
      <c r="G497" s="5">
        <v>0</v>
      </c>
      <c r="H497" s="5">
        <v>0</v>
      </c>
      <c r="I497" s="20">
        <v>433</v>
      </c>
      <c r="J497" s="20">
        <v>23</v>
      </c>
      <c r="K497" s="20">
        <v>2</v>
      </c>
      <c r="L497" s="20">
        <v>1</v>
      </c>
      <c r="M497" s="20">
        <v>15</v>
      </c>
      <c r="N497" s="20">
        <v>149</v>
      </c>
      <c r="O497" s="20">
        <v>0</v>
      </c>
      <c r="P497" s="20">
        <v>36</v>
      </c>
      <c r="Q497" s="20">
        <v>4</v>
      </c>
      <c r="R497" s="20">
        <v>4</v>
      </c>
      <c r="S497" s="20">
        <v>233</v>
      </c>
      <c r="T497" s="20">
        <v>464</v>
      </c>
      <c r="U497" s="20">
        <v>357674.814898955</v>
      </c>
      <c r="V497" s="20">
        <v>816044.07</v>
      </c>
      <c r="W497" s="4">
        <v>30844</v>
      </c>
      <c r="X497" s="6">
        <v>69.900000000000006</v>
      </c>
      <c r="Y497" s="6">
        <v>6</v>
      </c>
      <c r="Z497" s="12">
        <v>0.93318965517241381</v>
      </c>
      <c r="AA497" s="12">
        <v>4.9568965517241381E-2</v>
      </c>
      <c r="AB497" s="12">
        <v>4.3103448275862068E-3</v>
      </c>
      <c r="AC497" s="12">
        <v>4.2918454935622317E-3</v>
      </c>
      <c r="AD497" s="12">
        <v>6.4377682403433473E-2</v>
      </c>
      <c r="AE497" s="12">
        <v>0.63948497854077258</v>
      </c>
      <c r="AF497" s="12">
        <v>0</v>
      </c>
      <c r="AG497" s="12">
        <v>0.15450643776824036</v>
      </c>
      <c r="AH497" s="12">
        <v>1.7167381974248927E-2</v>
      </c>
      <c r="AI497" s="12">
        <v>1.7167381974248927E-2</v>
      </c>
      <c r="AJ497" s="12">
        <v>7.2764748134037036E-3</v>
      </c>
      <c r="AK497" s="12">
        <v>1.4490490615533556E-2</v>
      </c>
      <c r="AL497" s="12">
        <v>11.170007648073296</v>
      </c>
      <c r="AM497" s="12">
        <v>25.484652884044845</v>
      </c>
      <c r="AN497" s="13">
        <v>30844</v>
      </c>
      <c r="AO497">
        <f t="shared" si="35"/>
        <v>0.69900000000000007</v>
      </c>
      <c r="AP497">
        <f t="shared" si="36"/>
        <v>0.06</v>
      </c>
      <c r="AQ497" s="24" t="str">
        <f t="shared" si="37"/>
        <v>потенциал</v>
      </c>
      <c r="AR497" s="24">
        <f>IF(AND(F497=0,G497=0,H497=0),AVERAGEIFS($AQ$2:$AQ$1126,$AU$2:$AU$1126,AU497),"не потенциал")</f>
        <v>5.6072747445950068E-2</v>
      </c>
      <c r="AS497" s="4" t="str">
        <f t="shared" si="38"/>
        <v>потенциал</v>
      </c>
      <c r="AT497" s="26">
        <f t="shared" si="39"/>
        <v>1007979.1535236242</v>
      </c>
      <c r="AU497">
        <v>12</v>
      </c>
    </row>
    <row r="498" spans="1:47" x14ac:dyDescent="0.2">
      <c r="A498">
        <v>497</v>
      </c>
      <c r="B498" s="3" t="s">
        <v>243</v>
      </c>
      <c r="C498" s="3" t="s">
        <v>245</v>
      </c>
      <c r="D498" s="3" t="s">
        <v>1129</v>
      </c>
      <c r="E498" s="20">
        <v>31916</v>
      </c>
      <c r="F498" s="5">
        <v>0</v>
      </c>
      <c r="G498" s="5">
        <v>0</v>
      </c>
      <c r="H498" s="5">
        <v>0</v>
      </c>
      <c r="I498" s="20">
        <v>712</v>
      </c>
      <c r="J498" s="20">
        <v>41</v>
      </c>
      <c r="K498" s="20">
        <v>8</v>
      </c>
      <c r="L498" s="20">
        <v>9</v>
      </c>
      <c r="M498" s="20">
        <v>34</v>
      </c>
      <c r="N498" s="20">
        <v>92</v>
      </c>
      <c r="O498" s="20">
        <v>7</v>
      </c>
      <c r="P498" s="20">
        <v>77</v>
      </c>
      <c r="Q498" s="20">
        <v>3</v>
      </c>
      <c r="R498" s="20">
        <v>6</v>
      </c>
      <c r="S498" s="20">
        <v>383</v>
      </c>
      <c r="T498" s="20">
        <v>768</v>
      </c>
      <c r="U498" s="20">
        <v>89979.4907140992</v>
      </c>
      <c r="V498" s="20">
        <v>1900132.52</v>
      </c>
      <c r="W498" s="4">
        <v>23157</v>
      </c>
      <c r="X498" s="6">
        <v>70.400000000000006</v>
      </c>
      <c r="Y498" s="6">
        <v>6.2</v>
      </c>
      <c r="Z498" s="12">
        <v>0.92708333333333337</v>
      </c>
      <c r="AA498" s="12">
        <v>5.3385416666666664E-2</v>
      </c>
      <c r="AB498" s="12">
        <v>1.0416666666666666E-2</v>
      </c>
      <c r="AC498" s="12">
        <v>2.3498694516971279E-2</v>
      </c>
      <c r="AD498" s="12">
        <v>8.877284595300261E-2</v>
      </c>
      <c r="AE498" s="12">
        <v>0.24020887728459531</v>
      </c>
      <c r="AF498" s="12">
        <v>1.8276762402088774E-2</v>
      </c>
      <c r="AG498" s="12">
        <v>0.20104438642297651</v>
      </c>
      <c r="AH498" s="12">
        <v>7.832898172323759E-3</v>
      </c>
      <c r="AI498" s="12">
        <v>1.5665796344647518E-2</v>
      </c>
      <c r="AJ498" s="12">
        <v>1.2000250657977191E-2</v>
      </c>
      <c r="AK498" s="12">
        <v>2.4063165810251912E-2</v>
      </c>
      <c r="AL498" s="12">
        <v>2.8192596413742073</v>
      </c>
      <c r="AM498" s="12">
        <v>59.535421732046622</v>
      </c>
      <c r="AN498" s="13">
        <v>23157</v>
      </c>
      <c r="AO498">
        <f t="shared" si="35"/>
        <v>0.70400000000000007</v>
      </c>
      <c r="AP498">
        <f t="shared" si="36"/>
        <v>6.2E-2</v>
      </c>
      <c r="AQ498" s="24" t="str">
        <f t="shared" si="37"/>
        <v>потенциал</v>
      </c>
      <c r="AR498" s="24">
        <f>IF(AND(F498=0,G498=0,H498=0),AVERAGEIFS($AQ$2:$AQ$1126,$AU$2:$AU$1126,AU498),"не потенциал")</f>
        <v>4.8991176808558419E-2</v>
      </c>
      <c r="AS498" s="4" t="str">
        <f t="shared" si="38"/>
        <v>потенциал</v>
      </c>
      <c r="AT498" s="26">
        <f t="shared" si="39"/>
        <v>602924.30678244808</v>
      </c>
      <c r="AU498">
        <v>1</v>
      </c>
    </row>
    <row r="499" spans="1:47" x14ac:dyDescent="0.2">
      <c r="A499">
        <v>498</v>
      </c>
      <c r="B499" s="3" t="s">
        <v>237</v>
      </c>
      <c r="C499" s="3" t="s">
        <v>239</v>
      </c>
      <c r="D499" s="3" t="s">
        <v>1128</v>
      </c>
      <c r="E499" s="20">
        <v>31897</v>
      </c>
      <c r="F499" s="5">
        <v>0</v>
      </c>
      <c r="G499" s="5">
        <v>0</v>
      </c>
      <c r="H499" s="5">
        <v>0</v>
      </c>
      <c r="I499" s="20">
        <v>1030</v>
      </c>
      <c r="J499" s="20">
        <v>51</v>
      </c>
      <c r="K499" s="20">
        <v>1</v>
      </c>
      <c r="L499" s="20">
        <v>23</v>
      </c>
      <c r="M499" s="20">
        <v>59</v>
      </c>
      <c r="N499" s="20">
        <v>139</v>
      </c>
      <c r="O499" s="20">
        <v>14</v>
      </c>
      <c r="P499" s="20">
        <v>184</v>
      </c>
      <c r="Q499" s="20">
        <v>7</v>
      </c>
      <c r="R499" s="20">
        <v>6</v>
      </c>
      <c r="S499" s="20">
        <v>462</v>
      </c>
      <c r="T499" s="20">
        <v>1094</v>
      </c>
      <c r="U499" s="20">
        <v>173247.920469009</v>
      </c>
      <c r="V499" s="20">
        <v>4064239.88</v>
      </c>
      <c r="W499" s="4">
        <v>23040</v>
      </c>
      <c r="X499" s="6">
        <v>68.5</v>
      </c>
      <c r="Y499" s="6">
        <v>4.0999999999999996</v>
      </c>
      <c r="Z499" s="12">
        <v>0.94149908592321752</v>
      </c>
      <c r="AA499" s="12">
        <v>4.6617915904936018E-2</v>
      </c>
      <c r="AB499" s="12">
        <v>9.1407678244972577E-4</v>
      </c>
      <c r="AC499" s="12">
        <v>4.9783549783549784E-2</v>
      </c>
      <c r="AD499" s="12">
        <v>0.12770562770562771</v>
      </c>
      <c r="AE499" s="12">
        <v>0.30086580086580089</v>
      </c>
      <c r="AF499" s="12">
        <v>3.0303030303030304E-2</v>
      </c>
      <c r="AG499" s="12">
        <v>0.39826839826839827</v>
      </c>
      <c r="AH499" s="12">
        <v>1.5151515151515152E-2</v>
      </c>
      <c r="AI499" s="12">
        <v>1.2987012987012988E-2</v>
      </c>
      <c r="AJ499" s="12">
        <v>1.4484120763708185E-2</v>
      </c>
      <c r="AK499" s="12">
        <v>3.4297896353889079E-2</v>
      </c>
      <c r="AL499" s="12">
        <v>5.4314800912000818</v>
      </c>
      <c r="AM499" s="12">
        <v>127.41762171991095</v>
      </c>
      <c r="AN499" s="13">
        <v>23040</v>
      </c>
      <c r="AO499">
        <f t="shared" si="35"/>
        <v>0.68500000000000005</v>
      </c>
      <c r="AP499">
        <f t="shared" si="36"/>
        <v>4.0999999999999995E-2</v>
      </c>
      <c r="AQ499" s="24" t="str">
        <f t="shared" si="37"/>
        <v>потенциал</v>
      </c>
      <c r="AR499" s="24">
        <f>IF(AND(F499=0,G499=0,H499=0),AVERAGEIFS($AQ$2:$AQ$1126,$AU$2:$AU$1126,AU499),"не потенциал")</f>
        <v>3.8691512280848654E-2</v>
      </c>
      <c r="AS499" s="4" t="str">
        <f t="shared" si="38"/>
        <v>потенциал</v>
      </c>
      <c r="AT499" s="26">
        <f t="shared" si="39"/>
        <v>531951.63868315797</v>
      </c>
      <c r="AU499">
        <v>5</v>
      </c>
    </row>
    <row r="500" spans="1:47" x14ac:dyDescent="0.2">
      <c r="A500">
        <v>499</v>
      </c>
      <c r="B500" s="3" t="s">
        <v>128</v>
      </c>
      <c r="C500" s="3" t="s">
        <v>130</v>
      </c>
      <c r="D500" s="3" t="s">
        <v>641</v>
      </c>
      <c r="E500" s="20">
        <v>31888</v>
      </c>
      <c r="F500" s="5">
        <v>0</v>
      </c>
      <c r="G500" s="5">
        <v>0</v>
      </c>
      <c r="H500" s="5">
        <v>1</v>
      </c>
      <c r="I500" s="20">
        <v>338</v>
      </c>
      <c r="J500" s="20">
        <v>17</v>
      </c>
      <c r="K500" s="20">
        <v>2</v>
      </c>
      <c r="L500" s="20">
        <v>8</v>
      </c>
      <c r="M500" s="20">
        <v>15</v>
      </c>
      <c r="N500" s="20">
        <v>30</v>
      </c>
      <c r="O500" s="20">
        <v>3</v>
      </c>
      <c r="P500" s="20">
        <v>65</v>
      </c>
      <c r="Q500" s="20">
        <v>8</v>
      </c>
      <c r="R500" s="20">
        <v>1</v>
      </c>
      <c r="S500" s="20">
        <v>128</v>
      </c>
      <c r="T500" s="20">
        <v>360</v>
      </c>
      <c r="U500" s="20">
        <v>74085.077771481199</v>
      </c>
      <c r="V500" s="20">
        <v>1258951.375</v>
      </c>
      <c r="W500" s="4">
        <v>24984</v>
      </c>
      <c r="X500" s="6">
        <v>69.400000000000006</v>
      </c>
      <c r="Y500" s="6">
        <v>4.2</v>
      </c>
      <c r="Z500" s="12">
        <v>0.93888888888888888</v>
      </c>
      <c r="AA500" s="12">
        <v>4.7222222222222221E-2</v>
      </c>
      <c r="AB500" s="12">
        <v>5.5555555555555558E-3</v>
      </c>
      <c r="AC500" s="12">
        <v>6.25E-2</v>
      </c>
      <c r="AD500" s="12">
        <v>0.1171875</v>
      </c>
      <c r="AE500" s="12">
        <v>0.234375</v>
      </c>
      <c r="AF500" s="12">
        <v>2.34375E-2</v>
      </c>
      <c r="AG500" s="12">
        <v>0.5078125</v>
      </c>
      <c r="AH500" s="12">
        <v>6.25E-2</v>
      </c>
      <c r="AI500" s="12">
        <v>7.8125E-3</v>
      </c>
      <c r="AJ500" s="12">
        <v>4.014049172102358E-3</v>
      </c>
      <c r="AK500" s="12">
        <v>1.1289513296537882E-2</v>
      </c>
      <c r="AL500" s="12">
        <v>2.3232901960449448</v>
      </c>
      <c r="AM500" s="12">
        <v>39.48041191043653</v>
      </c>
      <c r="AN500" s="13">
        <v>24984</v>
      </c>
      <c r="AO500">
        <f t="shared" si="35"/>
        <v>0.69400000000000006</v>
      </c>
      <c r="AP500">
        <f t="shared" si="36"/>
        <v>4.2000000000000003E-2</v>
      </c>
      <c r="AQ500" s="24">
        <f t="shared" si="37"/>
        <v>4.014049172102358E-3</v>
      </c>
      <c r="AR500" s="24" t="str">
        <f>IF(AND(F500=0,G500=0,H500=0),AVERAGEIFS($AQ$2:$AQ$1126,$AU$2:$AU$1126,AU500),"не потенциал")</f>
        <v>не потенциал</v>
      </c>
      <c r="AS500" s="4">
        <f t="shared" si="38"/>
        <v>578.78967008969687</v>
      </c>
      <c r="AT500" s="26">
        <f t="shared" si="39"/>
        <v>0</v>
      </c>
      <c r="AU500">
        <v>5</v>
      </c>
    </row>
    <row r="501" spans="1:47" x14ac:dyDescent="0.2">
      <c r="A501">
        <v>500</v>
      </c>
      <c r="B501" s="3" t="s">
        <v>562</v>
      </c>
      <c r="C501" s="3" t="s">
        <v>564</v>
      </c>
      <c r="D501" s="3" t="s">
        <v>861</v>
      </c>
      <c r="E501" s="20">
        <v>31851</v>
      </c>
      <c r="F501" s="5">
        <v>0</v>
      </c>
      <c r="G501" s="5">
        <v>1</v>
      </c>
      <c r="H501" s="5">
        <v>0</v>
      </c>
      <c r="I501" s="20">
        <v>664</v>
      </c>
      <c r="J501" s="20">
        <v>27</v>
      </c>
      <c r="K501" s="20">
        <v>0</v>
      </c>
      <c r="L501" s="20">
        <v>2</v>
      </c>
      <c r="M501" s="20">
        <v>31</v>
      </c>
      <c r="N501" s="20">
        <v>26</v>
      </c>
      <c r="O501" s="20">
        <v>0</v>
      </c>
      <c r="P501" s="20">
        <v>47</v>
      </c>
      <c r="Q501" s="20">
        <v>2</v>
      </c>
      <c r="R501" s="20">
        <v>2</v>
      </c>
      <c r="S501" s="20">
        <v>224</v>
      </c>
      <c r="T501" s="20">
        <v>699</v>
      </c>
      <c r="U501" s="20">
        <v>75741.695529057004</v>
      </c>
      <c r="V501" s="20">
        <v>1141912.7050000001</v>
      </c>
      <c r="W501" s="4">
        <v>22377</v>
      </c>
      <c r="X501" s="6">
        <v>63.8</v>
      </c>
      <c r="Y501" s="6">
        <v>4.3</v>
      </c>
      <c r="Z501" s="12">
        <v>0.94992846924177399</v>
      </c>
      <c r="AA501" s="12">
        <v>3.8626609442060089E-2</v>
      </c>
      <c r="AB501" s="12">
        <v>0</v>
      </c>
      <c r="AC501" s="12">
        <v>8.9285714285714281E-3</v>
      </c>
      <c r="AD501" s="12">
        <v>0.13839285714285715</v>
      </c>
      <c r="AE501" s="12">
        <v>0.11607142857142858</v>
      </c>
      <c r="AF501" s="12">
        <v>0</v>
      </c>
      <c r="AG501" s="12">
        <v>0.20982142857142858</v>
      </c>
      <c r="AH501" s="12">
        <v>8.9285714285714281E-3</v>
      </c>
      <c r="AI501" s="12">
        <v>8.9285714285714281E-3</v>
      </c>
      <c r="AJ501" s="12">
        <v>7.0327462246083322E-3</v>
      </c>
      <c r="AK501" s="12">
        <v>2.1945935763398323E-2</v>
      </c>
      <c r="AL501" s="12">
        <v>2.3780005503455781</v>
      </c>
      <c r="AM501" s="12">
        <v>35.851706539826068</v>
      </c>
      <c r="AN501" s="13">
        <v>22377</v>
      </c>
      <c r="AO501">
        <f t="shared" si="35"/>
        <v>0.63800000000000001</v>
      </c>
      <c r="AP501">
        <f t="shared" si="36"/>
        <v>4.2999999999999997E-2</v>
      </c>
      <c r="AQ501" s="24" t="str">
        <f t="shared" si="37"/>
        <v>потенциал</v>
      </c>
      <c r="AR501" s="24" t="str">
        <f>IF(AND(F501=0,G501=0,H501=0),AVERAGEIFS($AQ$2:$AQ$1126,$AU$2:$AU$1126,AU501),"не потенциал")</f>
        <v>не потенциал</v>
      </c>
      <c r="AS501" s="4" t="str">
        <f t="shared" si="38"/>
        <v>потенциал</v>
      </c>
      <c r="AT501" s="26">
        <f t="shared" si="39"/>
        <v>0</v>
      </c>
      <c r="AU501">
        <v>13</v>
      </c>
    </row>
    <row r="502" spans="1:47" x14ac:dyDescent="0.2">
      <c r="A502">
        <v>501</v>
      </c>
      <c r="B502" s="3" t="s">
        <v>389</v>
      </c>
      <c r="C502" s="3" t="s">
        <v>391</v>
      </c>
      <c r="D502" s="3" t="s">
        <v>527</v>
      </c>
      <c r="E502" s="20">
        <v>31809</v>
      </c>
      <c r="F502" s="5">
        <v>0</v>
      </c>
      <c r="G502" s="5">
        <v>0</v>
      </c>
      <c r="H502" s="5">
        <v>0</v>
      </c>
      <c r="I502" s="20">
        <v>238</v>
      </c>
      <c r="J502" s="20">
        <v>7</v>
      </c>
      <c r="K502" s="20">
        <v>1</v>
      </c>
      <c r="L502" s="20">
        <v>4</v>
      </c>
      <c r="M502" s="20">
        <v>6</v>
      </c>
      <c r="N502" s="20">
        <v>25</v>
      </c>
      <c r="O502" s="20">
        <v>1</v>
      </c>
      <c r="P502" s="20">
        <v>30</v>
      </c>
      <c r="Q502" s="20">
        <v>1</v>
      </c>
      <c r="R502" s="20">
        <v>2</v>
      </c>
      <c r="S502" s="20">
        <v>79</v>
      </c>
      <c r="T502" s="20">
        <v>248</v>
      </c>
      <c r="U502" s="20">
        <v>15931.470851140301</v>
      </c>
      <c r="V502" s="20">
        <v>630408.5172</v>
      </c>
      <c r="W502" s="4">
        <v>23703</v>
      </c>
      <c r="X502" s="6">
        <v>68.7</v>
      </c>
      <c r="Y502" s="6">
        <v>3.7</v>
      </c>
      <c r="Z502" s="12">
        <v>0.95967741935483875</v>
      </c>
      <c r="AA502" s="12">
        <v>2.8225806451612902E-2</v>
      </c>
      <c r="AB502" s="12">
        <v>4.0322580645161289E-3</v>
      </c>
      <c r="AC502" s="12">
        <v>5.0632911392405063E-2</v>
      </c>
      <c r="AD502" s="12">
        <v>7.5949367088607597E-2</v>
      </c>
      <c r="AE502" s="12">
        <v>0.31645569620253167</v>
      </c>
      <c r="AF502" s="12">
        <v>1.2658227848101266E-2</v>
      </c>
      <c r="AG502" s="12">
        <v>0.379746835443038</v>
      </c>
      <c r="AH502" s="12">
        <v>1.2658227848101266E-2</v>
      </c>
      <c r="AI502" s="12">
        <v>2.5316455696202531E-2</v>
      </c>
      <c r="AJ502" s="12">
        <v>2.4835738313056053E-3</v>
      </c>
      <c r="AK502" s="12">
        <v>7.7965355716935461E-3</v>
      </c>
      <c r="AL502" s="12">
        <v>0.500847900001267</v>
      </c>
      <c r="AM502" s="12">
        <v>19.818558181646704</v>
      </c>
      <c r="AN502" s="13">
        <v>23703</v>
      </c>
      <c r="AO502">
        <f t="shared" si="35"/>
        <v>0.68700000000000006</v>
      </c>
      <c r="AP502">
        <f t="shared" si="36"/>
        <v>3.7000000000000005E-2</v>
      </c>
      <c r="AQ502" s="24" t="str">
        <f t="shared" si="37"/>
        <v>потенциал</v>
      </c>
      <c r="AR502" s="24">
        <f>IF(AND(F502=0,G502=0,H502=0),AVERAGEIFS($AQ$2:$AQ$1126,$AU$2:$AU$1126,AU502),"не потенциал")</f>
        <v>3.8691512280848654E-2</v>
      </c>
      <c r="AS502" s="4" t="str">
        <f t="shared" si="38"/>
        <v>потенциал</v>
      </c>
      <c r="AT502" s="26">
        <f t="shared" si="39"/>
        <v>530484.04786884575</v>
      </c>
      <c r="AU502">
        <v>5</v>
      </c>
    </row>
    <row r="503" spans="1:47" x14ac:dyDescent="0.2">
      <c r="A503">
        <v>502</v>
      </c>
      <c r="B503" s="3" t="s">
        <v>435</v>
      </c>
      <c r="C503" s="3" t="s">
        <v>437</v>
      </c>
      <c r="D503" s="3" t="s">
        <v>870</v>
      </c>
      <c r="E503" s="20">
        <v>31791</v>
      </c>
      <c r="F503" s="5">
        <v>0</v>
      </c>
      <c r="G503" s="5">
        <v>0</v>
      </c>
      <c r="H503" s="5">
        <v>0</v>
      </c>
      <c r="I503" s="20">
        <v>900</v>
      </c>
      <c r="J503" s="20">
        <v>67</v>
      </c>
      <c r="K503" s="20">
        <v>16</v>
      </c>
      <c r="L503" s="20">
        <v>29</v>
      </c>
      <c r="M503" s="20">
        <v>22</v>
      </c>
      <c r="N503" s="20">
        <v>38</v>
      </c>
      <c r="O503" s="20">
        <v>18</v>
      </c>
      <c r="P503" s="20">
        <v>187</v>
      </c>
      <c r="Q503" s="20">
        <v>10</v>
      </c>
      <c r="R503" s="20">
        <v>11</v>
      </c>
      <c r="S503" s="20">
        <v>430</v>
      </c>
      <c r="T503" s="20">
        <v>992</v>
      </c>
      <c r="U503" s="20">
        <v>145334.16394624699</v>
      </c>
      <c r="V503" s="20">
        <v>2166391.1</v>
      </c>
      <c r="W503" s="4">
        <v>23876</v>
      </c>
      <c r="X503" s="6">
        <v>72.3</v>
      </c>
      <c r="Y503" s="6">
        <v>3.8</v>
      </c>
      <c r="Z503" s="12">
        <v>0.907258064516129</v>
      </c>
      <c r="AA503" s="12">
        <v>6.7540322580645157E-2</v>
      </c>
      <c r="AB503" s="12">
        <v>1.6129032258064516E-2</v>
      </c>
      <c r="AC503" s="12">
        <v>6.7441860465116285E-2</v>
      </c>
      <c r="AD503" s="12">
        <v>5.1162790697674418E-2</v>
      </c>
      <c r="AE503" s="12">
        <v>8.8372093023255813E-2</v>
      </c>
      <c r="AF503" s="12">
        <v>4.1860465116279069E-2</v>
      </c>
      <c r="AG503" s="12">
        <v>0.43488372093023253</v>
      </c>
      <c r="AH503" s="12">
        <v>2.3255813953488372E-2</v>
      </c>
      <c r="AI503" s="12">
        <v>2.5581395348837209E-2</v>
      </c>
      <c r="AJ503" s="12">
        <v>1.3525840646723915E-2</v>
      </c>
      <c r="AK503" s="12">
        <v>3.1203799817558428E-2</v>
      </c>
      <c r="AL503" s="12">
        <v>4.5715505629343838</v>
      </c>
      <c r="AM503" s="12">
        <v>68.144792551351017</v>
      </c>
      <c r="AN503" s="13">
        <v>23876</v>
      </c>
      <c r="AO503">
        <f t="shared" si="35"/>
        <v>0.72299999999999998</v>
      </c>
      <c r="AP503">
        <f t="shared" si="36"/>
        <v>3.7999999999999999E-2</v>
      </c>
      <c r="AQ503" s="24" t="str">
        <f t="shared" si="37"/>
        <v>потенциал</v>
      </c>
      <c r="AR503" s="24">
        <f>IF(AND(F503=0,G503=0,H503=0),AVERAGEIFS($AQ$2:$AQ$1126,$AU$2:$AU$1126,AU503),"не потенциал")</f>
        <v>3.8691512280848654E-2</v>
      </c>
      <c r="AS503" s="4" t="str">
        <f t="shared" si="38"/>
        <v>потенциал</v>
      </c>
      <c r="AT503" s="26">
        <f t="shared" si="39"/>
        <v>530183.85883864551</v>
      </c>
      <c r="AU503">
        <v>5</v>
      </c>
    </row>
    <row r="504" spans="1:47" x14ac:dyDescent="0.2">
      <c r="A504">
        <v>503</v>
      </c>
      <c r="B504" s="3" t="s">
        <v>66</v>
      </c>
      <c r="C504" s="3" t="s">
        <v>68</v>
      </c>
      <c r="D504" s="3" t="s">
        <v>1029</v>
      </c>
      <c r="E504" s="20">
        <v>31724</v>
      </c>
      <c r="F504" s="5">
        <v>0</v>
      </c>
      <c r="G504" s="5">
        <v>0</v>
      </c>
      <c r="H504" s="5">
        <v>0</v>
      </c>
      <c r="I504" s="20">
        <v>1146</v>
      </c>
      <c r="J504" s="20">
        <v>34</v>
      </c>
      <c r="K504" s="20">
        <v>2</v>
      </c>
      <c r="L504" s="20">
        <v>22</v>
      </c>
      <c r="M504" s="20">
        <v>27</v>
      </c>
      <c r="N504" s="20">
        <v>56</v>
      </c>
      <c r="O504" s="20">
        <v>12</v>
      </c>
      <c r="P504" s="20">
        <v>141</v>
      </c>
      <c r="Q504" s="20">
        <v>10</v>
      </c>
      <c r="R504" s="20">
        <v>3</v>
      </c>
      <c r="S504" s="20">
        <v>605</v>
      </c>
      <c r="T504" s="20">
        <v>1185</v>
      </c>
      <c r="U504" s="20">
        <v>56049.805518409201</v>
      </c>
      <c r="V504" s="20">
        <v>2094061.24</v>
      </c>
      <c r="W504" s="4">
        <v>16681</v>
      </c>
      <c r="X504" s="6">
        <v>72.5</v>
      </c>
      <c r="Y504" s="6">
        <v>5</v>
      </c>
      <c r="Z504" s="12">
        <v>0.96708860759493676</v>
      </c>
      <c r="AA504" s="12">
        <v>2.8691983122362871E-2</v>
      </c>
      <c r="AB504" s="12">
        <v>1.6877637130801688E-3</v>
      </c>
      <c r="AC504" s="12">
        <v>3.6363636363636362E-2</v>
      </c>
      <c r="AD504" s="12">
        <v>4.4628099173553717E-2</v>
      </c>
      <c r="AE504" s="12">
        <v>9.2561983471074374E-2</v>
      </c>
      <c r="AF504" s="12">
        <v>1.9834710743801654E-2</v>
      </c>
      <c r="AG504" s="12">
        <v>0.23305785123966943</v>
      </c>
      <c r="AH504" s="12">
        <v>1.6528925619834711E-2</v>
      </c>
      <c r="AI504" s="12">
        <v>4.9586776859504135E-3</v>
      </c>
      <c r="AJ504" s="12">
        <v>1.9070735090152564E-2</v>
      </c>
      <c r="AK504" s="12">
        <v>3.7353423275753375E-2</v>
      </c>
      <c r="AL504" s="12">
        <v>1.7667950295804187</v>
      </c>
      <c r="AM504" s="12">
        <v>66.008739124952712</v>
      </c>
      <c r="AN504" s="13">
        <v>16681</v>
      </c>
      <c r="AO504">
        <f t="shared" si="35"/>
        <v>0.72499999999999998</v>
      </c>
      <c r="AP504">
        <f t="shared" si="36"/>
        <v>0.05</v>
      </c>
      <c r="AQ504" s="24" t="str">
        <f t="shared" si="37"/>
        <v>потенциал</v>
      </c>
      <c r="AR504" s="24">
        <f>IF(AND(F504=0,G504=0,H504=0),AVERAGEIFS($AQ$2:$AQ$1126,$AU$2:$AU$1126,AU504),"не потенциал")</f>
        <v>6.2447674634600124E-2</v>
      </c>
      <c r="AS504" s="4" t="str">
        <f t="shared" si="38"/>
        <v>потенциал</v>
      </c>
      <c r="AT504" s="26">
        <f t="shared" si="39"/>
        <v>843918.66463187139</v>
      </c>
      <c r="AU504">
        <v>13</v>
      </c>
    </row>
    <row r="505" spans="1:47" x14ac:dyDescent="0.2">
      <c r="A505">
        <v>504</v>
      </c>
      <c r="B505" s="3" t="s">
        <v>226</v>
      </c>
      <c r="C505" s="3" t="s">
        <v>228</v>
      </c>
      <c r="D505" s="3" t="s">
        <v>557</v>
      </c>
      <c r="E505" s="20">
        <v>31721</v>
      </c>
      <c r="F505" s="5">
        <v>0</v>
      </c>
      <c r="G505" s="5">
        <v>1</v>
      </c>
      <c r="H505" s="5">
        <v>0</v>
      </c>
      <c r="I505" s="20">
        <v>398</v>
      </c>
      <c r="J505" s="20">
        <v>23</v>
      </c>
      <c r="K505" s="20">
        <v>1</v>
      </c>
      <c r="L505" s="20">
        <v>6</v>
      </c>
      <c r="M505" s="20">
        <v>6</v>
      </c>
      <c r="N505" s="20">
        <v>21</v>
      </c>
      <c r="O505" s="20">
        <v>0</v>
      </c>
      <c r="P505" s="20">
        <v>90</v>
      </c>
      <c r="Q505" s="20">
        <v>6</v>
      </c>
      <c r="R505" s="20">
        <v>6</v>
      </c>
      <c r="S505" s="20">
        <v>141</v>
      </c>
      <c r="T505" s="20">
        <v>429</v>
      </c>
      <c r="U505" s="20">
        <v>18466.8158536013</v>
      </c>
      <c r="V505" s="20">
        <v>2122623.71</v>
      </c>
      <c r="W505" s="4">
        <v>21788</v>
      </c>
      <c r="X505" s="6">
        <v>69.599999999999994</v>
      </c>
      <c r="Y505" s="6">
        <v>5.0999999999999996</v>
      </c>
      <c r="Z505" s="12">
        <v>0.92773892773892774</v>
      </c>
      <c r="AA505" s="12">
        <v>5.3613053613053616E-2</v>
      </c>
      <c r="AB505" s="12">
        <v>2.331002331002331E-3</v>
      </c>
      <c r="AC505" s="12">
        <v>4.2553191489361701E-2</v>
      </c>
      <c r="AD505" s="12">
        <v>4.2553191489361701E-2</v>
      </c>
      <c r="AE505" s="12">
        <v>0.14893617021276595</v>
      </c>
      <c r="AF505" s="12">
        <v>0</v>
      </c>
      <c r="AG505" s="12">
        <v>0.63829787234042556</v>
      </c>
      <c r="AH505" s="12">
        <v>4.2553191489361701E-2</v>
      </c>
      <c r="AI505" s="12">
        <v>4.2553191489361701E-2</v>
      </c>
      <c r="AJ505" s="12">
        <v>4.4450048863528893E-3</v>
      </c>
      <c r="AK505" s="12">
        <v>1.352416380315879E-2</v>
      </c>
      <c r="AL505" s="12">
        <v>0.5821637354938779</v>
      </c>
      <c r="AM505" s="12">
        <v>66.915409665521267</v>
      </c>
      <c r="AN505" s="13">
        <v>21788</v>
      </c>
      <c r="AO505">
        <f t="shared" si="35"/>
        <v>0.69599999999999995</v>
      </c>
      <c r="AP505">
        <f t="shared" si="36"/>
        <v>5.0999999999999997E-2</v>
      </c>
      <c r="AQ505" s="24" t="str">
        <f t="shared" si="37"/>
        <v>потенциал</v>
      </c>
      <c r="AR505" s="24" t="str">
        <f>IF(AND(F505=0,G505=0,H505=0),AVERAGEIFS($AQ$2:$AQ$1126,$AU$2:$AU$1126,AU505),"не потенциал")</f>
        <v>не потенциал</v>
      </c>
      <c r="AS505" s="4" t="str">
        <f t="shared" si="38"/>
        <v>потенциал</v>
      </c>
      <c r="AT505" s="26">
        <f t="shared" si="39"/>
        <v>0</v>
      </c>
      <c r="AU505">
        <v>13</v>
      </c>
    </row>
    <row r="506" spans="1:47" x14ac:dyDescent="0.2">
      <c r="A506">
        <v>505</v>
      </c>
      <c r="B506" s="3" t="s">
        <v>29</v>
      </c>
      <c r="C506" s="3" t="s">
        <v>31</v>
      </c>
      <c r="D506" s="3" t="s">
        <v>1157</v>
      </c>
      <c r="E506" s="20">
        <v>31679</v>
      </c>
      <c r="F506" s="5">
        <v>0</v>
      </c>
      <c r="G506" s="5">
        <v>0</v>
      </c>
      <c r="H506" s="5">
        <v>0</v>
      </c>
      <c r="I506" s="20">
        <v>1266</v>
      </c>
      <c r="J506" s="20">
        <v>29</v>
      </c>
      <c r="K506" s="20">
        <v>2</v>
      </c>
      <c r="L506" s="20">
        <v>0</v>
      </c>
      <c r="M506" s="20">
        <v>54</v>
      </c>
      <c r="N506" s="20">
        <v>283</v>
      </c>
      <c r="O506" s="20">
        <v>0</v>
      </c>
      <c r="P506" s="20">
        <v>42</v>
      </c>
      <c r="Q506" s="20">
        <v>3</v>
      </c>
      <c r="R506" s="20">
        <v>1</v>
      </c>
      <c r="S506" s="20">
        <v>660</v>
      </c>
      <c r="T506" s="20">
        <v>1319</v>
      </c>
      <c r="U506" s="20">
        <v>344125.50184992503</v>
      </c>
      <c r="V506" s="20">
        <v>778120.92500000005</v>
      </c>
      <c r="W506" s="4">
        <v>16619</v>
      </c>
      <c r="X506" s="6">
        <v>68.099999999999994</v>
      </c>
      <c r="Y506" s="6">
        <v>9.5</v>
      </c>
      <c r="Z506" s="12">
        <v>0.95981804397270665</v>
      </c>
      <c r="AA506" s="12">
        <v>2.1986353297952996E-2</v>
      </c>
      <c r="AB506" s="12">
        <v>1.5163002274450341E-3</v>
      </c>
      <c r="AC506" s="12">
        <v>0</v>
      </c>
      <c r="AD506" s="12">
        <v>8.1818181818181818E-2</v>
      </c>
      <c r="AE506" s="12">
        <v>0.42878787878787877</v>
      </c>
      <c r="AF506" s="12">
        <v>0</v>
      </c>
      <c r="AG506" s="12">
        <v>6.363636363636363E-2</v>
      </c>
      <c r="AH506" s="12">
        <v>4.5454545454545452E-3</v>
      </c>
      <c r="AI506" s="12">
        <v>1.5151515151515152E-3</v>
      </c>
      <c r="AJ506" s="12">
        <v>2.0833990971937246E-2</v>
      </c>
      <c r="AK506" s="12">
        <v>4.1636415290886707E-2</v>
      </c>
      <c r="AL506" s="12">
        <v>10.862890301143503</v>
      </c>
      <c r="AM506" s="12">
        <v>24.562673222008272</v>
      </c>
      <c r="AN506" s="13">
        <v>16619</v>
      </c>
      <c r="AO506">
        <f t="shared" si="35"/>
        <v>0.68099999999999994</v>
      </c>
      <c r="AP506">
        <f t="shared" si="36"/>
        <v>9.5000000000000001E-2</v>
      </c>
      <c r="AQ506" s="24" t="str">
        <f t="shared" si="37"/>
        <v>потенциал</v>
      </c>
      <c r="AR506" s="24">
        <f>IF(AND(F506=0,G506=0,H506=0),AVERAGEIFS($AQ$2:$AQ$1126,$AU$2:$AU$1126,AU506),"не потенциал")</f>
        <v>6.4049399508168792E-2</v>
      </c>
      <c r="AS506" s="4" t="str">
        <f t="shared" si="38"/>
        <v>потенциал</v>
      </c>
      <c r="AT506" s="26">
        <f t="shared" si="39"/>
        <v>1051387.0546839749</v>
      </c>
      <c r="AU506">
        <v>9</v>
      </c>
    </row>
    <row r="507" spans="1:47" x14ac:dyDescent="0.2">
      <c r="A507">
        <v>506</v>
      </c>
      <c r="B507" s="3" t="s">
        <v>110</v>
      </c>
      <c r="C507" s="3" t="s">
        <v>112</v>
      </c>
      <c r="D507" s="3" t="s">
        <v>348</v>
      </c>
      <c r="E507" s="20">
        <v>31664</v>
      </c>
      <c r="F507" s="5">
        <v>0</v>
      </c>
      <c r="G507" s="5">
        <v>0</v>
      </c>
      <c r="H507" s="5">
        <v>0</v>
      </c>
      <c r="I507" s="20">
        <v>361</v>
      </c>
      <c r="J507" s="20">
        <v>17</v>
      </c>
      <c r="K507" s="20">
        <v>0</v>
      </c>
      <c r="L507" s="20">
        <v>2</v>
      </c>
      <c r="M507" s="20">
        <v>8</v>
      </c>
      <c r="N507" s="20">
        <v>157</v>
      </c>
      <c r="O507" s="20">
        <v>1</v>
      </c>
      <c r="P507" s="20">
        <v>44</v>
      </c>
      <c r="Q507" s="20">
        <v>5</v>
      </c>
      <c r="R507" s="20">
        <v>0</v>
      </c>
      <c r="S507" s="20">
        <v>229</v>
      </c>
      <c r="T507" s="20">
        <v>384</v>
      </c>
      <c r="U507" s="20">
        <v>112156.0486987</v>
      </c>
      <c r="V507" s="20">
        <v>3465896.0347000002</v>
      </c>
      <c r="W507" s="4">
        <v>22801</v>
      </c>
      <c r="X507" s="6">
        <v>69</v>
      </c>
      <c r="Y507" s="6">
        <v>5.6</v>
      </c>
      <c r="Z507" s="12">
        <v>0.94010416666666663</v>
      </c>
      <c r="AA507" s="12">
        <v>4.4270833333333336E-2</v>
      </c>
      <c r="AB507" s="12">
        <v>0</v>
      </c>
      <c r="AC507" s="12">
        <v>8.7336244541484712E-3</v>
      </c>
      <c r="AD507" s="12">
        <v>3.4934497816593885E-2</v>
      </c>
      <c r="AE507" s="12">
        <v>0.68558951965065507</v>
      </c>
      <c r="AF507" s="12">
        <v>4.3668122270742356E-3</v>
      </c>
      <c r="AG507" s="12">
        <v>0.19213973799126638</v>
      </c>
      <c r="AH507" s="12">
        <v>2.1834061135371178E-2</v>
      </c>
      <c r="AI507" s="12">
        <v>0</v>
      </c>
      <c r="AJ507" s="12">
        <v>7.2321879737241032E-3</v>
      </c>
      <c r="AK507" s="12">
        <v>1.212733703890854E-2</v>
      </c>
      <c r="AL507" s="12">
        <v>3.5420682383369129</v>
      </c>
      <c r="AM507" s="12">
        <v>109.4585660276655</v>
      </c>
      <c r="AN507" s="13">
        <v>22801</v>
      </c>
      <c r="AO507">
        <f t="shared" si="35"/>
        <v>0.69</v>
      </c>
      <c r="AP507">
        <f t="shared" si="36"/>
        <v>5.5999999999999994E-2</v>
      </c>
      <c r="AQ507" s="24" t="str">
        <f t="shared" si="37"/>
        <v>потенциал</v>
      </c>
      <c r="AR507" s="24">
        <f>IF(AND(F507=0,G507=0,H507=0),AVERAGEIFS($AQ$2:$AQ$1126,$AU$2:$AU$1126,AU507),"не потенциал")</f>
        <v>4.8991176808558419E-2</v>
      </c>
      <c r="AS507" s="4" t="str">
        <f t="shared" si="38"/>
        <v>потенциал</v>
      </c>
      <c r="AT507" s="26">
        <f t="shared" si="39"/>
        <v>598163.78148763732</v>
      </c>
      <c r="AU507">
        <v>1</v>
      </c>
    </row>
    <row r="508" spans="1:47" x14ac:dyDescent="0.2">
      <c r="A508">
        <v>507</v>
      </c>
      <c r="B508" s="3" t="s">
        <v>211</v>
      </c>
      <c r="C508" s="3" t="s">
        <v>213</v>
      </c>
      <c r="D508" s="3" t="s">
        <v>411</v>
      </c>
      <c r="E508" s="20">
        <v>31535</v>
      </c>
      <c r="F508" s="5">
        <v>0</v>
      </c>
      <c r="G508" s="5">
        <v>0</v>
      </c>
      <c r="H508" s="5">
        <v>0</v>
      </c>
      <c r="I508" s="20">
        <v>904</v>
      </c>
      <c r="J508" s="20">
        <v>52</v>
      </c>
      <c r="K508" s="20">
        <v>9</v>
      </c>
      <c r="L508" s="20">
        <v>19</v>
      </c>
      <c r="M508" s="20">
        <v>35</v>
      </c>
      <c r="N508" s="20">
        <v>57</v>
      </c>
      <c r="O508" s="20">
        <v>13</v>
      </c>
      <c r="P508" s="20">
        <v>140</v>
      </c>
      <c r="Q508" s="20">
        <v>5</v>
      </c>
      <c r="R508" s="20">
        <v>5</v>
      </c>
      <c r="S508" s="20">
        <v>327</v>
      </c>
      <c r="T508" s="20">
        <v>972</v>
      </c>
      <c r="U508" s="20">
        <v>360450.36862756999</v>
      </c>
      <c r="V508" s="20">
        <v>2029082.17</v>
      </c>
      <c r="W508" s="4">
        <v>17941</v>
      </c>
      <c r="X508" s="6">
        <v>65.5</v>
      </c>
      <c r="Y508" s="6">
        <v>4.5999999999999996</v>
      </c>
      <c r="Z508" s="12">
        <v>0.93004115226337447</v>
      </c>
      <c r="AA508" s="12">
        <v>5.3497942386831275E-2</v>
      </c>
      <c r="AB508" s="12">
        <v>9.2592592592592587E-3</v>
      </c>
      <c r="AC508" s="12">
        <v>5.8103975535168197E-2</v>
      </c>
      <c r="AD508" s="12">
        <v>0.10703363914373089</v>
      </c>
      <c r="AE508" s="12">
        <v>0.1743119266055046</v>
      </c>
      <c r="AF508" s="12">
        <v>3.9755351681957186E-2</v>
      </c>
      <c r="AG508" s="12">
        <v>0.42813455657492355</v>
      </c>
      <c r="AH508" s="12">
        <v>1.5290519877675841E-2</v>
      </c>
      <c r="AI508" s="12">
        <v>1.5290519877675841E-2</v>
      </c>
      <c r="AJ508" s="12">
        <v>1.0369430791184398E-2</v>
      </c>
      <c r="AK508" s="12">
        <v>3.0822895195814173E-2</v>
      </c>
      <c r="AL508" s="12">
        <v>11.430168657921991</v>
      </c>
      <c r="AM508" s="12">
        <v>64.343813857618514</v>
      </c>
      <c r="AN508" s="13">
        <v>17941</v>
      </c>
      <c r="AO508">
        <f t="shared" si="35"/>
        <v>0.65500000000000003</v>
      </c>
      <c r="AP508">
        <f t="shared" si="36"/>
        <v>4.5999999999999999E-2</v>
      </c>
      <c r="AQ508" s="24" t="str">
        <f t="shared" si="37"/>
        <v>потенциал</v>
      </c>
      <c r="AR508" s="24">
        <f>IF(AND(F508=0,G508=0,H508=0),AVERAGEIFS($AQ$2:$AQ$1126,$AU$2:$AU$1126,AU508),"не потенциал")</f>
        <v>6.2447674634600124E-2</v>
      </c>
      <c r="AS508" s="4" t="str">
        <f t="shared" si="38"/>
        <v>потенциал</v>
      </c>
      <c r="AT508" s="26">
        <f t="shared" si="39"/>
        <v>838890.9055972154</v>
      </c>
      <c r="AU508">
        <v>13</v>
      </c>
    </row>
    <row r="509" spans="1:47" x14ac:dyDescent="0.2">
      <c r="A509">
        <v>508</v>
      </c>
      <c r="B509" s="3" t="s">
        <v>276</v>
      </c>
      <c r="C509" s="3" t="s">
        <v>278</v>
      </c>
      <c r="D509" s="3" t="s">
        <v>446</v>
      </c>
      <c r="E509" s="20">
        <v>31440</v>
      </c>
      <c r="F509" s="5">
        <v>0</v>
      </c>
      <c r="G509" s="5">
        <v>0</v>
      </c>
      <c r="H509" s="5">
        <v>0</v>
      </c>
      <c r="I509" s="20">
        <v>43</v>
      </c>
      <c r="J509" s="20">
        <v>7</v>
      </c>
      <c r="K509" s="20">
        <v>3</v>
      </c>
      <c r="L509" s="20">
        <v>0</v>
      </c>
      <c r="M509" s="20">
        <v>0</v>
      </c>
      <c r="N509" s="20">
        <v>0</v>
      </c>
      <c r="O509" s="20">
        <v>0</v>
      </c>
      <c r="P509" s="20">
        <v>21</v>
      </c>
      <c r="Q509" s="20">
        <v>3</v>
      </c>
      <c r="R509" s="20">
        <v>0</v>
      </c>
      <c r="S509" s="20">
        <v>22</v>
      </c>
      <c r="T509" s="20">
        <v>53</v>
      </c>
      <c r="U509" s="20">
        <v>34139.070912513504</v>
      </c>
      <c r="V509" s="20">
        <v>425977.19</v>
      </c>
      <c r="W509" s="4">
        <v>0</v>
      </c>
      <c r="X509" s="6">
        <v>0</v>
      </c>
      <c r="Y509" s="6">
        <v>0</v>
      </c>
      <c r="Z509" s="12">
        <v>0.81132075471698117</v>
      </c>
      <c r="AA509" s="12">
        <v>0.13207547169811321</v>
      </c>
      <c r="AB509" s="12">
        <v>5.6603773584905662E-2</v>
      </c>
      <c r="AC509" s="12">
        <v>0</v>
      </c>
      <c r="AD509" s="12">
        <v>0</v>
      </c>
      <c r="AE509" s="12">
        <v>0</v>
      </c>
      <c r="AF509" s="12">
        <v>0</v>
      </c>
      <c r="AG509" s="12">
        <v>0.95454545454545459</v>
      </c>
      <c r="AH509" s="12">
        <v>0.13636363636363635</v>
      </c>
      <c r="AI509" s="12">
        <v>0</v>
      </c>
      <c r="AJ509" s="12">
        <v>6.9974554707379131E-4</v>
      </c>
      <c r="AK509" s="12">
        <v>1.6857506361323156E-3</v>
      </c>
      <c r="AL509" s="12">
        <v>1.0858483114667146</v>
      </c>
      <c r="AM509" s="12">
        <v>13.548892811704835</v>
      </c>
      <c r="AN509" s="13">
        <v>0</v>
      </c>
      <c r="AO509">
        <f t="shared" si="35"/>
        <v>0</v>
      </c>
      <c r="AP509">
        <f t="shared" si="36"/>
        <v>0</v>
      </c>
      <c r="AQ509" s="24" t="str">
        <f t="shared" si="37"/>
        <v>потенциал</v>
      </c>
      <c r="AR509" s="24" t="e">
        <f>IF(AND(F509=0,G509=0,H509=0),AVERAGEIFS($AQ$2:$AQ$1126,$AU$2:$AU$1126,AU509),"не потенциал")</f>
        <v>#DIV/0!</v>
      </c>
      <c r="AS509" s="4" t="str">
        <f t="shared" si="38"/>
        <v>потенциал</v>
      </c>
      <c r="AT509" s="26">
        <f t="shared" si="39"/>
        <v>0</v>
      </c>
      <c r="AU509">
        <v>2</v>
      </c>
    </row>
    <row r="510" spans="1:47" x14ac:dyDescent="0.2">
      <c r="A510">
        <v>509</v>
      </c>
      <c r="B510" s="3" t="s">
        <v>157</v>
      </c>
      <c r="C510" s="3" t="s">
        <v>159</v>
      </c>
      <c r="D510" s="3" t="s">
        <v>816</v>
      </c>
      <c r="E510" s="20">
        <v>31388</v>
      </c>
      <c r="F510" s="5">
        <v>0</v>
      </c>
      <c r="G510" s="5">
        <v>0</v>
      </c>
      <c r="H510" s="5">
        <v>0</v>
      </c>
      <c r="I510" s="20">
        <v>1321</v>
      </c>
      <c r="J510" s="20">
        <v>90</v>
      </c>
      <c r="K510" s="20">
        <v>6</v>
      </c>
      <c r="L510" s="20">
        <v>78</v>
      </c>
      <c r="M510" s="20">
        <v>73</v>
      </c>
      <c r="N510" s="20">
        <v>128</v>
      </c>
      <c r="O510" s="20">
        <v>28</v>
      </c>
      <c r="P510" s="20">
        <v>247</v>
      </c>
      <c r="Q510" s="20">
        <v>32</v>
      </c>
      <c r="R510" s="20">
        <v>12</v>
      </c>
      <c r="S510" s="20">
        <v>665</v>
      </c>
      <c r="T510" s="20">
        <v>1426</v>
      </c>
      <c r="U510" s="20">
        <v>66300.486020325494</v>
      </c>
      <c r="V510" s="20">
        <v>5395333.5</v>
      </c>
      <c r="W510" s="4">
        <v>34948</v>
      </c>
      <c r="X510" s="6">
        <v>71</v>
      </c>
      <c r="Y510" s="6">
        <v>2.7</v>
      </c>
      <c r="Z510" s="12">
        <v>0.92636746143057502</v>
      </c>
      <c r="AA510" s="12">
        <v>6.311360448807854E-2</v>
      </c>
      <c r="AB510" s="12">
        <v>4.2075736325385693E-3</v>
      </c>
      <c r="AC510" s="12">
        <v>0.11729323308270677</v>
      </c>
      <c r="AD510" s="12">
        <v>0.10977443609022557</v>
      </c>
      <c r="AE510" s="12">
        <v>0.19248120300751881</v>
      </c>
      <c r="AF510" s="12">
        <v>4.2105263157894736E-2</v>
      </c>
      <c r="AG510" s="12">
        <v>0.37142857142857144</v>
      </c>
      <c r="AH510" s="12">
        <v>4.8120300751879702E-2</v>
      </c>
      <c r="AI510" s="12">
        <v>1.8045112781954888E-2</v>
      </c>
      <c r="AJ510" s="12">
        <v>2.1186440677966101E-2</v>
      </c>
      <c r="AK510" s="12">
        <v>4.5431375047788963E-2</v>
      </c>
      <c r="AL510" s="12">
        <v>2.1122876902104464</v>
      </c>
      <c r="AM510" s="12">
        <v>171.89159870014018</v>
      </c>
      <c r="AN510" s="13">
        <v>34948</v>
      </c>
      <c r="AO510">
        <f t="shared" si="35"/>
        <v>0.71</v>
      </c>
      <c r="AP510">
        <f t="shared" si="36"/>
        <v>2.7000000000000003E-2</v>
      </c>
      <c r="AQ510" s="24" t="str">
        <f t="shared" si="37"/>
        <v>потенциал</v>
      </c>
      <c r="AR510" s="24">
        <f>IF(AND(F510=0,G510=0,H510=0),AVERAGEIFS($AQ$2:$AQ$1126,$AU$2:$AU$1126,AU510),"не потенциал")</f>
        <v>7.2420036803003074E-2</v>
      </c>
      <c r="AS510" s="4" t="str">
        <f t="shared" si="38"/>
        <v>потенциал</v>
      </c>
      <c r="AT510" s="26">
        <f t="shared" si="39"/>
        <v>1074503.5359618564</v>
      </c>
      <c r="AU510">
        <v>3</v>
      </c>
    </row>
    <row r="511" spans="1:47" x14ac:dyDescent="0.2">
      <c r="A511">
        <v>510</v>
      </c>
      <c r="B511" s="3" t="s">
        <v>248</v>
      </c>
      <c r="C511" s="3" t="s">
        <v>250</v>
      </c>
      <c r="D511" s="3" t="s">
        <v>251</v>
      </c>
      <c r="E511" s="20">
        <v>31376</v>
      </c>
      <c r="F511" s="5">
        <v>0</v>
      </c>
      <c r="G511" s="5">
        <v>1</v>
      </c>
      <c r="H511" s="5">
        <v>0</v>
      </c>
      <c r="I511" s="20">
        <v>178</v>
      </c>
      <c r="J511" s="20">
        <v>9</v>
      </c>
      <c r="K511" s="20">
        <v>0</v>
      </c>
      <c r="L511" s="20">
        <v>1</v>
      </c>
      <c r="M511" s="20">
        <v>1</v>
      </c>
      <c r="N511" s="20">
        <v>34</v>
      </c>
      <c r="O511" s="20">
        <v>1</v>
      </c>
      <c r="P511" s="20">
        <v>19</v>
      </c>
      <c r="Q511" s="20">
        <v>0</v>
      </c>
      <c r="R511" s="20">
        <v>0</v>
      </c>
      <c r="S511" s="20">
        <v>65</v>
      </c>
      <c r="T511" s="20">
        <v>189</v>
      </c>
      <c r="U511" s="20">
        <v>13045.960647489101</v>
      </c>
      <c r="V511" s="20">
        <v>314874.995</v>
      </c>
      <c r="W511" s="4">
        <v>20520</v>
      </c>
      <c r="X511" s="6">
        <v>65.599999999999994</v>
      </c>
      <c r="Y511" s="6">
        <v>10</v>
      </c>
      <c r="Z511" s="12">
        <v>0.94179894179894175</v>
      </c>
      <c r="AA511" s="12">
        <v>4.7619047619047616E-2</v>
      </c>
      <c r="AB511" s="12">
        <v>0</v>
      </c>
      <c r="AC511" s="12">
        <v>1.5384615384615385E-2</v>
      </c>
      <c r="AD511" s="12">
        <v>1.5384615384615385E-2</v>
      </c>
      <c r="AE511" s="12">
        <v>0.52307692307692311</v>
      </c>
      <c r="AF511" s="12">
        <v>1.5384615384615385E-2</v>
      </c>
      <c r="AG511" s="12">
        <v>0.29230769230769232</v>
      </c>
      <c r="AH511" s="12">
        <v>0</v>
      </c>
      <c r="AI511" s="12">
        <v>0</v>
      </c>
      <c r="AJ511" s="12">
        <v>2.0716471188169301E-3</v>
      </c>
      <c r="AK511" s="12">
        <v>6.0237123916369196E-3</v>
      </c>
      <c r="AL511" s="12">
        <v>0.41579425827030536</v>
      </c>
      <c r="AM511" s="12">
        <v>10.035536556603773</v>
      </c>
      <c r="AN511" s="13">
        <v>20520</v>
      </c>
      <c r="AO511">
        <f t="shared" si="35"/>
        <v>0.65599999999999992</v>
      </c>
      <c r="AP511">
        <f t="shared" si="36"/>
        <v>0.1</v>
      </c>
      <c r="AQ511" s="24" t="str">
        <f t="shared" si="37"/>
        <v>потенциал</v>
      </c>
      <c r="AR511" s="24" t="str">
        <f>IF(AND(F511=0,G511=0,H511=0),AVERAGEIFS($AQ$2:$AQ$1126,$AU$2:$AU$1126,AU511),"не потенциал")</f>
        <v>не потенциал</v>
      </c>
      <c r="AS511" s="4" t="str">
        <f t="shared" si="38"/>
        <v>потенциал</v>
      </c>
      <c r="AT511" s="26">
        <f t="shared" si="39"/>
        <v>0</v>
      </c>
      <c r="AU511">
        <v>9</v>
      </c>
    </row>
    <row r="512" spans="1:47" x14ac:dyDescent="0.2">
      <c r="A512">
        <v>511</v>
      </c>
      <c r="B512" s="3" t="s">
        <v>157</v>
      </c>
      <c r="C512" s="3" t="s">
        <v>159</v>
      </c>
      <c r="D512" s="3" t="s">
        <v>676</v>
      </c>
      <c r="E512" s="20">
        <v>31331</v>
      </c>
      <c r="F512" s="5">
        <v>0</v>
      </c>
      <c r="G512" s="5">
        <v>0</v>
      </c>
      <c r="H512" s="5">
        <v>0</v>
      </c>
      <c r="I512" s="20">
        <v>1616</v>
      </c>
      <c r="J512" s="20">
        <v>54</v>
      </c>
      <c r="K512" s="20">
        <v>5</v>
      </c>
      <c r="L512" s="20">
        <v>102</v>
      </c>
      <c r="M512" s="20">
        <v>99</v>
      </c>
      <c r="N512" s="20">
        <v>101</v>
      </c>
      <c r="O512" s="20">
        <v>59</v>
      </c>
      <c r="P512" s="20">
        <v>253</v>
      </c>
      <c r="Q512" s="20">
        <v>19</v>
      </c>
      <c r="R512" s="20">
        <v>12</v>
      </c>
      <c r="S512" s="20">
        <v>735</v>
      </c>
      <c r="T512" s="20">
        <v>1685</v>
      </c>
      <c r="U512" s="20">
        <v>250025.912673238</v>
      </c>
      <c r="V512" s="20">
        <v>5620732.3899999997</v>
      </c>
      <c r="W512" s="4">
        <v>34948</v>
      </c>
      <c r="X512" s="6">
        <v>71</v>
      </c>
      <c r="Y512" s="6">
        <v>2.7</v>
      </c>
      <c r="Z512" s="12">
        <v>0.95905044510385762</v>
      </c>
      <c r="AA512" s="12">
        <v>3.2047477744807124E-2</v>
      </c>
      <c r="AB512" s="12">
        <v>2.967359050445104E-3</v>
      </c>
      <c r="AC512" s="12">
        <v>0.13877551020408163</v>
      </c>
      <c r="AD512" s="12">
        <v>0.13469387755102041</v>
      </c>
      <c r="AE512" s="12">
        <v>0.13741496598639455</v>
      </c>
      <c r="AF512" s="12">
        <v>8.0272108843537415E-2</v>
      </c>
      <c r="AG512" s="12">
        <v>0.34421768707482991</v>
      </c>
      <c r="AH512" s="12">
        <v>2.5850340136054421E-2</v>
      </c>
      <c r="AI512" s="12">
        <v>1.6326530612244899E-2</v>
      </c>
      <c r="AJ512" s="12">
        <v>2.345919376974881E-2</v>
      </c>
      <c r="AK512" s="12">
        <v>5.3780600683029589E-2</v>
      </c>
      <c r="AL512" s="12">
        <v>7.9801446705575305</v>
      </c>
      <c r="AM512" s="12">
        <v>179.39843573457597</v>
      </c>
      <c r="AN512" s="13">
        <v>34948</v>
      </c>
      <c r="AO512">
        <f t="shared" si="35"/>
        <v>0.71</v>
      </c>
      <c r="AP512">
        <f t="shared" si="36"/>
        <v>2.7000000000000003E-2</v>
      </c>
      <c r="AQ512" s="24" t="str">
        <f t="shared" si="37"/>
        <v>потенциал</v>
      </c>
      <c r="AR512" s="24">
        <f>IF(AND(F512=0,G512=0,H512=0),AVERAGEIFS($AQ$2:$AQ$1126,$AU$2:$AU$1126,AU512),"не потенциал")</f>
        <v>7.2420036803003074E-2</v>
      </c>
      <c r="AS512" s="4" t="str">
        <f t="shared" si="38"/>
        <v>потенциал</v>
      </c>
      <c r="AT512" s="26">
        <f t="shared" si="39"/>
        <v>1072552.2583541775</v>
      </c>
      <c r="AU512">
        <v>3</v>
      </c>
    </row>
    <row r="513" spans="1:47" x14ac:dyDescent="0.2">
      <c r="A513">
        <v>512</v>
      </c>
      <c r="B513" s="3" t="s">
        <v>19</v>
      </c>
      <c r="C513" s="3" t="s">
        <v>21</v>
      </c>
      <c r="D513" s="3" t="s">
        <v>1017</v>
      </c>
      <c r="E513" s="20">
        <v>31272</v>
      </c>
      <c r="F513" s="5">
        <v>0</v>
      </c>
      <c r="G513" s="5">
        <v>0</v>
      </c>
      <c r="H513" s="5">
        <v>0</v>
      </c>
      <c r="I513" s="20">
        <v>993</v>
      </c>
      <c r="J513" s="20">
        <v>68</v>
      </c>
      <c r="K513" s="20">
        <v>7</v>
      </c>
      <c r="L513" s="20">
        <v>31</v>
      </c>
      <c r="M513" s="20">
        <v>32</v>
      </c>
      <c r="N513" s="20">
        <v>181</v>
      </c>
      <c r="O513" s="20">
        <v>22</v>
      </c>
      <c r="P513" s="20">
        <v>168</v>
      </c>
      <c r="Q513" s="20">
        <v>6</v>
      </c>
      <c r="R513" s="20">
        <v>1</v>
      </c>
      <c r="S513" s="20">
        <v>461</v>
      </c>
      <c r="T513" s="20">
        <v>1086</v>
      </c>
      <c r="U513" s="20">
        <v>219004.84108408599</v>
      </c>
      <c r="V513" s="20">
        <v>4010271.22</v>
      </c>
      <c r="W513" s="4">
        <v>25971</v>
      </c>
      <c r="X513" s="6">
        <v>65.2</v>
      </c>
      <c r="Y513" s="6">
        <v>5.3</v>
      </c>
      <c r="Z513" s="12">
        <v>0.91436464088397795</v>
      </c>
      <c r="AA513" s="12">
        <v>6.2615101289134445E-2</v>
      </c>
      <c r="AB513" s="12">
        <v>6.4456721915285451E-3</v>
      </c>
      <c r="AC513" s="12">
        <v>6.7245119305856832E-2</v>
      </c>
      <c r="AD513" s="12">
        <v>6.9414316702819959E-2</v>
      </c>
      <c r="AE513" s="12">
        <v>0.3926247288503254</v>
      </c>
      <c r="AF513" s="12">
        <v>4.7722342733188719E-2</v>
      </c>
      <c r="AG513" s="12">
        <v>0.36442516268980479</v>
      </c>
      <c r="AH513" s="12">
        <v>1.3015184381778741E-2</v>
      </c>
      <c r="AI513" s="12">
        <v>2.1691973969631237E-3</v>
      </c>
      <c r="AJ513" s="12">
        <v>1.4741621898183678E-2</v>
      </c>
      <c r="AK513" s="12">
        <v>3.4727551803530314E-2</v>
      </c>
      <c r="AL513" s="12">
        <v>7.0032246445409951</v>
      </c>
      <c r="AM513" s="12">
        <v>128.23839920695832</v>
      </c>
      <c r="AN513" s="13">
        <v>25971</v>
      </c>
      <c r="AO513">
        <f t="shared" si="35"/>
        <v>0.65200000000000002</v>
      </c>
      <c r="AP513">
        <f t="shared" si="36"/>
        <v>5.2999999999999999E-2</v>
      </c>
      <c r="AQ513" s="24" t="str">
        <f t="shared" si="37"/>
        <v>потенциал</v>
      </c>
      <c r="AR513" s="24">
        <f>IF(AND(F513=0,G513=0,H513=0),AVERAGEIFS($AQ$2:$AQ$1126,$AU$2:$AU$1126,AU513),"не потенциал")</f>
        <v>4.8275651381683389E-2</v>
      </c>
      <c r="AS513" s="4" t="str">
        <f t="shared" si="38"/>
        <v>потенциал</v>
      </c>
      <c r="AT513" s="26">
        <f t="shared" si="39"/>
        <v>987391.59695352602</v>
      </c>
      <c r="AU513">
        <v>6</v>
      </c>
    </row>
    <row r="514" spans="1:47" x14ac:dyDescent="0.2">
      <c r="A514">
        <v>513</v>
      </c>
      <c r="B514" s="3" t="s">
        <v>211</v>
      </c>
      <c r="C514" s="3" t="s">
        <v>213</v>
      </c>
      <c r="D514" s="3" t="s">
        <v>549</v>
      </c>
      <c r="E514" s="20">
        <v>31158</v>
      </c>
      <c r="F514" s="5">
        <v>0</v>
      </c>
      <c r="G514" s="5">
        <v>0</v>
      </c>
      <c r="H514" s="5">
        <v>0</v>
      </c>
      <c r="I514" s="20">
        <v>810</v>
      </c>
      <c r="J514" s="20">
        <v>55</v>
      </c>
      <c r="K514" s="20">
        <v>2</v>
      </c>
      <c r="L514" s="20">
        <v>23</v>
      </c>
      <c r="M514" s="20">
        <v>16</v>
      </c>
      <c r="N514" s="20">
        <v>27</v>
      </c>
      <c r="O514" s="20">
        <v>18</v>
      </c>
      <c r="P514" s="20">
        <v>155</v>
      </c>
      <c r="Q514" s="20">
        <v>7</v>
      </c>
      <c r="R514" s="20">
        <v>3</v>
      </c>
      <c r="S514" s="20">
        <v>264</v>
      </c>
      <c r="T514" s="20">
        <v>873</v>
      </c>
      <c r="U514" s="20">
        <v>151796.690157645</v>
      </c>
      <c r="V514" s="20">
        <v>1959006.4</v>
      </c>
      <c r="W514" s="4">
        <v>17941</v>
      </c>
      <c r="X514" s="6">
        <v>65.5</v>
      </c>
      <c r="Y514" s="6">
        <v>4.5999999999999996</v>
      </c>
      <c r="Z514" s="12">
        <v>0.92783505154639179</v>
      </c>
      <c r="AA514" s="12">
        <v>6.3001145475372278E-2</v>
      </c>
      <c r="AB514" s="12">
        <v>2.2909507445589921E-3</v>
      </c>
      <c r="AC514" s="12">
        <v>8.7121212121212127E-2</v>
      </c>
      <c r="AD514" s="12">
        <v>6.0606060606060608E-2</v>
      </c>
      <c r="AE514" s="12">
        <v>0.10227272727272728</v>
      </c>
      <c r="AF514" s="12">
        <v>6.8181818181818177E-2</v>
      </c>
      <c r="AG514" s="12">
        <v>0.58712121212121215</v>
      </c>
      <c r="AH514" s="12">
        <v>2.6515151515151516E-2</v>
      </c>
      <c r="AI514" s="12">
        <v>1.1363636363636364E-2</v>
      </c>
      <c r="AJ514" s="12">
        <v>8.4729443481609858E-3</v>
      </c>
      <c r="AK514" s="12">
        <v>2.801848642403235E-2</v>
      </c>
      <c r="AL514" s="12">
        <v>4.8718367725028884</v>
      </c>
      <c r="AM514" s="12">
        <v>62.873303806406057</v>
      </c>
      <c r="AN514" s="13">
        <v>17941</v>
      </c>
      <c r="AO514">
        <f t="shared" si="35"/>
        <v>0.65500000000000003</v>
      </c>
      <c r="AP514">
        <f t="shared" si="36"/>
        <v>4.5999999999999999E-2</v>
      </c>
      <c r="AQ514" s="24" t="str">
        <f t="shared" si="37"/>
        <v>потенциал</v>
      </c>
      <c r="AR514" s="24">
        <f>IF(AND(F514=0,G514=0,H514=0),AVERAGEIFS($AQ$2:$AQ$1126,$AU$2:$AU$1126,AU514),"не потенциал")</f>
        <v>6.2447674634600124E-2</v>
      </c>
      <c r="AS514" s="4" t="str">
        <f t="shared" si="38"/>
        <v>потенциал</v>
      </c>
      <c r="AT514" s="26">
        <f t="shared" si="39"/>
        <v>828861.98942755791</v>
      </c>
      <c r="AU514">
        <v>13</v>
      </c>
    </row>
    <row r="515" spans="1:47" x14ac:dyDescent="0.2">
      <c r="A515">
        <v>514</v>
      </c>
      <c r="B515" s="3" t="s">
        <v>880</v>
      </c>
      <c r="C515" s="3" t="s">
        <v>882</v>
      </c>
      <c r="D515" s="3" t="s">
        <v>1156</v>
      </c>
      <c r="E515" s="20">
        <v>31081</v>
      </c>
      <c r="F515" s="5">
        <v>0</v>
      </c>
      <c r="G515" s="5">
        <v>0</v>
      </c>
      <c r="H515" s="5">
        <v>0</v>
      </c>
      <c r="I515" s="20">
        <v>52</v>
      </c>
      <c r="J515" s="20">
        <v>3</v>
      </c>
      <c r="K515" s="20">
        <v>1</v>
      </c>
      <c r="L515" s="20">
        <v>0</v>
      </c>
      <c r="M515" s="20">
        <v>0</v>
      </c>
      <c r="N515" s="20">
        <v>1</v>
      </c>
      <c r="O515" s="20">
        <v>0</v>
      </c>
      <c r="P515" s="20">
        <v>9</v>
      </c>
      <c r="Q515" s="20">
        <v>1</v>
      </c>
      <c r="R515" s="20">
        <v>0</v>
      </c>
      <c r="S515" s="20">
        <v>10</v>
      </c>
      <c r="T515" s="20">
        <v>57</v>
      </c>
      <c r="U515" s="20">
        <v>7002.4959674195898</v>
      </c>
      <c r="V515" s="20">
        <v>68667.28</v>
      </c>
      <c r="W515" s="4">
        <v>14346</v>
      </c>
      <c r="X515" s="6">
        <v>70.400000000000006</v>
      </c>
      <c r="Y515" s="6">
        <v>29.8</v>
      </c>
      <c r="Z515" s="12">
        <v>0.91228070175438591</v>
      </c>
      <c r="AA515" s="12">
        <v>5.2631578947368418E-2</v>
      </c>
      <c r="AB515" s="12">
        <v>1.7543859649122806E-2</v>
      </c>
      <c r="AC515" s="12">
        <v>0</v>
      </c>
      <c r="AD515" s="12">
        <v>0</v>
      </c>
      <c r="AE515" s="12">
        <v>0.1</v>
      </c>
      <c r="AF515" s="12">
        <v>0</v>
      </c>
      <c r="AG515" s="12">
        <v>0.9</v>
      </c>
      <c r="AH515" s="12">
        <v>0.1</v>
      </c>
      <c r="AI515" s="12">
        <v>0</v>
      </c>
      <c r="AJ515" s="12">
        <v>3.2173996975644282E-4</v>
      </c>
      <c r="AK515" s="12">
        <v>1.8339178276117242E-3</v>
      </c>
      <c r="AL515" s="12">
        <v>0.22529828407771918</v>
      </c>
      <c r="AM515" s="12">
        <v>2.2093008590457193</v>
      </c>
      <c r="AN515" s="13">
        <v>14346</v>
      </c>
      <c r="AO515">
        <f t="shared" ref="AO515:AO578" si="40">X515/100</f>
        <v>0.70400000000000007</v>
      </c>
      <c r="AP515">
        <f t="shared" ref="AP515:AP578" si="41">Y515/100</f>
        <v>0.29799999999999999</v>
      </c>
      <c r="AQ515" s="24" t="str">
        <f t="shared" ref="AQ515:AQ578" si="42">IF(AND(F515=0,G515=0,H515=1),S515/E515,"потенциал")</f>
        <v>потенциал</v>
      </c>
      <c r="AR515" s="24" t="e">
        <f>IF(AND(F515=0,G515=0,H515=0),AVERAGEIFS($AQ$2:$AQ$1126,$AU$2:$AU$1126,AU515),"не потенциал")</f>
        <v>#DIV/0!</v>
      </c>
      <c r="AS515" s="4" t="str">
        <f t="shared" ref="AS515:AS578" si="43">IF(AND(F515=0,G515=0,H515=1),U515/S515,"потенциал")</f>
        <v>потенциал</v>
      </c>
      <c r="AT515" s="26">
        <f t="shared" ref="AT515:AT578" si="44">IFERROR(AR515*E515*AVERAGEIFS($AS$2:$AS$1126,$AU$2:$AU$1126,AU515),0)</f>
        <v>0</v>
      </c>
      <c r="AU515">
        <v>0</v>
      </c>
    </row>
    <row r="516" spans="1:47" x14ac:dyDescent="0.2">
      <c r="A516">
        <v>515</v>
      </c>
      <c r="B516" s="3" t="s">
        <v>880</v>
      </c>
      <c r="C516" s="3" t="s">
        <v>882</v>
      </c>
      <c r="D516" s="3" t="s">
        <v>1155</v>
      </c>
      <c r="E516" s="20">
        <v>31076</v>
      </c>
      <c r="F516" s="5">
        <v>0</v>
      </c>
      <c r="G516" s="5">
        <v>0</v>
      </c>
      <c r="H516" s="5">
        <v>0</v>
      </c>
      <c r="I516" s="20">
        <v>85</v>
      </c>
      <c r="J516" s="20">
        <v>2</v>
      </c>
      <c r="K516" s="20">
        <v>1</v>
      </c>
      <c r="L516" s="20">
        <v>0</v>
      </c>
      <c r="M516" s="20">
        <v>0</v>
      </c>
      <c r="N516" s="20">
        <v>1</v>
      </c>
      <c r="O516" s="20">
        <v>0</v>
      </c>
      <c r="P516" s="20">
        <v>14</v>
      </c>
      <c r="Q516" s="20">
        <v>0</v>
      </c>
      <c r="R516" s="20">
        <v>0</v>
      </c>
      <c r="S516" s="20">
        <v>15</v>
      </c>
      <c r="T516" s="20">
        <v>88</v>
      </c>
      <c r="U516" s="20">
        <v>7166.7402379322803</v>
      </c>
      <c r="V516" s="20">
        <v>539076.6</v>
      </c>
      <c r="W516" s="4">
        <v>14346</v>
      </c>
      <c r="X516" s="6">
        <v>70.400000000000006</v>
      </c>
      <c r="Y516" s="6">
        <v>29.8</v>
      </c>
      <c r="Z516" s="12">
        <v>0.96590909090909094</v>
      </c>
      <c r="AA516" s="12">
        <v>2.2727272727272728E-2</v>
      </c>
      <c r="AB516" s="12">
        <v>1.1363636363636364E-2</v>
      </c>
      <c r="AC516" s="12">
        <v>0</v>
      </c>
      <c r="AD516" s="12">
        <v>0</v>
      </c>
      <c r="AE516" s="12">
        <v>6.6666666666666666E-2</v>
      </c>
      <c r="AF516" s="12">
        <v>0</v>
      </c>
      <c r="AG516" s="12">
        <v>0.93333333333333335</v>
      </c>
      <c r="AH516" s="12">
        <v>0</v>
      </c>
      <c r="AI516" s="12">
        <v>0</v>
      </c>
      <c r="AJ516" s="12">
        <v>4.8268760458231431E-4</v>
      </c>
      <c r="AK516" s="12">
        <v>2.8317672802162441E-3</v>
      </c>
      <c r="AL516" s="12">
        <v>0.23061977854074786</v>
      </c>
      <c r="AM516" s="12">
        <v>17.347039516025227</v>
      </c>
      <c r="AN516" s="13">
        <v>14346</v>
      </c>
      <c r="AO516">
        <f t="shared" si="40"/>
        <v>0.70400000000000007</v>
      </c>
      <c r="AP516">
        <f t="shared" si="41"/>
        <v>0.29799999999999999</v>
      </c>
      <c r="AQ516" s="24" t="str">
        <f t="shared" si="42"/>
        <v>потенциал</v>
      </c>
      <c r="AR516" s="24" t="e">
        <f>IF(AND(F516=0,G516=0,H516=0),AVERAGEIFS($AQ$2:$AQ$1126,$AU$2:$AU$1126,AU516),"не потенциал")</f>
        <v>#DIV/0!</v>
      </c>
      <c r="AS516" s="4" t="str">
        <f t="shared" si="43"/>
        <v>потенциал</v>
      </c>
      <c r="AT516" s="26">
        <f t="shared" si="44"/>
        <v>0</v>
      </c>
      <c r="AU516">
        <v>0</v>
      </c>
    </row>
    <row r="517" spans="1:47" x14ac:dyDescent="0.2">
      <c r="A517">
        <v>516</v>
      </c>
      <c r="B517" s="3" t="s">
        <v>229</v>
      </c>
      <c r="C517" s="3" t="s">
        <v>231</v>
      </c>
      <c r="D517" s="3" t="s">
        <v>715</v>
      </c>
      <c r="E517" s="20">
        <v>31048</v>
      </c>
      <c r="F517" s="5">
        <v>0</v>
      </c>
      <c r="G517" s="5">
        <v>0</v>
      </c>
      <c r="H517" s="5">
        <v>0</v>
      </c>
      <c r="I517" s="20">
        <v>431</v>
      </c>
      <c r="J517" s="20">
        <v>26</v>
      </c>
      <c r="K517" s="20">
        <v>3</v>
      </c>
      <c r="L517" s="20">
        <v>8</v>
      </c>
      <c r="M517" s="20">
        <v>10</v>
      </c>
      <c r="N517" s="20">
        <v>40</v>
      </c>
      <c r="O517" s="20">
        <v>5</v>
      </c>
      <c r="P517" s="20">
        <v>76</v>
      </c>
      <c r="Q517" s="20">
        <v>5</v>
      </c>
      <c r="R517" s="20">
        <v>6</v>
      </c>
      <c r="S517" s="20">
        <v>158</v>
      </c>
      <c r="T517" s="20">
        <v>482</v>
      </c>
      <c r="U517" s="20">
        <v>140567.815523392</v>
      </c>
      <c r="V517" s="20">
        <v>1742593.57</v>
      </c>
      <c r="W517" s="4">
        <v>20602</v>
      </c>
      <c r="X517" s="6">
        <v>70.5</v>
      </c>
      <c r="Y517" s="6">
        <v>5.3</v>
      </c>
      <c r="Z517" s="12">
        <v>0.89419087136929465</v>
      </c>
      <c r="AA517" s="12">
        <v>5.3941908713692949E-2</v>
      </c>
      <c r="AB517" s="12">
        <v>6.2240663900414933E-3</v>
      </c>
      <c r="AC517" s="12">
        <v>5.0632911392405063E-2</v>
      </c>
      <c r="AD517" s="12">
        <v>6.3291139240506333E-2</v>
      </c>
      <c r="AE517" s="12">
        <v>0.25316455696202533</v>
      </c>
      <c r="AF517" s="12">
        <v>3.1645569620253167E-2</v>
      </c>
      <c r="AG517" s="12">
        <v>0.48101265822784811</v>
      </c>
      <c r="AH517" s="12">
        <v>3.1645569620253167E-2</v>
      </c>
      <c r="AI517" s="12">
        <v>3.7974683544303799E-2</v>
      </c>
      <c r="AJ517" s="12">
        <v>5.0888946147900028E-3</v>
      </c>
      <c r="AK517" s="12">
        <v>1.5524349394485958E-2</v>
      </c>
      <c r="AL517" s="12">
        <v>4.5274354394290128</v>
      </c>
      <c r="AM517" s="12">
        <v>56.125791355320793</v>
      </c>
      <c r="AN517" s="13">
        <v>20602</v>
      </c>
      <c r="AO517">
        <f t="shared" si="40"/>
        <v>0.70499999999999996</v>
      </c>
      <c r="AP517">
        <f t="shared" si="41"/>
        <v>5.2999999999999999E-2</v>
      </c>
      <c r="AQ517" s="24" t="str">
        <f t="shared" si="42"/>
        <v>потенциал</v>
      </c>
      <c r="AR517" s="24">
        <f>IF(AND(F517=0,G517=0,H517=0),AVERAGEIFS($AQ$2:$AQ$1126,$AU$2:$AU$1126,AU517),"не потенциал")</f>
        <v>6.2447674634600124E-2</v>
      </c>
      <c r="AS517" s="4" t="str">
        <f t="shared" si="43"/>
        <v>потенциал</v>
      </c>
      <c r="AT517" s="26">
        <f t="shared" si="44"/>
        <v>825935.7804655889</v>
      </c>
      <c r="AU517">
        <v>13</v>
      </c>
    </row>
    <row r="518" spans="1:47" x14ac:dyDescent="0.2">
      <c r="A518">
        <v>517</v>
      </c>
      <c r="B518" s="3" t="s">
        <v>276</v>
      </c>
      <c r="C518" s="3" t="s">
        <v>278</v>
      </c>
      <c r="D518" s="3" t="s">
        <v>875</v>
      </c>
      <c r="E518" s="20">
        <v>31023</v>
      </c>
      <c r="F518" s="5">
        <v>0</v>
      </c>
      <c r="G518" s="5">
        <v>0</v>
      </c>
      <c r="H518" s="5">
        <v>0</v>
      </c>
      <c r="I518" s="20">
        <v>45</v>
      </c>
      <c r="J518" s="20">
        <v>5</v>
      </c>
      <c r="K518" s="20">
        <v>2</v>
      </c>
      <c r="L518" s="20">
        <v>0</v>
      </c>
      <c r="M518" s="20">
        <v>0</v>
      </c>
      <c r="N518" s="20">
        <v>0</v>
      </c>
      <c r="O518" s="20">
        <v>0</v>
      </c>
      <c r="P518" s="20">
        <v>15</v>
      </c>
      <c r="Q518" s="20">
        <v>1</v>
      </c>
      <c r="R518" s="20">
        <v>1</v>
      </c>
      <c r="S518" s="20">
        <v>15</v>
      </c>
      <c r="T518" s="20">
        <v>52</v>
      </c>
      <c r="U518" s="20">
        <v>5746.8489392915099</v>
      </c>
      <c r="V518" s="20">
        <v>327369.55</v>
      </c>
      <c r="W518" s="4">
        <v>0</v>
      </c>
      <c r="X518" s="6">
        <v>0</v>
      </c>
      <c r="Y518" s="6">
        <v>0</v>
      </c>
      <c r="Z518" s="12">
        <v>0.86538461538461542</v>
      </c>
      <c r="AA518" s="12">
        <v>9.6153846153846159E-2</v>
      </c>
      <c r="AB518" s="12">
        <v>3.8461538461538464E-2</v>
      </c>
      <c r="AC518" s="12">
        <v>0</v>
      </c>
      <c r="AD518" s="12">
        <v>0</v>
      </c>
      <c r="AE518" s="12">
        <v>0</v>
      </c>
      <c r="AF518" s="12">
        <v>0</v>
      </c>
      <c r="AG518" s="12">
        <v>1</v>
      </c>
      <c r="AH518" s="12">
        <v>6.6666666666666666E-2</v>
      </c>
      <c r="AI518" s="12">
        <v>6.6666666666666666E-2</v>
      </c>
      <c r="AJ518" s="12">
        <v>4.8351223285949136E-4</v>
      </c>
      <c r="AK518" s="12">
        <v>1.6761757405795699E-3</v>
      </c>
      <c r="AL518" s="12">
        <v>0.18524478416953583</v>
      </c>
      <c r="AM518" s="12">
        <v>10.552478806047127</v>
      </c>
      <c r="AN518" s="13">
        <v>0</v>
      </c>
      <c r="AO518">
        <f t="shared" si="40"/>
        <v>0</v>
      </c>
      <c r="AP518">
        <f t="shared" si="41"/>
        <v>0</v>
      </c>
      <c r="AQ518" s="24" t="str">
        <f t="shared" si="42"/>
        <v>потенциал</v>
      </c>
      <c r="AR518" s="24" t="e">
        <f>IF(AND(F518=0,G518=0,H518=0),AVERAGEIFS($AQ$2:$AQ$1126,$AU$2:$AU$1126,AU518),"не потенциал")</f>
        <v>#DIV/0!</v>
      </c>
      <c r="AS518" s="4" t="str">
        <f t="shared" si="43"/>
        <v>потенциал</v>
      </c>
      <c r="AT518" s="26">
        <f t="shared" si="44"/>
        <v>0</v>
      </c>
      <c r="AU518">
        <v>2</v>
      </c>
    </row>
    <row r="519" spans="1:47" x14ac:dyDescent="0.2">
      <c r="A519">
        <v>518</v>
      </c>
      <c r="B519" s="3" t="s">
        <v>215</v>
      </c>
      <c r="C519" s="3" t="s">
        <v>217</v>
      </c>
      <c r="D519" s="3" t="s">
        <v>418</v>
      </c>
      <c r="E519" s="20">
        <v>30936</v>
      </c>
      <c r="F519" s="5">
        <v>0</v>
      </c>
      <c r="G519" s="5">
        <v>0</v>
      </c>
      <c r="H519" s="5">
        <v>0</v>
      </c>
      <c r="I519" s="20">
        <v>888</v>
      </c>
      <c r="J519" s="20">
        <v>118</v>
      </c>
      <c r="K519" s="20">
        <v>41</v>
      </c>
      <c r="L519" s="20">
        <v>33</v>
      </c>
      <c r="M519" s="20">
        <v>35</v>
      </c>
      <c r="N519" s="20">
        <v>98</v>
      </c>
      <c r="O519" s="20">
        <v>9</v>
      </c>
      <c r="P519" s="20">
        <v>119</v>
      </c>
      <c r="Q519" s="20">
        <v>36</v>
      </c>
      <c r="R519" s="20">
        <v>18</v>
      </c>
      <c r="S519" s="20">
        <v>591</v>
      </c>
      <c r="T519" s="20">
        <v>1052</v>
      </c>
      <c r="U519" s="20">
        <v>713824.61467076605</v>
      </c>
      <c r="V519" s="20">
        <v>2163261.8802999998</v>
      </c>
      <c r="W519" s="4">
        <v>44690</v>
      </c>
      <c r="X519" s="6">
        <v>72.3</v>
      </c>
      <c r="Y519" s="6">
        <v>6.5</v>
      </c>
      <c r="Z519" s="12">
        <v>0.844106463878327</v>
      </c>
      <c r="AA519" s="12">
        <v>0.11216730038022814</v>
      </c>
      <c r="AB519" s="12">
        <v>3.8973384030418251E-2</v>
      </c>
      <c r="AC519" s="12">
        <v>5.5837563451776651E-2</v>
      </c>
      <c r="AD519" s="12">
        <v>5.9221658206429779E-2</v>
      </c>
      <c r="AE519" s="12">
        <v>0.16582064297800339</v>
      </c>
      <c r="AF519" s="12">
        <v>1.5228426395939087E-2</v>
      </c>
      <c r="AG519" s="12">
        <v>0.20135363790186125</v>
      </c>
      <c r="AH519" s="12">
        <v>6.0913705583756347E-2</v>
      </c>
      <c r="AI519" s="12">
        <v>3.0456852791878174E-2</v>
      </c>
      <c r="AJ519" s="12">
        <v>1.9103956555469356E-2</v>
      </c>
      <c r="AK519" s="12">
        <v>3.4005689164727182E-2</v>
      </c>
      <c r="AL519" s="12">
        <v>23.074237608959336</v>
      </c>
      <c r="AM519" s="12">
        <v>69.927006733255752</v>
      </c>
      <c r="AN519" s="13">
        <v>44690</v>
      </c>
      <c r="AO519">
        <f t="shared" si="40"/>
        <v>0.72299999999999998</v>
      </c>
      <c r="AP519">
        <f t="shared" si="41"/>
        <v>6.5000000000000002E-2</v>
      </c>
      <c r="AQ519" s="24" t="str">
        <f t="shared" si="42"/>
        <v>потенциал</v>
      </c>
      <c r="AR519" s="24">
        <f>IF(AND(F519=0,G519=0,H519=0),AVERAGEIFS($AQ$2:$AQ$1126,$AU$2:$AU$1126,AU519),"не потенциал")</f>
        <v>9.4586223681889375E-2</v>
      </c>
      <c r="AS519" s="4" t="str">
        <f t="shared" si="43"/>
        <v>потенциал</v>
      </c>
      <c r="AT519" s="26">
        <f t="shared" si="44"/>
        <v>3241032.3930290556</v>
      </c>
      <c r="AU519">
        <v>14</v>
      </c>
    </row>
    <row r="520" spans="1:47" x14ac:dyDescent="0.2">
      <c r="A520">
        <v>519</v>
      </c>
      <c r="B520" s="3" t="s">
        <v>174</v>
      </c>
      <c r="C520" s="3" t="s">
        <v>176</v>
      </c>
      <c r="D520" s="3" t="s">
        <v>827</v>
      </c>
      <c r="E520" s="20">
        <v>30699</v>
      </c>
      <c r="F520" s="5">
        <v>0</v>
      </c>
      <c r="G520" s="5">
        <v>0</v>
      </c>
      <c r="H520" s="5">
        <v>0</v>
      </c>
      <c r="I520" s="20">
        <v>1566</v>
      </c>
      <c r="J520" s="20">
        <v>102</v>
      </c>
      <c r="K520" s="20">
        <v>10</v>
      </c>
      <c r="L520" s="20">
        <v>51</v>
      </c>
      <c r="M520" s="20">
        <v>72</v>
      </c>
      <c r="N520" s="20">
        <v>153</v>
      </c>
      <c r="O520" s="20">
        <v>45</v>
      </c>
      <c r="P520" s="20">
        <v>199</v>
      </c>
      <c r="Q520" s="20">
        <v>12</v>
      </c>
      <c r="R520" s="20">
        <v>8</v>
      </c>
      <c r="S520" s="20">
        <v>549</v>
      </c>
      <c r="T520" s="20">
        <v>1700</v>
      </c>
      <c r="U520" s="20">
        <v>370502.64873980102</v>
      </c>
      <c r="V520" s="20">
        <v>3304852.7149999999</v>
      </c>
      <c r="W520" s="4">
        <v>27930</v>
      </c>
      <c r="X520" s="6">
        <v>70.400000000000006</v>
      </c>
      <c r="Y520" s="6">
        <v>4.2</v>
      </c>
      <c r="Z520" s="12">
        <v>0.92117647058823526</v>
      </c>
      <c r="AA520" s="12">
        <v>0.06</v>
      </c>
      <c r="AB520" s="12">
        <v>5.8823529411764705E-3</v>
      </c>
      <c r="AC520" s="12">
        <v>9.2896174863387984E-2</v>
      </c>
      <c r="AD520" s="12">
        <v>0.13114754098360656</v>
      </c>
      <c r="AE520" s="12">
        <v>0.27868852459016391</v>
      </c>
      <c r="AF520" s="12">
        <v>8.1967213114754092E-2</v>
      </c>
      <c r="AG520" s="12">
        <v>0.36247723132969034</v>
      </c>
      <c r="AH520" s="12">
        <v>2.185792349726776E-2</v>
      </c>
      <c r="AI520" s="12">
        <v>1.4571948998178506E-2</v>
      </c>
      <c r="AJ520" s="12">
        <v>1.7883318674875404E-2</v>
      </c>
      <c r="AK520" s="12">
        <v>5.5376396625297239E-2</v>
      </c>
      <c r="AL520" s="12">
        <v>12.068883310199062</v>
      </c>
      <c r="AM520" s="12">
        <v>107.65343219648848</v>
      </c>
      <c r="AN520" s="13">
        <v>27930</v>
      </c>
      <c r="AO520">
        <f t="shared" si="40"/>
        <v>0.70400000000000007</v>
      </c>
      <c r="AP520">
        <f t="shared" si="41"/>
        <v>4.2000000000000003E-2</v>
      </c>
      <c r="AQ520" s="24" t="str">
        <f t="shared" si="42"/>
        <v>потенциал</v>
      </c>
      <c r="AR520" s="24">
        <f>IF(AND(F520=0,G520=0,H520=0),AVERAGEIFS($AQ$2:$AQ$1126,$AU$2:$AU$1126,AU520),"не потенциал")</f>
        <v>3.8691512280848654E-2</v>
      </c>
      <c r="AS520" s="4" t="str">
        <f t="shared" si="43"/>
        <v>потенциал</v>
      </c>
      <c r="AT520" s="26">
        <f t="shared" si="44"/>
        <v>511972.39100649796</v>
      </c>
      <c r="AU520">
        <v>5</v>
      </c>
    </row>
    <row r="521" spans="1:47" x14ac:dyDescent="0.2">
      <c r="A521">
        <v>520</v>
      </c>
      <c r="B521" s="3" t="s">
        <v>218</v>
      </c>
      <c r="C521" s="3" t="s">
        <v>220</v>
      </c>
      <c r="D521" s="3" t="s">
        <v>986</v>
      </c>
      <c r="E521" s="20">
        <v>30678</v>
      </c>
      <c r="F521" s="5">
        <v>0</v>
      </c>
      <c r="G521" s="5">
        <v>0</v>
      </c>
      <c r="H521" s="5">
        <v>0</v>
      </c>
      <c r="I521" s="20">
        <v>1204</v>
      </c>
      <c r="J521" s="20">
        <v>70</v>
      </c>
      <c r="K521" s="20">
        <v>5</v>
      </c>
      <c r="L521" s="20">
        <v>46</v>
      </c>
      <c r="M521" s="20">
        <v>57</v>
      </c>
      <c r="N521" s="20">
        <v>121</v>
      </c>
      <c r="O521" s="20">
        <v>35</v>
      </c>
      <c r="P521" s="20">
        <v>177</v>
      </c>
      <c r="Q521" s="20">
        <v>18</v>
      </c>
      <c r="R521" s="20">
        <v>5</v>
      </c>
      <c r="S521" s="20">
        <v>651</v>
      </c>
      <c r="T521" s="20">
        <v>1292</v>
      </c>
      <c r="U521" s="20">
        <v>109515.064354428</v>
      </c>
      <c r="V521" s="20">
        <v>3772705.24</v>
      </c>
      <c r="W521" s="4">
        <v>32157</v>
      </c>
      <c r="X521" s="6">
        <v>69.400000000000006</v>
      </c>
      <c r="Y521" s="6">
        <v>6.1</v>
      </c>
      <c r="Z521" s="12">
        <v>0.93188854489164086</v>
      </c>
      <c r="AA521" s="12">
        <v>5.4179566563467493E-2</v>
      </c>
      <c r="AB521" s="12">
        <v>3.869969040247678E-3</v>
      </c>
      <c r="AC521" s="12">
        <v>7.0660522273425494E-2</v>
      </c>
      <c r="AD521" s="12">
        <v>8.755760368663594E-2</v>
      </c>
      <c r="AE521" s="12">
        <v>0.18586789554531491</v>
      </c>
      <c r="AF521" s="12">
        <v>5.3763440860215055E-2</v>
      </c>
      <c r="AG521" s="12">
        <v>0.27188940092165897</v>
      </c>
      <c r="AH521" s="12">
        <v>2.7649769585253458E-2</v>
      </c>
      <c r="AI521" s="12">
        <v>7.6804915514592934E-3</v>
      </c>
      <c r="AJ521" s="12">
        <v>2.1220418540973989E-2</v>
      </c>
      <c r="AK521" s="12">
        <v>4.2114870591303213E-2</v>
      </c>
      <c r="AL521" s="12">
        <v>3.5698241200348133</v>
      </c>
      <c r="AM521" s="12">
        <v>122.97754873199035</v>
      </c>
      <c r="AN521" s="13">
        <v>32157</v>
      </c>
      <c r="AO521">
        <f t="shared" si="40"/>
        <v>0.69400000000000006</v>
      </c>
      <c r="AP521">
        <f t="shared" si="41"/>
        <v>6.0999999999999999E-2</v>
      </c>
      <c r="AQ521" s="24" t="str">
        <f t="shared" si="42"/>
        <v>потенциал</v>
      </c>
      <c r="AR521" s="24">
        <f>IF(AND(F521=0,G521=0,H521=0),AVERAGEIFS($AQ$2:$AQ$1126,$AU$2:$AU$1126,AU521),"не потенциал")</f>
        <v>5.6072747445950068E-2</v>
      </c>
      <c r="AS521" s="4" t="str">
        <f t="shared" si="43"/>
        <v>потенциал</v>
      </c>
      <c r="AT521" s="26">
        <f t="shared" si="44"/>
        <v>965703.27197144809</v>
      </c>
      <c r="AU521">
        <v>12</v>
      </c>
    </row>
    <row r="522" spans="1:47" x14ac:dyDescent="0.2">
      <c r="A522">
        <v>521</v>
      </c>
      <c r="B522" s="3" t="s">
        <v>26</v>
      </c>
      <c r="C522" s="3" t="s">
        <v>28</v>
      </c>
      <c r="D522" s="3" t="s">
        <v>587</v>
      </c>
      <c r="E522" s="20">
        <v>30671</v>
      </c>
      <c r="F522" s="5">
        <v>0</v>
      </c>
      <c r="G522" s="5">
        <v>0</v>
      </c>
      <c r="H522" s="5">
        <v>0</v>
      </c>
      <c r="I522" s="20">
        <v>366</v>
      </c>
      <c r="J522" s="20">
        <v>7</v>
      </c>
      <c r="K522" s="20">
        <v>0</v>
      </c>
      <c r="L522" s="20">
        <v>1</v>
      </c>
      <c r="M522" s="20">
        <v>0</v>
      </c>
      <c r="N522" s="20">
        <v>99</v>
      </c>
      <c r="O522" s="20">
        <v>0</v>
      </c>
      <c r="P522" s="20">
        <v>56</v>
      </c>
      <c r="Q522" s="20">
        <v>3</v>
      </c>
      <c r="R522" s="20">
        <v>0</v>
      </c>
      <c r="S522" s="20">
        <v>159</v>
      </c>
      <c r="T522" s="20">
        <v>388</v>
      </c>
      <c r="U522" s="20">
        <v>132251.919357846</v>
      </c>
      <c r="V522" s="20">
        <v>1010555.395</v>
      </c>
      <c r="W522" s="4">
        <v>23423</v>
      </c>
      <c r="X522" s="6">
        <v>63.1</v>
      </c>
      <c r="Y522" s="6">
        <v>10.199999999999999</v>
      </c>
      <c r="Z522" s="12">
        <v>0.94329896907216493</v>
      </c>
      <c r="AA522" s="12">
        <v>1.804123711340206E-2</v>
      </c>
      <c r="AB522" s="12">
        <v>0</v>
      </c>
      <c r="AC522" s="12">
        <v>6.2893081761006293E-3</v>
      </c>
      <c r="AD522" s="12">
        <v>0</v>
      </c>
      <c r="AE522" s="12">
        <v>0.62264150943396224</v>
      </c>
      <c r="AF522" s="12">
        <v>0</v>
      </c>
      <c r="AG522" s="12">
        <v>0.3522012578616352</v>
      </c>
      <c r="AH522" s="12">
        <v>1.8867924528301886E-2</v>
      </c>
      <c r="AI522" s="12">
        <v>0</v>
      </c>
      <c r="AJ522" s="12">
        <v>5.1840500798800166E-3</v>
      </c>
      <c r="AK522" s="12">
        <v>1.265038635844935E-2</v>
      </c>
      <c r="AL522" s="12">
        <v>4.3119532900083462</v>
      </c>
      <c r="AM522" s="12">
        <v>32.948237585993283</v>
      </c>
      <c r="AN522" s="13">
        <v>23423</v>
      </c>
      <c r="AO522">
        <f t="shared" si="40"/>
        <v>0.63100000000000001</v>
      </c>
      <c r="AP522">
        <f t="shared" si="41"/>
        <v>0.10199999999999999</v>
      </c>
      <c r="AQ522" s="24" t="str">
        <f t="shared" si="42"/>
        <v>потенциал</v>
      </c>
      <c r="AR522" s="24">
        <f>IF(AND(F522=0,G522=0,H522=0),AVERAGEIFS($AQ$2:$AQ$1126,$AU$2:$AU$1126,AU522),"не потенциал")</f>
        <v>6.4049399508168792E-2</v>
      </c>
      <c r="AS522" s="4" t="str">
        <f t="shared" si="43"/>
        <v>потенциал</v>
      </c>
      <c r="AT522" s="26">
        <f t="shared" si="44"/>
        <v>1017932.7742104296</v>
      </c>
      <c r="AU522">
        <v>9</v>
      </c>
    </row>
    <row r="523" spans="1:47" x14ac:dyDescent="0.2">
      <c r="A523">
        <v>522</v>
      </c>
      <c r="B523" s="3" t="s">
        <v>34</v>
      </c>
      <c r="C523" s="3" t="s">
        <v>36</v>
      </c>
      <c r="D523" s="3" t="s">
        <v>37</v>
      </c>
      <c r="E523" s="20">
        <v>30602</v>
      </c>
      <c r="F523" s="5">
        <v>0</v>
      </c>
      <c r="G523" s="5">
        <v>0</v>
      </c>
      <c r="H523" s="5">
        <v>0</v>
      </c>
      <c r="I523" s="20">
        <v>1088</v>
      </c>
      <c r="J523" s="20">
        <v>39</v>
      </c>
      <c r="K523" s="20">
        <v>5</v>
      </c>
      <c r="L523" s="20">
        <v>0</v>
      </c>
      <c r="M523" s="20">
        <v>32</v>
      </c>
      <c r="N523" s="20">
        <v>256</v>
      </c>
      <c r="O523" s="20">
        <v>0</v>
      </c>
      <c r="P523" s="20">
        <v>29</v>
      </c>
      <c r="Q523" s="20">
        <v>2</v>
      </c>
      <c r="R523" s="20">
        <v>2</v>
      </c>
      <c r="S523" s="20">
        <v>506</v>
      </c>
      <c r="T523" s="20">
        <v>1148</v>
      </c>
      <c r="U523" s="20">
        <v>232434.36754836899</v>
      </c>
      <c r="V523" s="20">
        <v>698172.01740000001</v>
      </c>
      <c r="W523" s="4">
        <v>16081</v>
      </c>
      <c r="X523" s="6">
        <v>65.2</v>
      </c>
      <c r="Y523" s="6">
        <v>13</v>
      </c>
      <c r="Z523" s="12">
        <v>0.94773519163763065</v>
      </c>
      <c r="AA523" s="12">
        <v>3.3972125435540068E-2</v>
      </c>
      <c r="AB523" s="12">
        <v>4.3554006968641113E-3</v>
      </c>
      <c r="AC523" s="12">
        <v>0</v>
      </c>
      <c r="AD523" s="12">
        <v>6.3241106719367585E-2</v>
      </c>
      <c r="AE523" s="12">
        <v>0.50592885375494068</v>
      </c>
      <c r="AF523" s="12">
        <v>0</v>
      </c>
      <c r="AG523" s="12">
        <v>5.731225296442688E-2</v>
      </c>
      <c r="AH523" s="12">
        <v>3.952569169960474E-3</v>
      </c>
      <c r="AI523" s="12">
        <v>3.952569169960474E-3</v>
      </c>
      <c r="AJ523" s="12">
        <v>1.6534867002156721E-2</v>
      </c>
      <c r="AK523" s="12">
        <v>3.7513887981177697E-2</v>
      </c>
      <c r="AL523" s="12">
        <v>7.5953979330883268</v>
      </c>
      <c r="AM523" s="12">
        <v>22.814587850467291</v>
      </c>
      <c r="AN523" s="13">
        <v>16081</v>
      </c>
      <c r="AO523">
        <f t="shared" si="40"/>
        <v>0.65200000000000002</v>
      </c>
      <c r="AP523">
        <f t="shared" si="41"/>
        <v>0.13</v>
      </c>
      <c r="AQ523" s="24" t="str">
        <f t="shared" si="42"/>
        <v>потенциал</v>
      </c>
      <c r="AR523" s="24">
        <f>IF(AND(F523=0,G523=0,H523=0),AVERAGEIFS($AQ$2:$AQ$1126,$AU$2:$AU$1126,AU523),"не потенциал")</f>
        <v>6.4049399508168792E-2</v>
      </c>
      <c r="AS523" s="4" t="str">
        <f t="shared" si="43"/>
        <v>потенциал</v>
      </c>
      <c r="AT523" s="26">
        <f t="shared" si="44"/>
        <v>1015642.7490589666</v>
      </c>
      <c r="AU523">
        <v>9</v>
      </c>
    </row>
    <row r="524" spans="1:47" x14ac:dyDescent="0.2">
      <c r="A524">
        <v>523</v>
      </c>
      <c r="B524" s="3" t="s">
        <v>243</v>
      </c>
      <c r="C524" s="3" t="s">
        <v>245</v>
      </c>
      <c r="D524" s="3" t="s">
        <v>1135</v>
      </c>
      <c r="E524" s="20">
        <v>30504</v>
      </c>
      <c r="F524" s="5">
        <v>0</v>
      </c>
      <c r="G524" s="5">
        <v>0</v>
      </c>
      <c r="H524" s="5">
        <v>0</v>
      </c>
      <c r="I524" s="20">
        <v>748</v>
      </c>
      <c r="J524" s="20">
        <v>37</v>
      </c>
      <c r="K524" s="20">
        <v>0</v>
      </c>
      <c r="L524" s="20">
        <v>24</v>
      </c>
      <c r="M524" s="20">
        <v>31</v>
      </c>
      <c r="N524" s="20">
        <v>121</v>
      </c>
      <c r="O524" s="20">
        <v>18</v>
      </c>
      <c r="P524" s="20">
        <v>57</v>
      </c>
      <c r="Q524" s="20">
        <v>4</v>
      </c>
      <c r="R524" s="20">
        <v>2</v>
      </c>
      <c r="S524" s="20">
        <v>295</v>
      </c>
      <c r="T524" s="20">
        <v>795</v>
      </c>
      <c r="U524" s="20">
        <v>169423.69996062899</v>
      </c>
      <c r="V524" s="20">
        <v>860523.88500000001</v>
      </c>
      <c r="W524" s="4">
        <v>23157</v>
      </c>
      <c r="X524" s="6">
        <v>70.400000000000006</v>
      </c>
      <c r="Y524" s="6">
        <v>6.2</v>
      </c>
      <c r="Z524" s="12">
        <v>0.9408805031446541</v>
      </c>
      <c r="AA524" s="12">
        <v>4.6540880503144651E-2</v>
      </c>
      <c r="AB524" s="12">
        <v>0</v>
      </c>
      <c r="AC524" s="12">
        <v>8.1355932203389825E-2</v>
      </c>
      <c r="AD524" s="12">
        <v>0.10508474576271186</v>
      </c>
      <c r="AE524" s="12">
        <v>0.4101694915254237</v>
      </c>
      <c r="AF524" s="12">
        <v>6.1016949152542375E-2</v>
      </c>
      <c r="AG524" s="12">
        <v>0.19322033898305085</v>
      </c>
      <c r="AH524" s="12">
        <v>1.3559322033898305E-2</v>
      </c>
      <c r="AI524" s="12">
        <v>6.7796610169491523E-3</v>
      </c>
      <c r="AJ524" s="12">
        <v>9.6708628376606341E-3</v>
      </c>
      <c r="AK524" s="12">
        <v>2.6062155782848151E-2</v>
      </c>
      <c r="AL524" s="12">
        <v>5.5541469958244489</v>
      </c>
      <c r="AM524" s="12">
        <v>28.210198170731708</v>
      </c>
      <c r="AN524" s="13">
        <v>23157</v>
      </c>
      <c r="AO524">
        <f t="shared" si="40"/>
        <v>0.70400000000000007</v>
      </c>
      <c r="AP524">
        <f t="shared" si="41"/>
        <v>6.2E-2</v>
      </c>
      <c r="AQ524" s="24" t="str">
        <f t="shared" si="42"/>
        <v>потенциал</v>
      </c>
      <c r="AR524" s="24">
        <f>IF(AND(F524=0,G524=0,H524=0),AVERAGEIFS($AQ$2:$AQ$1126,$AU$2:$AU$1126,AU524),"не потенциал")</f>
        <v>4.8991176808558419E-2</v>
      </c>
      <c r="AS524" s="4" t="str">
        <f t="shared" si="43"/>
        <v>потенциал</v>
      </c>
      <c r="AT524" s="26">
        <f t="shared" si="44"/>
        <v>576250.25235279463</v>
      </c>
      <c r="AU524">
        <v>1</v>
      </c>
    </row>
    <row r="525" spans="1:47" x14ac:dyDescent="0.2">
      <c r="A525">
        <v>524</v>
      </c>
      <c r="B525" s="3" t="s">
        <v>128</v>
      </c>
      <c r="C525" s="3" t="s">
        <v>130</v>
      </c>
      <c r="D525" s="3" t="s">
        <v>129</v>
      </c>
      <c r="E525" s="20">
        <v>30401</v>
      </c>
      <c r="F525" s="5">
        <v>0</v>
      </c>
      <c r="G525" s="5">
        <v>0</v>
      </c>
      <c r="H525" s="5">
        <v>0</v>
      </c>
      <c r="I525" s="20">
        <v>1075</v>
      </c>
      <c r="J525" s="20">
        <v>63</v>
      </c>
      <c r="K525" s="20">
        <v>10</v>
      </c>
      <c r="L525" s="20">
        <v>38</v>
      </c>
      <c r="M525" s="20">
        <v>74</v>
      </c>
      <c r="N525" s="20">
        <v>149</v>
      </c>
      <c r="O525" s="20">
        <v>18</v>
      </c>
      <c r="P525" s="20">
        <v>151</v>
      </c>
      <c r="Q525" s="20">
        <v>13</v>
      </c>
      <c r="R525" s="20">
        <v>7</v>
      </c>
      <c r="S525" s="20">
        <v>491</v>
      </c>
      <c r="T525" s="20">
        <v>1165</v>
      </c>
      <c r="U525" s="20">
        <v>481147.49095500301</v>
      </c>
      <c r="V525" s="20">
        <v>3903842.99</v>
      </c>
      <c r="W525" s="4">
        <v>24984</v>
      </c>
      <c r="X525" s="6">
        <v>69.400000000000006</v>
      </c>
      <c r="Y525" s="6">
        <v>4.2</v>
      </c>
      <c r="Z525" s="12">
        <v>0.92274678111587982</v>
      </c>
      <c r="AA525" s="12">
        <v>5.4077253218884118E-2</v>
      </c>
      <c r="AB525" s="12">
        <v>8.5836909871244635E-3</v>
      </c>
      <c r="AC525" s="12">
        <v>7.7393075356415472E-2</v>
      </c>
      <c r="AD525" s="12">
        <v>0.15071283095723015</v>
      </c>
      <c r="AE525" s="12">
        <v>0.30346232179226068</v>
      </c>
      <c r="AF525" s="12">
        <v>3.6659877800407331E-2</v>
      </c>
      <c r="AG525" s="12">
        <v>0.3075356415478615</v>
      </c>
      <c r="AH525" s="12">
        <v>2.6476578411405296E-2</v>
      </c>
      <c r="AI525" s="12">
        <v>1.4256619144602852E-2</v>
      </c>
      <c r="AJ525" s="12">
        <v>1.6150784513667315E-2</v>
      </c>
      <c r="AK525" s="12">
        <v>3.8321107858294137E-2</v>
      </c>
      <c r="AL525" s="12">
        <v>15.826699482089504</v>
      </c>
      <c r="AM525" s="12">
        <v>128.41166376106051</v>
      </c>
      <c r="AN525" s="13">
        <v>24984</v>
      </c>
      <c r="AO525">
        <f t="shared" si="40"/>
        <v>0.69400000000000006</v>
      </c>
      <c r="AP525">
        <f t="shared" si="41"/>
        <v>4.2000000000000003E-2</v>
      </c>
      <c r="AQ525" s="24" t="str">
        <f t="shared" si="42"/>
        <v>потенциал</v>
      </c>
      <c r="AR525" s="24">
        <f>IF(AND(F525=0,G525=0,H525=0),AVERAGEIFS($AQ$2:$AQ$1126,$AU$2:$AU$1126,AU525),"не потенциал")</f>
        <v>3.8691512280848654E-2</v>
      </c>
      <c r="AS525" s="4" t="str">
        <f t="shared" si="43"/>
        <v>потенциал</v>
      </c>
      <c r="AT525" s="26">
        <f t="shared" si="44"/>
        <v>507002.59483984974</v>
      </c>
      <c r="AU525">
        <v>5</v>
      </c>
    </row>
    <row r="526" spans="1:47" x14ac:dyDescent="0.2">
      <c r="A526">
        <v>525</v>
      </c>
      <c r="B526" s="3" t="s">
        <v>179</v>
      </c>
      <c r="C526" s="3" t="s">
        <v>181</v>
      </c>
      <c r="D526" s="3" t="s">
        <v>684</v>
      </c>
      <c r="E526" s="20">
        <v>30394</v>
      </c>
      <c r="F526" s="5">
        <v>0</v>
      </c>
      <c r="G526" s="5">
        <v>0</v>
      </c>
      <c r="H526" s="5">
        <v>0</v>
      </c>
      <c r="I526" s="20">
        <v>908</v>
      </c>
      <c r="J526" s="20">
        <v>25</v>
      </c>
      <c r="K526" s="20">
        <v>3</v>
      </c>
      <c r="L526" s="20">
        <v>13</v>
      </c>
      <c r="M526" s="20">
        <v>59</v>
      </c>
      <c r="N526" s="20">
        <v>214</v>
      </c>
      <c r="O526" s="20">
        <v>11</v>
      </c>
      <c r="P526" s="20">
        <v>85</v>
      </c>
      <c r="Q526" s="20">
        <v>6</v>
      </c>
      <c r="R526" s="20">
        <v>2</v>
      </c>
      <c r="S526" s="20">
        <v>442</v>
      </c>
      <c r="T526" s="20">
        <v>953</v>
      </c>
      <c r="U526" s="20">
        <v>8579.5329304932693</v>
      </c>
      <c r="V526" s="20">
        <v>1635457.2350000001</v>
      </c>
      <c r="W526" s="4">
        <v>23110</v>
      </c>
      <c r="X526" s="6">
        <v>68.599999999999994</v>
      </c>
      <c r="Y526" s="6">
        <v>5.0999999999999996</v>
      </c>
      <c r="Z526" s="12">
        <v>0.95278069254984266</v>
      </c>
      <c r="AA526" s="12">
        <v>2.6232948583420776E-2</v>
      </c>
      <c r="AB526" s="12">
        <v>3.1479538300104933E-3</v>
      </c>
      <c r="AC526" s="12">
        <v>2.9411764705882353E-2</v>
      </c>
      <c r="AD526" s="12">
        <v>0.1334841628959276</v>
      </c>
      <c r="AE526" s="12">
        <v>0.48416289592760181</v>
      </c>
      <c r="AF526" s="12">
        <v>2.4886877828054297E-2</v>
      </c>
      <c r="AG526" s="12">
        <v>0.19230769230769232</v>
      </c>
      <c r="AH526" s="12">
        <v>1.3574660633484163E-2</v>
      </c>
      <c r="AI526" s="12">
        <v>4.5248868778280547E-3</v>
      </c>
      <c r="AJ526" s="12">
        <v>1.4542343883661249E-2</v>
      </c>
      <c r="AK526" s="12">
        <v>3.1354872672237945E-2</v>
      </c>
      <c r="AL526" s="12">
        <v>0.28227719058015627</v>
      </c>
      <c r="AM526" s="12">
        <v>53.808555471474634</v>
      </c>
      <c r="AN526" s="13">
        <v>23110</v>
      </c>
      <c r="AO526">
        <f t="shared" si="40"/>
        <v>0.68599999999999994</v>
      </c>
      <c r="AP526">
        <f t="shared" si="41"/>
        <v>5.0999999999999997E-2</v>
      </c>
      <c r="AQ526" s="24" t="str">
        <f t="shared" si="42"/>
        <v>потенциал</v>
      </c>
      <c r="AR526" s="24">
        <f>IF(AND(F526=0,G526=0,H526=0),AVERAGEIFS($AQ$2:$AQ$1126,$AU$2:$AU$1126,AU526),"не потенциал")</f>
        <v>3.8691512280848654E-2</v>
      </c>
      <c r="AS526" s="4" t="str">
        <f t="shared" si="43"/>
        <v>потенциал</v>
      </c>
      <c r="AT526" s="26">
        <f t="shared" si="44"/>
        <v>506885.8546614385</v>
      </c>
      <c r="AU526">
        <v>5</v>
      </c>
    </row>
    <row r="527" spans="1:47" x14ac:dyDescent="0.2">
      <c r="A527">
        <v>526</v>
      </c>
      <c r="B527" s="3" t="s">
        <v>203</v>
      </c>
      <c r="C527" s="3" t="s">
        <v>205</v>
      </c>
      <c r="D527" s="3" t="s">
        <v>207</v>
      </c>
      <c r="E527" s="20">
        <v>30374</v>
      </c>
      <c r="F527" s="5">
        <v>0</v>
      </c>
      <c r="G527" s="5">
        <v>0</v>
      </c>
      <c r="H527" s="5">
        <v>0</v>
      </c>
      <c r="I527" s="20">
        <v>494</v>
      </c>
      <c r="J527" s="20">
        <v>18</v>
      </c>
      <c r="K527" s="20">
        <v>6</v>
      </c>
      <c r="L527" s="20">
        <v>7</v>
      </c>
      <c r="M527" s="20">
        <v>18</v>
      </c>
      <c r="N527" s="20">
        <v>41</v>
      </c>
      <c r="O527" s="20">
        <v>8</v>
      </c>
      <c r="P527" s="20">
        <v>81</v>
      </c>
      <c r="Q527" s="20">
        <v>6</v>
      </c>
      <c r="R527" s="20">
        <v>4</v>
      </c>
      <c r="S527" s="20">
        <v>175</v>
      </c>
      <c r="T527" s="20">
        <v>520</v>
      </c>
      <c r="U527" s="20">
        <v>-293119.267264792</v>
      </c>
      <c r="V527" s="20">
        <v>1679858.95</v>
      </c>
      <c r="W527" s="4">
        <v>21988</v>
      </c>
      <c r="X527" s="6">
        <v>61.6</v>
      </c>
      <c r="Y527" s="6">
        <v>4.4000000000000004</v>
      </c>
      <c r="Z527" s="12">
        <v>0.95</v>
      </c>
      <c r="AA527" s="12">
        <v>3.4615384615384617E-2</v>
      </c>
      <c r="AB527" s="12">
        <v>1.1538461538461539E-2</v>
      </c>
      <c r="AC527" s="12">
        <v>0.04</v>
      </c>
      <c r="AD527" s="12">
        <v>0.10285714285714286</v>
      </c>
      <c r="AE527" s="12">
        <v>0.23428571428571429</v>
      </c>
      <c r="AF527" s="12">
        <v>4.5714285714285714E-2</v>
      </c>
      <c r="AG527" s="12">
        <v>0.46285714285714286</v>
      </c>
      <c r="AH527" s="12">
        <v>3.4285714285714287E-2</v>
      </c>
      <c r="AI527" s="12">
        <v>2.2857142857142857E-2</v>
      </c>
      <c r="AJ527" s="12">
        <v>5.7615065516560217E-3</v>
      </c>
      <c r="AK527" s="12">
        <v>1.7119905182063608E-2</v>
      </c>
      <c r="AL527" s="12">
        <v>-9.6503347357869238</v>
      </c>
      <c r="AM527" s="12">
        <v>55.305819121617169</v>
      </c>
      <c r="AN527" s="13">
        <v>21988</v>
      </c>
      <c r="AO527">
        <f t="shared" si="40"/>
        <v>0.61599999999999999</v>
      </c>
      <c r="AP527">
        <f t="shared" si="41"/>
        <v>4.4000000000000004E-2</v>
      </c>
      <c r="AQ527" s="24" t="str">
        <f t="shared" si="42"/>
        <v>потенциал</v>
      </c>
      <c r="AR527" s="24">
        <f>IF(AND(F527=0,G527=0,H527=0),AVERAGEIFS($AQ$2:$AQ$1126,$AU$2:$AU$1126,AU527),"не потенциал")</f>
        <v>6.2447674634600124E-2</v>
      </c>
      <c r="AS527" s="4" t="str">
        <f t="shared" si="43"/>
        <v>потенциал</v>
      </c>
      <c r="AT527" s="26">
        <f t="shared" si="44"/>
        <v>808006.10009861505</v>
      </c>
      <c r="AU527">
        <v>13</v>
      </c>
    </row>
    <row r="528" spans="1:47" x14ac:dyDescent="0.2">
      <c r="A528">
        <v>527</v>
      </c>
      <c r="B528" s="3" t="s">
        <v>322</v>
      </c>
      <c r="C528" s="3" t="s">
        <v>324</v>
      </c>
      <c r="D528" s="3" t="s">
        <v>1026</v>
      </c>
      <c r="E528" s="20">
        <v>30259</v>
      </c>
      <c r="F528" s="5">
        <v>0</v>
      </c>
      <c r="G528" s="5">
        <v>0</v>
      </c>
      <c r="H528" s="5">
        <v>0</v>
      </c>
      <c r="I528" s="20">
        <v>1171</v>
      </c>
      <c r="J528" s="20">
        <v>146</v>
      </c>
      <c r="K528" s="20">
        <v>10</v>
      </c>
      <c r="L528" s="20">
        <v>62</v>
      </c>
      <c r="M528" s="20">
        <v>31</v>
      </c>
      <c r="N528" s="20">
        <v>113</v>
      </c>
      <c r="O528" s="20">
        <v>108</v>
      </c>
      <c r="P528" s="20">
        <v>489</v>
      </c>
      <c r="Q528" s="20">
        <v>12</v>
      </c>
      <c r="R528" s="20">
        <v>7</v>
      </c>
      <c r="S528" s="20">
        <v>733</v>
      </c>
      <c r="T528" s="20">
        <v>1337</v>
      </c>
      <c r="U528" s="20">
        <v>-354364.695592687</v>
      </c>
      <c r="V528" s="20">
        <v>21182115.704999998</v>
      </c>
      <c r="W528" s="4">
        <v>29432</v>
      </c>
      <c r="X528" s="6">
        <v>67</v>
      </c>
      <c r="Y528" s="6">
        <v>7.2</v>
      </c>
      <c r="Z528" s="12">
        <v>0.87584143605086018</v>
      </c>
      <c r="AA528" s="12">
        <v>0.10919970082273747</v>
      </c>
      <c r="AB528" s="12">
        <v>7.4794315632011965E-3</v>
      </c>
      <c r="AC528" s="12">
        <v>8.4583901773533421E-2</v>
      </c>
      <c r="AD528" s="12">
        <v>4.229195088676671E-2</v>
      </c>
      <c r="AE528" s="12">
        <v>0.15416098226466576</v>
      </c>
      <c r="AF528" s="12">
        <v>0.14733969986357434</v>
      </c>
      <c r="AG528" s="12">
        <v>0.66712141882673948</v>
      </c>
      <c r="AH528" s="12">
        <v>1.6371077762619372E-2</v>
      </c>
      <c r="AI528" s="12">
        <v>9.5497953615279671E-3</v>
      </c>
      <c r="AJ528" s="12">
        <v>2.4224197759344326E-2</v>
      </c>
      <c r="AK528" s="12">
        <v>4.4185201097194225E-2</v>
      </c>
      <c r="AL528" s="12">
        <v>-11.711051111824151</v>
      </c>
      <c r="AM528" s="12">
        <v>700.02695743415177</v>
      </c>
      <c r="AN528" s="13">
        <v>29432</v>
      </c>
      <c r="AO528">
        <f t="shared" si="40"/>
        <v>0.67</v>
      </c>
      <c r="AP528">
        <f t="shared" si="41"/>
        <v>7.2000000000000008E-2</v>
      </c>
      <c r="AQ528" s="24" t="str">
        <f t="shared" si="42"/>
        <v>потенциал</v>
      </c>
      <c r="AR528" s="24">
        <f>IF(AND(F528=0,G528=0,H528=0),AVERAGEIFS($AQ$2:$AQ$1126,$AU$2:$AU$1126,AU528),"не потенциал")</f>
        <v>4.8275651381683389E-2</v>
      </c>
      <c r="AS528" s="4" t="str">
        <f t="shared" si="43"/>
        <v>потенциал</v>
      </c>
      <c r="AT528" s="26">
        <f t="shared" si="44"/>
        <v>955406.82822386618</v>
      </c>
      <c r="AU528">
        <v>6</v>
      </c>
    </row>
    <row r="529" spans="1:47" x14ac:dyDescent="0.2">
      <c r="A529">
        <v>528</v>
      </c>
      <c r="B529" s="3" t="s">
        <v>243</v>
      </c>
      <c r="C529" s="3" t="s">
        <v>245</v>
      </c>
      <c r="D529" s="3" t="s">
        <v>1134</v>
      </c>
      <c r="E529" s="20">
        <v>30218</v>
      </c>
      <c r="F529" s="5">
        <v>0</v>
      </c>
      <c r="G529" s="5">
        <v>0</v>
      </c>
      <c r="H529" s="5">
        <v>0</v>
      </c>
      <c r="I529" s="20">
        <v>1651</v>
      </c>
      <c r="J529" s="20">
        <v>97</v>
      </c>
      <c r="K529" s="20">
        <v>5</v>
      </c>
      <c r="L529" s="20">
        <v>94</v>
      </c>
      <c r="M529" s="20">
        <v>68</v>
      </c>
      <c r="N529" s="20">
        <v>111</v>
      </c>
      <c r="O529" s="20">
        <v>94</v>
      </c>
      <c r="P529" s="20">
        <v>235</v>
      </c>
      <c r="Q529" s="20">
        <v>11</v>
      </c>
      <c r="R529" s="20">
        <v>1</v>
      </c>
      <c r="S529" s="20">
        <v>669</v>
      </c>
      <c r="T529" s="20">
        <v>1762</v>
      </c>
      <c r="U529" s="20">
        <v>173273.186541289</v>
      </c>
      <c r="V529" s="20">
        <v>4463057.9950000001</v>
      </c>
      <c r="W529" s="4">
        <v>23157</v>
      </c>
      <c r="X529" s="6">
        <v>70.400000000000006</v>
      </c>
      <c r="Y529" s="6">
        <v>6.2</v>
      </c>
      <c r="Z529" s="12">
        <v>0.9370034052213394</v>
      </c>
      <c r="AA529" s="12">
        <v>5.5051078320090804E-2</v>
      </c>
      <c r="AB529" s="12">
        <v>2.8376844494892167E-3</v>
      </c>
      <c r="AC529" s="12">
        <v>0.14050822122571002</v>
      </c>
      <c r="AD529" s="12">
        <v>0.10164424514200299</v>
      </c>
      <c r="AE529" s="12">
        <v>0.16591928251121077</v>
      </c>
      <c r="AF529" s="12">
        <v>0.14050822122571002</v>
      </c>
      <c r="AG529" s="12">
        <v>0.35127055306427502</v>
      </c>
      <c r="AH529" s="12">
        <v>1.6442451420029897E-2</v>
      </c>
      <c r="AI529" s="12">
        <v>1.4947683109118087E-3</v>
      </c>
      <c r="AJ529" s="12">
        <v>2.2139122377390959E-2</v>
      </c>
      <c r="AK529" s="12">
        <v>5.8309616784697864E-2</v>
      </c>
      <c r="AL529" s="12">
        <v>5.7341050546458732</v>
      </c>
      <c r="AM529" s="12">
        <v>147.69534697862201</v>
      </c>
      <c r="AN529" s="13">
        <v>23157</v>
      </c>
      <c r="AO529">
        <f t="shared" si="40"/>
        <v>0.70400000000000007</v>
      </c>
      <c r="AP529">
        <f t="shared" si="41"/>
        <v>6.2E-2</v>
      </c>
      <c r="AQ529" s="24" t="str">
        <f t="shared" si="42"/>
        <v>потенциал</v>
      </c>
      <c r="AR529" s="24">
        <f>IF(AND(F529=0,G529=0,H529=0),AVERAGEIFS($AQ$2:$AQ$1126,$AU$2:$AU$1126,AU529),"не потенциал")</f>
        <v>4.8991176808558419E-2</v>
      </c>
      <c r="AS529" s="4" t="str">
        <f t="shared" si="43"/>
        <v>потенциал</v>
      </c>
      <c r="AT529" s="26">
        <f t="shared" si="44"/>
        <v>570847.43396265246</v>
      </c>
      <c r="AU529">
        <v>1</v>
      </c>
    </row>
    <row r="530" spans="1:47" x14ac:dyDescent="0.2">
      <c r="A530">
        <v>529</v>
      </c>
      <c r="B530" s="3" t="s">
        <v>218</v>
      </c>
      <c r="C530" s="3" t="s">
        <v>220</v>
      </c>
      <c r="D530" s="3" t="s">
        <v>1114</v>
      </c>
      <c r="E530" s="20">
        <v>30166</v>
      </c>
      <c r="F530" s="5">
        <v>0</v>
      </c>
      <c r="G530" s="5">
        <v>0</v>
      </c>
      <c r="H530" s="5">
        <v>0</v>
      </c>
      <c r="I530" s="20">
        <v>1272</v>
      </c>
      <c r="J530" s="20">
        <v>76</v>
      </c>
      <c r="K530" s="20">
        <v>6</v>
      </c>
      <c r="L530" s="20">
        <v>44</v>
      </c>
      <c r="M530" s="20">
        <v>66</v>
      </c>
      <c r="N530" s="20">
        <v>260</v>
      </c>
      <c r="O530" s="20">
        <v>25</v>
      </c>
      <c r="P530" s="20">
        <v>123</v>
      </c>
      <c r="Q530" s="20">
        <v>7</v>
      </c>
      <c r="R530" s="20">
        <v>4</v>
      </c>
      <c r="S530" s="20">
        <v>607</v>
      </c>
      <c r="T530" s="20">
        <v>1366</v>
      </c>
      <c r="U530" s="20">
        <v>276561.64271006302</v>
      </c>
      <c r="V530" s="20">
        <v>1689804.3149999999</v>
      </c>
      <c r="W530" s="4">
        <v>32157</v>
      </c>
      <c r="X530" s="6">
        <v>69.400000000000006</v>
      </c>
      <c r="Y530" s="6">
        <v>6.1</v>
      </c>
      <c r="Z530" s="12">
        <v>0.93118594436310398</v>
      </c>
      <c r="AA530" s="12">
        <v>5.5636896046852125E-2</v>
      </c>
      <c r="AB530" s="12">
        <v>4.3923865300146414E-3</v>
      </c>
      <c r="AC530" s="12">
        <v>7.248764415156507E-2</v>
      </c>
      <c r="AD530" s="12">
        <v>0.10873146622734761</v>
      </c>
      <c r="AE530" s="12">
        <v>0.42833607907742999</v>
      </c>
      <c r="AF530" s="12">
        <v>4.118616144975288E-2</v>
      </c>
      <c r="AG530" s="12">
        <v>0.20263591433278419</v>
      </c>
      <c r="AH530" s="12">
        <v>1.1532125205930808E-2</v>
      </c>
      <c r="AI530" s="12">
        <v>6.5897858319604614E-3</v>
      </c>
      <c r="AJ530" s="12">
        <v>2.0121991646224226E-2</v>
      </c>
      <c r="AK530" s="12">
        <v>4.5282768679970831E-2</v>
      </c>
      <c r="AL530" s="12">
        <v>9.1679918686621704</v>
      </c>
      <c r="AM530" s="12">
        <v>56.016850593383275</v>
      </c>
      <c r="AN530" s="13">
        <v>32157</v>
      </c>
      <c r="AO530">
        <f t="shared" si="40"/>
        <v>0.69400000000000006</v>
      </c>
      <c r="AP530">
        <f t="shared" si="41"/>
        <v>6.0999999999999999E-2</v>
      </c>
      <c r="AQ530" s="24" t="str">
        <f t="shared" si="42"/>
        <v>потенциал</v>
      </c>
      <c r="AR530" s="24">
        <f>IF(AND(F530=0,G530=0,H530=0),AVERAGEIFS($AQ$2:$AQ$1126,$AU$2:$AU$1126,AU530),"не потенциал")</f>
        <v>5.6072747445950068E-2</v>
      </c>
      <c r="AS530" s="4" t="str">
        <f t="shared" si="43"/>
        <v>потенциал</v>
      </c>
      <c r="AT530" s="26">
        <f t="shared" si="44"/>
        <v>949586.18235513079</v>
      </c>
      <c r="AU530">
        <v>12</v>
      </c>
    </row>
    <row r="531" spans="1:47" x14ac:dyDescent="0.2">
      <c r="A531">
        <v>530</v>
      </c>
      <c r="B531" s="3" t="s">
        <v>75</v>
      </c>
      <c r="C531" s="3" t="s">
        <v>77</v>
      </c>
      <c r="D531" s="3" t="s">
        <v>76</v>
      </c>
      <c r="E531" s="20">
        <v>30093</v>
      </c>
      <c r="F531" s="5">
        <v>0</v>
      </c>
      <c r="G531" s="5">
        <v>0</v>
      </c>
      <c r="H531" s="5">
        <v>0</v>
      </c>
      <c r="I531" s="20">
        <v>1333</v>
      </c>
      <c r="J531" s="20">
        <v>143</v>
      </c>
      <c r="K531" s="20">
        <v>26</v>
      </c>
      <c r="L531" s="20">
        <v>70</v>
      </c>
      <c r="M531" s="20">
        <v>63</v>
      </c>
      <c r="N531" s="20">
        <v>112</v>
      </c>
      <c r="O531" s="20">
        <v>39</v>
      </c>
      <c r="P531" s="20">
        <v>251</v>
      </c>
      <c r="Q531" s="20">
        <v>25</v>
      </c>
      <c r="R531" s="20">
        <v>16</v>
      </c>
      <c r="S531" s="20">
        <v>645</v>
      </c>
      <c r="T531" s="20">
        <v>1513</v>
      </c>
      <c r="U531" s="20">
        <v>705159.94215825095</v>
      </c>
      <c r="V531" s="20">
        <v>4379610.0750000002</v>
      </c>
      <c r="W531" s="4">
        <v>28788</v>
      </c>
      <c r="X531" s="6">
        <v>64.8</v>
      </c>
      <c r="Y531" s="6">
        <v>5.7</v>
      </c>
      <c r="Z531" s="12">
        <v>0.88103106411103771</v>
      </c>
      <c r="AA531" s="12">
        <v>9.4514210178453406E-2</v>
      </c>
      <c r="AB531" s="12">
        <v>1.7184401850627893E-2</v>
      </c>
      <c r="AC531" s="12">
        <v>0.10852713178294573</v>
      </c>
      <c r="AD531" s="12">
        <v>9.7674418604651161E-2</v>
      </c>
      <c r="AE531" s="12">
        <v>0.17364341085271318</v>
      </c>
      <c r="AF531" s="12">
        <v>6.0465116279069767E-2</v>
      </c>
      <c r="AG531" s="12">
        <v>0.38914728682170541</v>
      </c>
      <c r="AH531" s="12">
        <v>3.875968992248062E-2</v>
      </c>
      <c r="AI531" s="12">
        <v>2.4806201550387597E-2</v>
      </c>
      <c r="AJ531" s="12">
        <v>2.1433555976472934E-2</v>
      </c>
      <c r="AK531" s="12">
        <v>5.027747316651713E-2</v>
      </c>
      <c r="AL531" s="12">
        <v>23.432690066070215</v>
      </c>
      <c r="AM531" s="12">
        <v>145.53584139168578</v>
      </c>
      <c r="AN531" s="13">
        <v>28788</v>
      </c>
      <c r="AO531">
        <f t="shared" si="40"/>
        <v>0.64800000000000002</v>
      </c>
      <c r="AP531">
        <f t="shared" si="41"/>
        <v>5.7000000000000002E-2</v>
      </c>
      <c r="AQ531" s="24" t="str">
        <f t="shared" si="42"/>
        <v>потенциал</v>
      </c>
      <c r="AR531" s="24">
        <f>IF(AND(F531=0,G531=0,H531=0),AVERAGEIFS($AQ$2:$AQ$1126,$AU$2:$AU$1126,AU531),"не потенциал")</f>
        <v>4.8275651381683389E-2</v>
      </c>
      <c r="AS531" s="4" t="str">
        <f t="shared" si="43"/>
        <v>потенциал</v>
      </c>
      <c r="AT531" s="26">
        <f t="shared" si="44"/>
        <v>950165.49396017066</v>
      </c>
      <c r="AU531">
        <v>6</v>
      </c>
    </row>
    <row r="532" spans="1:47" x14ac:dyDescent="0.2">
      <c r="A532">
        <v>531</v>
      </c>
      <c r="B532" s="3" t="s">
        <v>101</v>
      </c>
      <c r="C532" s="3" t="s">
        <v>103</v>
      </c>
      <c r="D532" s="3" t="s">
        <v>338</v>
      </c>
      <c r="E532" s="20">
        <v>30044</v>
      </c>
      <c r="F532" s="5">
        <v>0</v>
      </c>
      <c r="G532" s="5">
        <v>0</v>
      </c>
      <c r="H532" s="5">
        <v>0</v>
      </c>
      <c r="I532" s="20">
        <v>769</v>
      </c>
      <c r="J532" s="20">
        <v>31</v>
      </c>
      <c r="K532" s="20">
        <v>1</v>
      </c>
      <c r="L532" s="20">
        <v>22</v>
      </c>
      <c r="M532" s="20">
        <v>16</v>
      </c>
      <c r="N532" s="20">
        <v>55</v>
      </c>
      <c r="O532" s="20">
        <v>7</v>
      </c>
      <c r="P532" s="20">
        <v>200</v>
      </c>
      <c r="Q532" s="20">
        <v>9</v>
      </c>
      <c r="R532" s="20">
        <v>7</v>
      </c>
      <c r="S532" s="20">
        <v>327</v>
      </c>
      <c r="T532" s="20">
        <v>807</v>
      </c>
      <c r="U532" s="20">
        <v>297889.03886947897</v>
      </c>
      <c r="V532" s="20">
        <v>4633859.84</v>
      </c>
      <c r="W532" s="4">
        <v>20569</v>
      </c>
      <c r="X532" s="6">
        <v>69.8</v>
      </c>
      <c r="Y532" s="6">
        <v>4.3</v>
      </c>
      <c r="Z532" s="12">
        <v>0.95291201982651796</v>
      </c>
      <c r="AA532" s="12">
        <v>3.8413878562577448E-2</v>
      </c>
      <c r="AB532" s="12">
        <v>1.2391573729863693E-3</v>
      </c>
      <c r="AC532" s="12">
        <v>6.7278287461773695E-2</v>
      </c>
      <c r="AD532" s="12">
        <v>4.8929663608562692E-2</v>
      </c>
      <c r="AE532" s="12">
        <v>0.16819571865443425</v>
      </c>
      <c r="AF532" s="12">
        <v>2.1406727828746176E-2</v>
      </c>
      <c r="AG532" s="12">
        <v>0.6116207951070336</v>
      </c>
      <c r="AH532" s="12">
        <v>2.7522935779816515E-2</v>
      </c>
      <c r="AI532" s="12">
        <v>2.1406727828746176E-2</v>
      </c>
      <c r="AJ532" s="12">
        <v>1.0884036746105712E-2</v>
      </c>
      <c r="AK532" s="12">
        <v>2.6860604446811345E-2</v>
      </c>
      <c r="AL532" s="12">
        <v>9.9150924933257549</v>
      </c>
      <c r="AM532" s="12">
        <v>154.23578218612701</v>
      </c>
      <c r="AN532" s="13">
        <v>20569</v>
      </c>
      <c r="AO532">
        <f t="shared" si="40"/>
        <v>0.69799999999999995</v>
      </c>
      <c r="AP532">
        <f t="shared" si="41"/>
        <v>4.2999999999999997E-2</v>
      </c>
      <c r="AQ532" s="24" t="str">
        <f t="shared" si="42"/>
        <v>потенциал</v>
      </c>
      <c r="AR532" s="24">
        <f>IF(AND(F532=0,G532=0,H532=0),AVERAGEIFS($AQ$2:$AQ$1126,$AU$2:$AU$1126,AU532),"не потенциал")</f>
        <v>6.2447674634600124E-2</v>
      </c>
      <c r="AS532" s="4" t="str">
        <f t="shared" si="43"/>
        <v>потенциал</v>
      </c>
      <c r="AT532" s="26">
        <f t="shared" si="44"/>
        <v>799227.47321270779</v>
      </c>
      <c r="AU532">
        <v>13</v>
      </c>
    </row>
    <row r="533" spans="1:47" x14ac:dyDescent="0.2">
      <c r="A533">
        <v>532</v>
      </c>
      <c r="B533" s="3" t="s">
        <v>157</v>
      </c>
      <c r="C533" s="3" t="s">
        <v>159</v>
      </c>
      <c r="D533" s="3" t="s">
        <v>164</v>
      </c>
      <c r="E533" s="20">
        <v>29849</v>
      </c>
      <c r="F533" s="5">
        <v>0</v>
      </c>
      <c r="G533" s="5">
        <v>0</v>
      </c>
      <c r="H533" s="5">
        <v>0</v>
      </c>
      <c r="I533" s="20">
        <v>977</v>
      </c>
      <c r="J533" s="20">
        <v>47</v>
      </c>
      <c r="K533" s="20">
        <v>16</v>
      </c>
      <c r="L533" s="20">
        <v>31</v>
      </c>
      <c r="M533" s="20">
        <v>74</v>
      </c>
      <c r="N533" s="20">
        <v>105</v>
      </c>
      <c r="O533" s="20">
        <v>23</v>
      </c>
      <c r="P533" s="20">
        <v>130</v>
      </c>
      <c r="Q533" s="20">
        <v>16</v>
      </c>
      <c r="R533" s="20">
        <v>8</v>
      </c>
      <c r="S533" s="20">
        <v>466</v>
      </c>
      <c r="T533" s="20">
        <v>1055</v>
      </c>
      <c r="U533" s="20">
        <v>-292749.50585905602</v>
      </c>
      <c r="V533" s="20">
        <v>3837903.21</v>
      </c>
      <c r="W533" s="4">
        <v>34948</v>
      </c>
      <c r="X533" s="6">
        <v>71</v>
      </c>
      <c r="Y533" s="6">
        <v>2.7</v>
      </c>
      <c r="Z533" s="12">
        <v>0.92606635071090049</v>
      </c>
      <c r="AA533" s="12">
        <v>4.4549763033175357E-2</v>
      </c>
      <c r="AB533" s="12">
        <v>1.5165876777251185E-2</v>
      </c>
      <c r="AC533" s="12">
        <v>6.652360515021459E-2</v>
      </c>
      <c r="AD533" s="12">
        <v>0.15879828326180256</v>
      </c>
      <c r="AE533" s="12">
        <v>0.22532188841201717</v>
      </c>
      <c r="AF533" s="12">
        <v>4.9356223175965663E-2</v>
      </c>
      <c r="AG533" s="12">
        <v>0.27896995708154504</v>
      </c>
      <c r="AH533" s="12">
        <v>3.4334763948497854E-2</v>
      </c>
      <c r="AI533" s="12">
        <v>1.7167381974248927E-2</v>
      </c>
      <c r="AJ533" s="12">
        <v>1.5611913296927871E-2</v>
      </c>
      <c r="AK533" s="12">
        <v>3.5344567657207948E-2</v>
      </c>
      <c r="AL533" s="12">
        <v>-9.8076821956868248</v>
      </c>
      <c r="AM533" s="12">
        <v>128.5772793058394</v>
      </c>
      <c r="AN533" s="13">
        <v>34948</v>
      </c>
      <c r="AO533">
        <f t="shared" si="40"/>
        <v>0.71</v>
      </c>
      <c r="AP533">
        <f t="shared" si="41"/>
        <v>2.7000000000000003E-2</v>
      </c>
      <c r="AQ533" s="24" t="str">
        <f t="shared" si="42"/>
        <v>потенциал</v>
      </c>
      <c r="AR533" s="24">
        <f>IF(AND(F533=0,G533=0,H533=0),AVERAGEIFS($AQ$2:$AQ$1126,$AU$2:$AU$1126,AU533),"не потенциал")</f>
        <v>7.2420036803003074E-2</v>
      </c>
      <c r="AS533" s="4" t="str">
        <f t="shared" si="43"/>
        <v>потенциал</v>
      </c>
      <c r="AT533" s="26">
        <f t="shared" si="44"/>
        <v>1021819.0405545257</v>
      </c>
      <c r="AU533">
        <v>3</v>
      </c>
    </row>
    <row r="534" spans="1:47" x14ac:dyDescent="0.2">
      <c r="A534">
        <v>533</v>
      </c>
      <c r="B534" s="3" t="s">
        <v>226</v>
      </c>
      <c r="C534" s="3" t="s">
        <v>228</v>
      </c>
      <c r="D534" s="3" t="s">
        <v>561</v>
      </c>
      <c r="E534" s="20">
        <v>29677</v>
      </c>
      <c r="F534" s="5">
        <v>0</v>
      </c>
      <c r="G534" s="5">
        <v>1</v>
      </c>
      <c r="H534" s="5">
        <v>0</v>
      </c>
      <c r="I534" s="20">
        <v>323</v>
      </c>
      <c r="J534" s="20">
        <v>13</v>
      </c>
      <c r="K534" s="20">
        <v>2</v>
      </c>
      <c r="L534" s="20">
        <v>1</v>
      </c>
      <c r="M534" s="20">
        <v>3</v>
      </c>
      <c r="N534" s="20">
        <v>27</v>
      </c>
      <c r="O534" s="20">
        <v>0</v>
      </c>
      <c r="P534" s="20">
        <v>61</v>
      </c>
      <c r="Q534" s="20">
        <v>10</v>
      </c>
      <c r="R534" s="20">
        <v>4</v>
      </c>
      <c r="S534" s="20">
        <v>105</v>
      </c>
      <c r="T534" s="20">
        <v>340</v>
      </c>
      <c r="U534" s="20">
        <v>72992.311746370004</v>
      </c>
      <c r="V534" s="20">
        <v>1508120.56</v>
      </c>
      <c r="W534" s="4">
        <v>21788</v>
      </c>
      <c r="X534" s="6">
        <v>69.599999999999994</v>
      </c>
      <c r="Y534" s="6">
        <v>5.0999999999999996</v>
      </c>
      <c r="Z534" s="12">
        <v>0.95</v>
      </c>
      <c r="AA534" s="12">
        <v>3.8235294117647062E-2</v>
      </c>
      <c r="AB534" s="12">
        <v>5.8823529411764705E-3</v>
      </c>
      <c r="AC534" s="12">
        <v>9.5238095238095247E-3</v>
      </c>
      <c r="AD534" s="12">
        <v>2.8571428571428571E-2</v>
      </c>
      <c r="AE534" s="12">
        <v>0.25714285714285712</v>
      </c>
      <c r="AF534" s="12">
        <v>0</v>
      </c>
      <c r="AG534" s="12">
        <v>0.580952380952381</v>
      </c>
      <c r="AH534" s="12">
        <v>9.5238095238095233E-2</v>
      </c>
      <c r="AI534" s="12">
        <v>3.8095238095238099E-2</v>
      </c>
      <c r="AJ534" s="12">
        <v>3.5380934730599453E-3</v>
      </c>
      <c r="AK534" s="12">
        <v>1.1456683627051252E-2</v>
      </c>
      <c r="AL534" s="12">
        <v>2.4595583026036998</v>
      </c>
      <c r="AM534" s="12">
        <v>50.817823904033432</v>
      </c>
      <c r="AN534" s="13">
        <v>21788</v>
      </c>
      <c r="AO534">
        <f t="shared" si="40"/>
        <v>0.69599999999999995</v>
      </c>
      <c r="AP534">
        <f t="shared" si="41"/>
        <v>5.0999999999999997E-2</v>
      </c>
      <c r="AQ534" s="24" t="str">
        <f t="shared" si="42"/>
        <v>потенциал</v>
      </c>
      <c r="AR534" s="24" t="str">
        <f>IF(AND(F534=0,G534=0,H534=0),AVERAGEIFS($AQ$2:$AQ$1126,$AU$2:$AU$1126,AU534),"не потенциал")</f>
        <v>не потенциал</v>
      </c>
      <c r="AS534" s="4" t="str">
        <f t="shared" si="43"/>
        <v>потенциал</v>
      </c>
      <c r="AT534" s="26">
        <f t="shared" si="44"/>
        <v>0</v>
      </c>
      <c r="AU534">
        <v>13</v>
      </c>
    </row>
    <row r="535" spans="1:47" x14ac:dyDescent="0.2">
      <c r="A535">
        <v>534</v>
      </c>
      <c r="B535" s="3" t="s">
        <v>38</v>
      </c>
      <c r="C535" s="3" t="s">
        <v>40</v>
      </c>
      <c r="D535" s="3" t="s">
        <v>39</v>
      </c>
      <c r="E535" s="20">
        <v>29660</v>
      </c>
      <c r="F535" s="5">
        <v>0</v>
      </c>
      <c r="G535" s="5">
        <v>0</v>
      </c>
      <c r="H535" s="5">
        <v>0</v>
      </c>
      <c r="I535" s="20">
        <v>251</v>
      </c>
      <c r="J535" s="20">
        <v>8</v>
      </c>
      <c r="K535" s="20">
        <v>1</v>
      </c>
      <c r="L535" s="20">
        <v>7</v>
      </c>
      <c r="M535" s="20">
        <v>14</v>
      </c>
      <c r="N535" s="20">
        <v>18</v>
      </c>
      <c r="O535" s="20">
        <v>6</v>
      </c>
      <c r="P535" s="20">
        <v>25</v>
      </c>
      <c r="Q535" s="20">
        <v>2</v>
      </c>
      <c r="R535" s="20">
        <v>1</v>
      </c>
      <c r="S535" s="20">
        <v>89</v>
      </c>
      <c r="T535" s="20">
        <v>262</v>
      </c>
      <c r="U535" s="20">
        <v>46603.144923221997</v>
      </c>
      <c r="V535" s="20">
        <v>403175.39</v>
      </c>
      <c r="W535" s="4">
        <v>22939</v>
      </c>
      <c r="X535" s="6">
        <v>67.099999999999994</v>
      </c>
      <c r="Y535" s="6">
        <v>8.1</v>
      </c>
      <c r="Z535" s="12">
        <v>0.9580152671755725</v>
      </c>
      <c r="AA535" s="12">
        <v>3.0534351145038167E-2</v>
      </c>
      <c r="AB535" s="12">
        <v>3.8167938931297708E-3</v>
      </c>
      <c r="AC535" s="12">
        <v>7.8651685393258425E-2</v>
      </c>
      <c r="AD535" s="12">
        <v>0.15730337078651685</v>
      </c>
      <c r="AE535" s="12">
        <v>0.20224719101123595</v>
      </c>
      <c r="AF535" s="12">
        <v>6.741573033707865E-2</v>
      </c>
      <c r="AG535" s="12">
        <v>0.2808988764044944</v>
      </c>
      <c r="AH535" s="12">
        <v>2.247191011235955E-2</v>
      </c>
      <c r="AI535" s="12">
        <v>1.1235955056179775E-2</v>
      </c>
      <c r="AJ535" s="12">
        <v>3.0006743088334458E-3</v>
      </c>
      <c r="AK535" s="12">
        <v>8.8334457181389082E-3</v>
      </c>
      <c r="AL535" s="12">
        <v>1.5712456144039784</v>
      </c>
      <c r="AM535" s="12">
        <v>13.593236345246122</v>
      </c>
      <c r="AN535" s="13">
        <v>22939</v>
      </c>
      <c r="AO535">
        <f t="shared" si="40"/>
        <v>0.67099999999999993</v>
      </c>
      <c r="AP535">
        <f t="shared" si="41"/>
        <v>8.1000000000000003E-2</v>
      </c>
      <c r="AQ535" s="24" t="str">
        <f t="shared" si="42"/>
        <v>потенциал</v>
      </c>
      <c r="AR535" s="24">
        <f>IF(AND(F535=0,G535=0,H535=0),AVERAGEIFS($AQ$2:$AQ$1126,$AU$2:$AU$1126,AU535),"не потенциал")</f>
        <v>4.8991176808558419E-2</v>
      </c>
      <c r="AS535" s="4" t="str">
        <f t="shared" si="43"/>
        <v>потенциал</v>
      </c>
      <c r="AT535" s="26">
        <f t="shared" si="44"/>
        <v>560306.27080985741</v>
      </c>
      <c r="AU535">
        <v>1</v>
      </c>
    </row>
    <row r="536" spans="1:47" x14ac:dyDescent="0.2">
      <c r="A536">
        <v>535</v>
      </c>
      <c r="B536" s="3" t="s">
        <v>63</v>
      </c>
      <c r="C536" s="3" t="s">
        <v>65</v>
      </c>
      <c r="D536" s="3" t="s">
        <v>893</v>
      </c>
      <c r="E536" s="20">
        <v>29528</v>
      </c>
      <c r="F536" s="5">
        <v>0</v>
      </c>
      <c r="G536" s="5">
        <v>0</v>
      </c>
      <c r="H536" s="5">
        <v>0</v>
      </c>
      <c r="I536" s="20">
        <v>638</v>
      </c>
      <c r="J536" s="20">
        <v>36</v>
      </c>
      <c r="K536" s="20">
        <v>8</v>
      </c>
      <c r="L536" s="20">
        <v>0</v>
      </c>
      <c r="M536" s="20">
        <v>0</v>
      </c>
      <c r="N536" s="20">
        <v>414</v>
      </c>
      <c r="O536" s="20">
        <v>1</v>
      </c>
      <c r="P536" s="20">
        <v>8</v>
      </c>
      <c r="Q536" s="20">
        <v>1</v>
      </c>
      <c r="R536" s="20">
        <v>0</v>
      </c>
      <c r="S536" s="20">
        <v>420</v>
      </c>
      <c r="T536" s="20">
        <v>716</v>
      </c>
      <c r="U536" s="20">
        <v>220403.14804315701</v>
      </c>
      <c r="V536" s="20">
        <v>199795.49</v>
      </c>
      <c r="W536" s="4">
        <v>19788</v>
      </c>
      <c r="X536" s="6">
        <v>73.900000000000006</v>
      </c>
      <c r="Y536" s="6">
        <v>21.5</v>
      </c>
      <c r="Z536" s="12">
        <v>0.89106145251396651</v>
      </c>
      <c r="AA536" s="12">
        <v>5.027932960893855E-2</v>
      </c>
      <c r="AB536" s="12">
        <v>1.11731843575419E-2</v>
      </c>
      <c r="AC536" s="12">
        <v>0</v>
      </c>
      <c r="AD536" s="12">
        <v>0</v>
      </c>
      <c r="AE536" s="12">
        <v>0.98571428571428577</v>
      </c>
      <c r="AF536" s="12">
        <v>2.3809523809523812E-3</v>
      </c>
      <c r="AG536" s="12">
        <v>1.9047619047619049E-2</v>
      </c>
      <c r="AH536" s="12">
        <v>2.3809523809523812E-3</v>
      </c>
      <c r="AI536" s="12">
        <v>0</v>
      </c>
      <c r="AJ536" s="12">
        <v>1.4223787591438634E-2</v>
      </c>
      <c r="AK536" s="12">
        <v>2.4248171227309673E-2</v>
      </c>
      <c r="AL536" s="12">
        <v>7.4642084815482592</v>
      </c>
      <c r="AM536" s="12">
        <v>6.7663062178271467</v>
      </c>
      <c r="AN536" s="13">
        <v>19788</v>
      </c>
      <c r="AO536">
        <f t="shared" si="40"/>
        <v>0.7390000000000001</v>
      </c>
      <c r="AP536">
        <f t="shared" si="41"/>
        <v>0.215</v>
      </c>
      <c r="AQ536" s="24" t="str">
        <f t="shared" si="42"/>
        <v>потенциал</v>
      </c>
      <c r="AR536" s="24" t="e">
        <f>IF(AND(F536=0,G536=0,H536=0),AVERAGEIFS($AQ$2:$AQ$1126,$AU$2:$AU$1126,AU536),"не потенциал")</f>
        <v>#DIV/0!</v>
      </c>
      <c r="AS536" s="4" t="str">
        <f t="shared" si="43"/>
        <v>потенциал</v>
      </c>
      <c r="AT536" s="26">
        <f t="shared" si="44"/>
        <v>0</v>
      </c>
      <c r="AU536">
        <v>10</v>
      </c>
    </row>
    <row r="537" spans="1:47" x14ac:dyDescent="0.2">
      <c r="A537">
        <v>536</v>
      </c>
      <c r="B537" s="3" t="s">
        <v>70</v>
      </c>
      <c r="C537" s="3" t="s">
        <v>72</v>
      </c>
      <c r="D537" s="3" t="s">
        <v>1030</v>
      </c>
      <c r="E537" s="20">
        <v>29512</v>
      </c>
      <c r="F537" s="5">
        <v>0</v>
      </c>
      <c r="G537" s="5">
        <v>0</v>
      </c>
      <c r="H537" s="5">
        <v>0</v>
      </c>
      <c r="I537" s="20">
        <v>1233</v>
      </c>
      <c r="J537" s="20">
        <v>43</v>
      </c>
      <c r="K537" s="20">
        <v>5</v>
      </c>
      <c r="L537" s="20">
        <v>33</v>
      </c>
      <c r="M537" s="20">
        <v>55</v>
      </c>
      <c r="N537" s="20">
        <v>362</v>
      </c>
      <c r="O537" s="20">
        <v>53</v>
      </c>
      <c r="P537" s="20">
        <v>82</v>
      </c>
      <c r="Q537" s="20">
        <v>2</v>
      </c>
      <c r="R537" s="20">
        <v>2</v>
      </c>
      <c r="S537" s="20">
        <v>685</v>
      </c>
      <c r="T537" s="20">
        <v>1301</v>
      </c>
      <c r="U537" s="20">
        <v>331071.23600842501</v>
      </c>
      <c r="V537" s="20">
        <v>721875.89500000002</v>
      </c>
      <c r="W537" s="4">
        <v>18434</v>
      </c>
      <c r="X537" s="6">
        <v>63.6</v>
      </c>
      <c r="Y537" s="6">
        <v>7.2</v>
      </c>
      <c r="Z537" s="12">
        <v>0.94773251345119136</v>
      </c>
      <c r="AA537" s="12">
        <v>3.3051498847040735E-2</v>
      </c>
      <c r="AB537" s="12">
        <v>3.843197540353574E-3</v>
      </c>
      <c r="AC537" s="12">
        <v>4.8175182481751823E-2</v>
      </c>
      <c r="AD537" s="12">
        <v>8.0291970802919707E-2</v>
      </c>
      <c r="AE537" s="12">
        <v>0.52846715328467153</v>
      </c>
      <c r="AF537" s="12">
        <v>7.7372262773722625E-2</v>
      </c>
      <c r="AG537" s="12">
        <v>0.11970802919708029</v>
      </c>
      <c r="AH537" s="12">
        <v>2.9197080291970801E-3</v>
      </c>
      <c r="AI537" s="12">
        <v>2.9197080291970801E-3</v>
      </c>
      <c r="AJ537" s="12">
        <v>2.3210897262130659E-2</v>
      </c>
      <c r="AK537" s="12">
        <v>4.4083762537272975E-2</v>
      </c>
      <c r="AL537" s="12">
        <v>11.218190431296591</v>
      </c>
      <c r="AM537" s="12">
        <v>24.460419320954188</v>
      </c>
      <c r="AN537" s="13">
        <v>18434</v>
      </c>
      <c r="AO537">
        <f t="shared" si="40"/>
        <v>0.63600000000000001</v>
      </c>
      <c r="AP537">
        <f t="shared" si="41"/>
        <v>7.2000000000000008E-2</v>
      </c>
      <c r="AQ537" s="24" t="str">
        <f t="shared" si="42"/>
        <v>потенциал</v>
      </c>
      <c r="AR537" s="24">
        <f>IF(AND(F537=0,G537=0,H537=0),AVERAGEIFS($AQ$2:$AQ$1126,$AU$2:$AU$1126,AU537),"не потенциал")</f>
        <v>4.8991176808558419E-2</v>
      </c>
      <c r="AS537" s="4" t="str">
        <f t="shared" si="43"/>
        <v>потенциал</v>
      </c>
      <c r="AT537" s="26">
        <f t="shared" si="44"/>
        <v>557510.40674782579</v>
      </c>
      <c r="AU537">
        <v>1</v>
      </c>
    </row>
    <row r="538" spans="1:47" x14ac:dyDescent="0.2">
      <c r="A538">
        <v>537</v>
      </c>
      <c r="B538" s="3" t="s">
        <v>98</v>
      </c>
      <c r="C538" s="3" t="s">
        <v>100</v>
      </c>
      <c r="D538" s="3" t="s">
        <v>775</v>
      </c>
      <c r="E538" s="20">
        <v>29438</v>
      </c>
      <c r="F538" s="5">
        <v>0</v>
      </c>
      <c r="G538" s="5">
        <v>1</v>
      </c>
      <c r="H538" s="5">
        <v>0</v>
      </c>
      <c r="I538" s="20">
        <v>431</v>
      </c>
      <c r="J538" s="20">
        <v>12</v>
      </c>
      <c r="K538" s="20">
        <v>0</v>
      </c>
      <c r="L538" s="20">
        <v>3</v>
      </c>
      <c r="M538" s="20">
        <v>11</v>
      </c>
      <c r="N538" s="20">
        <v>35</v>
      </c>
      <c r="O538" s="20">
        <v>0</v>
      </c>
      <c r="P538" s="20">
        <v>68</v>
      </c>
      <c r="Q538" s="20">
        <v>2</v>
      </c>
      <c r="R538" s="20">
        <v>3</v>
      </c>
      <c r="S538" s="20">
        <v>153</v>
      </c>
      <c r="T538" s="20">
        <v>452</v>
      </c>
      <c r="U538" s="20">
        <v>35933.2929570868</v>
      </c>
      <c r="V538" s="20">
        <v>1646746.87</v>
      </c>
      <c r="W538" s="4">
        <v>22039</v>
      </c>
      <c r="X538" s="6">
        <v>66.8</v>
      </c>
      <c r="Y538" s="6">
        <v>5</v>
      </c>
      <c r="Z538" s="12">
        <v>0.95353982300884954</v>
      </c>
      <c r="AA538" s="12">
        <v>2.6548672566371681E-2</v>
      </c>
      <c r="AB538" s="12">
        <v>0</v>
      </c>
      <c r="AC538" s="12">
        <v>1.9607843137254902E-2</v>
      </c>
      <c r="AD538" s="12">
        <v>7.1895424836601302E-2</v>
      </c>
      <c r="AE538" s="12">
        <v>0.22875816993464052</v>
      </c>
      <c r="AF538" s="12">
        <v>0</v>
      </c>
      <c r="AG538" s="12">
        <v>0.44444444444444442</v>
      </c>
      <c r="AH538" s="12">
        <v>1.3071895424836602E-2</v>
      </c>
      <c r="AI538" s="12">
        <v>1.9607843137254902E-2</v>
      </c>
      <c r="AJ538" s="12">
        <v>5.1973639513553911E-3</v>
      </c>
      <c r="AK538" s="12">
        <v>1.5354303960866907E-2</v>
      </c>
      <c r="AL538" s="12">
        <v>1.2206431468539574</v>
      </c>
      <c r="AM538" s="12">
        <v>55.939495549969429</v>
      </c>
      <c r="AN538" s="13">
        <v>22039</v>
      </c>
      <c r="AO538">
        <f t="shared" si="40"/>
        <v>0.66799999999999993</v>
      </c>
      <c r="AP538">
        <f t="shared" si="41"/>
        <v>0.05</v>
      </c>
      <c r="AQ538" s="24" t="str">
        <f t="shared" si="42"/>
        <v>потенциал</v>
      </c>
      <c r="AR538" s="24" t="str">
        <f>IF(AND(F538=0,G538=0,H538=0),AVERAGEIFS($AQ$2:$AQ$1126,$AU$2:$AU$1126,AU538),"не потенциал")</f>
        <v>не потенциал</v>
      </c>
      <c r="AS538" s="4" t="str">
        <f t="shared" si="43"/>
        <v>потенциал</v>
      </c>
      <c r="AT538" s="26">
        <f t="shared" si="44"/>
        <v>0</v>
      </c>
      <c r="AU538">
        <v>13</v>
      </c>
    </row>
    <row r="539" spans="1:47" x14ac:dyDescent="0.2">
      <c r="A539">
        <v>538</v>
      </c>
      <c r="B539" s="3" t="s">
        <v>276</v>
      </c>
      <c r="C539" s="3" t="s">
        <v>278</v>
      </c>
      <c r="D539" s="3" t="s">
        <v>737</v>
      </c>
      <c r="E539" s="20">
        <v>29416</v>
      </c>
      <c r="F539" s="5">
        <v>0</v>
      </c>
      <c r="G539" s="5">
        <v>0</v>
      </c>
      <c r="H539" s="5">
        <v>0</v>
      </c>
      <c r="I539" s="20">
        <v>32</v>
      </c>
      <c r="J539" s="20">
        <v>5</v>
      </c>
      <c r="K539" s="20">
        <v>0</v>
      </c>
      <c r="L539" s="20">
        <v>0</v>
      </c>
      <c r="M539" s="20">
        <v>0</v>
      </c>
      <c r="N539" s="20">
        <v>0</v>
      </c>
      <c r="O539" s="20">
        <v>0</v>
      </c>
      <c r="P539" s="20">
        <v>16</v>
      </c>
      <c r="Q539" s="20">
        <v>1</v>
      </c>
      <c r="R539" s="20">
        <v>0</v>
      </c>
      <c r="S539" s="20">
        <v>16</v>
      </c>
      <c r="T539" s="20">
        <v>37</v>
      </c>
      <c r="U539" s="20">
        <v>6000.21694142052</v>
      </c>
      <c r="V539" s="20">
        <v>409977.32500000001</v>
      </c>
      <c r="W539" s="4">
        <v>0</v>
      </c>
      <c r="X539" s="6">
        <v>0</v>
      </c>
      <c r="Y539" s="6">
        <v>0</v>
      </c>
      <c r="Z539" s="12">
        <v>0.86486486486486491</v>
      </c>
      <c r="AA539" s="12">
        <v>0.13513513513513514</v>
      </c>
      <c r="AB539" s="12">
        <v>0</v>
      </c>
      <c r="AC539" s="12">
        <v>0</v>
      </c>
      <c r="AD539" s="12">
        <v>0</v>
      </c>
      <c r="AE539" s="12">
        <v>0</v>
      </c>
      <c r="AF539" s="12">
        <v>0</v>
      </c>
      <c r="AG539" s="12">
        <v>1</v>
      </c>
      <c r="AH539" s="12">
        <v>6.25E-2</v>
      </c>
      <c r="AI539" s="12">
        <v>0</v>
      </c>
      <c r="AJ539" s="12">
        <v>5.4392167527875983E-4</v>
      </c>
      <c r="AK539" s="12">
        <v>1.2578188740821322E-3</v>
      </c>
      <c r="AL539" s="12">
        <v>0.20397800317584036</v>
      </c>
      <c r="AM539" s="12">
        <v>13.937222090019038</v>
      </c>
      <c r="AN539" s="13">
        <v>0</v>
      </c>
      <c r="AO539">
        <f t="shared" si="40"/>
        <v>0</v>
      </c>
      <c r="AP539">
        <f t="shared" si="41"/>
        <v>0</v>
      </c>
      <c r="AQ539" s="24" t="str">
        <f t="shared" si="42"/>
        <v>потенциал</v>
      </c>
      <c r="AR539" s="24" t="e">
        <f>IF(AND(F539=0,G539=0,H539=0),AVERAGEIFS($AQ$2:$AQ$1126,$AU$2:$AU$1126,AU539),"не потенциал")</f>
        <v>#DIV/0!</v>
      </c>
      <c r="AS539" s="4" t="str">
        <f t="shared" si="43"/>
        <v>потенциал</v>
      </c>
      <c r="AT539" s="26">
        <f t="shared" si="44"/>
        <v>0</v>
      </c>
      <c r="AU539">
        <v>2</v>
      </c>
    </row>
    <row r="540" spans="1:47" x14ac:dyDescent="0.2">
      <c r="A540">
        <v>539</v>
      </c>
      <c r="B540" s="3" t="s">
        <v>116</v>
      </c>
      <c r="C540" s="3" t="s">
        <v>118</v>
      </c>
      <c r="D540" s="3" t="s">
        <v>117</v>
      </c>
      <c r="E540" s="20">
        <v>29408</v>
      </c>
      <c r="F540" s="5">
        <v>1</v>
      </c>
      <c r="G540" s="5">
        <v>0</v>
      </c>
      <c r="H540" s="5">
        <v>0</v>
      </c>
      <c r="I540" s="20">
        <v>1133</v>
      </c>
      <c r="J540" s="20">
        <v>26</v>
      </c>
      <c r="K540" s="20">
        <v>2</v>
      </c>
      <c r="L540" s="20">
        <v>6</v>
      </c>
      <c r="M540" s="20">
        <v>83</v>
      </c>
      <c r="N540" s="20">
        <v>88</v>
      </c>
      <c r="O540" s="20">
        <v>17</v>
      </c>
      <c r="P540" s="20">
        <v>58</v>
      </c>
      <c r="Q540" s="20">
        <v>2</v>
      </c>
      <c r="R540" s="20">
        <v>1</v>
      </c>
      <c r="S540" s="20">
        <v>485</v>
      </c>
      <c r="T540" s="20">
        <v>1169</v>
      </c>
      <c r="U540" s="20">
        <v>41308.7432970679</v>
      </c>
      <c r="V540" s="20">
        <v>1111917.5549999999</v>
      </c>
      <c r="W540" s="4">
        <v>20409</v>
      </c>
      <c r="X540" s="6">
        <v>67.099999999999994</v>
      </c>
      <c r="Y540" s="6">
        <v>4.3</v>
      </c>
      <c r="Z540" s="12">
        <v>0.96920444824636443</v>
      </c>
      <c r="AA540" s="12">
        <v>2.2241231822070145E-2</v>
      </c>
      <c r="AB540" s="12">
        <v>1.710863986313088E-3</v>
      </c>
      <c r="AC540" s="12">
        <v>1.2371134020618556E-2</v>
      </c>
      <c r="AD540" s="12">
        <v>0.1711340206185567</v>
      </c>
      <c r="AE540" s="12">
        <v>0.18144329896907216</v>
      </c>
      <c r="AF540" s="12">
        <v>3.5051546391752578E-2</v>
      </c>
      <c r="AG540" s="12">
        <v>0.11958762886597939</v>
      </c>
      <c r="AH540" s="12">
        <v>4.1237113402061857E-3</v>
      </c>
      <c r="AI540" s="12">
        <v>2.0618556701030928E-3</v>
      </c>
      <c r="AJ540" s="12">
        <v>1.6492110990206747E-2</v>
      </c>
      <c r="AK540" s="12">
        <v>3.9751088139281826E-2</v>
      </c>
      <c r="AL540" s="12">
        <v>1.4046770707653666</v>
      </c>
      <c r="AM540" s="12">
        <v>37.810036554678994</v>
      </c>
      <c r="AN540" s="13">
        <v>20409</v>
      </c>
      <c r="AO540">
        <f t="shared" si="40"/>
        <v>0.67099999999999993</v>
      </c>
      <c r="AP540">
        <f t="shared" si="41"/>
        <v>4.2999999999999997E-2</v>
      </c>
      <c r="AQ540" s="24" t="str">
        <f t="shared" si="42"/>
        <v>потенциал</v>
      </c>
      <c r="AR540" s="24" t="str">
        <f>IF(AND(F540=0,G540=0,H540=0),AVERAGEIFS($AQ$2:$AQ$1126,$AU$2:$AU$1126,AU540),"не потенциал")</f>
        <v>не потенциал</v>
      </c>
      <c r="AS540" s="4" t="str">
        <f t="shared" si="43"/>
        <v>потенциал</v>
      </c>
      <c r="AT540" s="26">
        <f t="shared" si="44"/>
        <v>0</v>
      </c>
      <c r="AU540">
        <v>13</v>
      </c>
    </row>
    <row r="541" spans="1:47" x14ac:dyDescent="0.2">
      <c r="A541">
        <v>540</v>
      </c>
      <c r="B541" s="3" t="s">
        <v>326</v>
      </c>
      <c r="C541" s="3" t="s">
        <v>328</v>
      </c>
      <c r="D541" s="3" t="s">
        <v>327</v>
      </c>
      <c r="E541" s="20">
        <v>29357</v>
      </c>
      <c r="F541" s="5">
        <v>0</v>
      </c>
      <c r="G541" s="5">
        <v>1</v>
      </c>
      <c r="H541" s="5">
        <v>0</v>
      </c>
      <c r="I541" s="20">
        <v>484</v>
      </c>
      <c r="J541" s="20">
        <v>25</v>
      </c>
      <c r="K541" s="20">
        <v>3</v>
      </c>
      <c r="L541" s="20">
        <v>3</v>
      </c>
      <c r="M541" s="20">
        <v>20</v>
      </c>
      <c r="N541" s="20">
        <v>32</v>
      </c>
      <c r="O541" s="20">
        <v>1</v>
      </c>
      <c r="P541" s="20">
        <v>41</v>
      </c>
      <c r="Q541" s="20">
        <v>8</v>
      </c>
      <c r="R541" s="20">
        <v>4</v>
      </c>
      <c r="S541" s="20">
        <v>148</v>
      </c>
      <c r="T541" s="20">
        <v>513</v>
      </c>
      <c r="U541" s="20">
        <v>71399.479510676902</v>
      </c>
      <c r="V541" s="20">
        <v>571421.30000000005</v>
      </c>
      <c r="W541" s="4">
        <v>22169</v>
      </c>
      <c r="X541" s="6">
        <v>69.7</v>
      </c>
      <c r="Y541" s="6">
        <v>7.5</v>
      </c>
      <c r="Z541" s="12">
        <v>0.94346978557504868</v>
      </c>
      <c r="AA541" s="12">
        <v>4.8732943469785572E-2</v>
      </c>
      <c r="AB541" s="12">
        <v>5.8479532163742687E-3</v>
      </c>
      <c r="AC541" s="12">
        <v>2.0270270270270271E-2</v>
      </c>
      <c r="AD541" s="12">
        <v>0.13513513513513514</v>
      </c>
      <c r="AE541" s="12">
        <v>0.21621621621621623</v>
      </c>
      <c r="AF541" s="12">
        <v>6.7567567567567571E-3</v>
      </c>
      <c r="AG541" s="12">
        <v>0.27702702702702703</v>
      </c>
      <c r="AH541" s="12">
        <v>5.4054054054054057E-2</v>
      </c>
      <c r="AI541" s="12">
        <v>2.7027027027027029E-2</v>
      </c>
      <c r="AJ541" s="12">
        <v>5.0413870627107676E-3</v>
      </c>
      <c r="AK541" s="12">
        <v>1.7474537588990702E-2</v>
      </c>
      <c r="AL541" s="12">
        <v>2.4321108938473586</v>
      </c>
      <c r="AM541" s="12">
        <v>19.464567224171407</v>
      </c>
      <c r="AN541" s="13">
        <v>22169</v>
      </c>
      <c r="AO541">
        <f t="shared" si="40"/>
        <v>0.69700000000000006</v>
      </c>
      <c r="AP541">
        <f t="shared" si="41"/>
        <v>7.4999999999999997E-2</v>
      </c>
      <c r="AQ541" s="24" t="str">
        <f t="shared" si="42"/>
        <v>потенциал</v>
      </c>
      <c r="AR541" s="24" t="str">
        <f>IF(AND(F541=0,G541=0,H541=0),AVERAGEIFS($AQ$2:$AQ$1126,$AU$2:$AU$1126,AU541),"не потенциал")</f>
        <v>не потенциал</v>
      </c>
      <c r="AS541" s="4" t="str">
        <f t="shared" si="43"/>
        <v>потенциал</v>
      </c>
      <c r="AT541" s="26">
        <f t="shared" si="44"/>
        <v>0</v>
      </c>
      <c r="AU541">
        <v>1</v>
      </c>
    </row>
    <row r="542" spans="1:47" x14ac:dyDescent="0.2">
      <c r="A542">
        <v>541</v>
      </c>
      <c r="B542" s="3" t="s">
        <v>157</v>
      </c>
      <c r="C542" s="3" t="s">
        <v>159</v>
      </c>
      <c r="D542" s="3" t="s">
        <v>668</v>
      </c>
      <c r="E542" s="20">
        <v>29280</v>
      </c>
      <c r="F542" s="5">
        <v>0</v>
      </c>
      <c r="G542" s="5">
        <v>0</v>
      </c>
      <c r="H542" s="5">
        <v>0</v>
      </c>
      <c r="I542" s="20">
        <v>4668</v>
      </c>
      <c r="J542" s="20">
        <v>235</v>
      </c>
      <c r="K542" s="20">
        <v>39</v>
      </c>
      <c r="L542" s="20">
        <v>317</v>
      </c>
      <c r="M542" s="20">
        <v>157</v>
      </c>
      <c r="N542" s="20">
        <v>142</v>
      </c>
      <c r="O542" s="20">
        <v>203</v>
      </c>
      <c r="P542" s="20">
        <v>1522</v>
      </c>
      <c r="Q542" s="20">
        <v>77</v>
      </c>
      <c r="R542" s="20">
        <v>67</v>
      </c>
      <c r="S542" s="20">
        <v>2198</v>
      </c>
      <c r="T542" s="20">
        <v>4959</v>
      </c>
      <c r="U542" s="20">
        <v>2148536.9850668898</v>
      </c>
      <c r="V542" s="20">
        <v>49409520</v>
      </c>
      <c r="W542" s="4">
        <v>34948</v>
      </c>
      <c r="X542" s="6">
        <v>71</v>
      </c>
      <c r="Y542" s="6">
        <v>2.7</v>
      </c>
      <c r="Z542" s="12">
        <v>0.94131881427707198</v>
      </c>
      <c r="AA542" s="12">
        <v>4.7388586408550114E-2</v>
      </c>
      <c r="AB542" s="12">
        <v>7.8644888082274652E-3</v>
      </c>
      <c r="AC542" s="12">
        <v>0.14422202001819837</v>
      </c>
      <c r="AD542" s="12">
        <v>7.1428571428571425E-2</v>
      </c>
      <c r="AE542" s="12">
        <v>6.4604185623293897E-2</v>
      </c>
      <c r="AF542" s="12">
        <v>9.2356687898089165E-2</v>
      </c>
      <c r="AG542" s="12">
        <v>0.69244767970882626</v>
      </c>
      <c r="AH542" s="12">
        <v>3.5031847133757961E-2</v>
      </c>
      <c r="AI542" s="12">
        <v>3.0482256596906277E-2</v>
      </c>
      <c r="AJ542" s="12">
        <v>7.5068306010928967E-2</v>
      </c>
      <c r="AK542" s="12">
        <v>0.16936475409836066</v>
      </c>
      <c r="AL542" s="12">
        <v>73.378995391628749</v>
      </c>
      <c r="AM542" s="12">
        <v>1687.483606557377</v>
      </c>
      <c r="AN542" s="13">
        <v>34948</v>
      </c>
      <c r="AO542">
        <f t="shared" si="40"/>
        <v>0.71</v>
      </c>
      <c r="AP542">
        <f t="shared" si="41"/>
        <v>2.7000000000000003E-2</v>
      </c>
      <c r="AQ542" s="24" t="str">
        <f t="shared" si="42"/>
        <v>потенциал</v>
      </c>
      <c r="AR542" s="24">
        <f>IF(AND(F542=0,G542=0,H542=0),AVERAGEIFS($AQ$2:$AQ$1126,$AU$2:$AU$1126,AU542),"не потенциал")</f>
        <v>7.2420036803003074E-2</v>
      </c>
      <c r="AS542" s="4" t="str">
        <f t="shared" si="43"/>
        <v>потенциал</v>
      </c>
      <c r="AT542" s="26">
        <f t="shared" si="44"/>
        <v>1002340.4974182223</v>
      </c>
      <c r="AU542">
        <v>3</v>
      </c>
    </row>
    <row r="543" spans="1:47" x14ac:dyDescent="0.2">
      <c r="A543">
        <v>542</v>
      </c>
      <c r="B543" s="3" t="s">
        <v>218</v>
      </c>
      <c r="C543" s="3" t="s">
        <v>220</v>
      </c>
      <c r="D543" s="3" t="s">
        <v>857</v>
      </c>
      <c r="E543" s="20">
        <v>29279</v>
      </c>
      <c r="F543" s="5">
        <v>0</v>
      </c>
      <c r="G543" s="5">
        <v>1</v>
      </c>
      <c r="H543" s="5">
        <v>0</v>
      </c>
      <c r="I543" s="20">
        <v>2338</v>
      </c>
      <c r="J543" s="20">
        <v>57</v>
      </c>
      <c r="K543" s="20">
        <v>5</v>
      </c>
      <c r="L543" s="20">
        <v>14</v>
      </c>
      <c r="M543" s="20">
        <v>113</v>
      </c>
      <c r="N543" s="20">
        <v>333</v>
      </c>
      <c r="O543" s="20">
        <v>18</v>
      </c>
      <c r="P543" s="20">
        <v>89</v>
      </c>
      <c r="Q543" s="20">
        <v>9</v>
      </c>
      <c r="R543" s="20">
        <v>1</v>
      </c>
      <c r="S543" s="20">
        <v>1365</v>
      </c>
      <c r="T543" s="20">
        <v>2430</v>
      </c>
      <c r="U543" s="20">
        <v>295737.47204652498</v>
      </c>
      <c r="V543" s="20">
        <v>1102747.44</v>
      </c>
      <c r="W543" s="4">
        <v>32157</v>
      </c>
      <c r="X543" s="6">
        <v>69.400000000000006</v>
      </c>
      <c r="Y543" s="6">
        <v>6.1</v>
      </c>
      <c r="Z543" s="12">
        <v>0.96213991769547325</v>
      </c>
      <c r="AA543" s="12">
        <v>2.3456790123456792E-2</v>
      </c>
      <c r="AB543" s="12">
        <v>2.05761316872428E-3</v>
      </c>
      <c r="AC543" s="12">
        <v>1.0256410256410256E-2</v>
      </c>
      <c r="AD543" s="12">
        <v>8.2783882783882781E-2</v>
      </c>
      <c r="AE543" s="12">
        <v>0.24395604395604395</v>
      </c>
      <c r="AF543" s="12">
        <v>1.3186813186813187E-2</v>
      </c>
      <c r="AG543" s="12">
        <v>6.5201465201465206E-2</v>
      </c>
      <c r="AH543" s="12">
        <v>6.5934065934065934E-3</v>
      </c>
      <c r="AI543" s="12">
        <v>7.326007326007326E-4</v>
      </c>
      <c r="AJ543" s="12">
        <v>4.6620444687318553E-2</v>
      </c>
      <c r="AK543" s="12">
        <v>8.2994637795006654E-2</v>
      </c>
      <c r="AL543" s="12">
        <v>10.100668467042077</v>
      </c>
      <c r="AM543" s="12">
        <v>37.663425663444791</v>
      </c>
      <c r="AN543" s="13">
        <v>32157</v>
      </c>
      <c r="AO543">
        <f t="shared" si="40"/>
        <v>0.69400000000000006</v>
      </c>
      <c r="AP543">
        <f t="shared" si="41"/>
        <v>6.0999999999999999E-2</v>
      </c>
      <c r="AQ543" s="24" t="str">
        <f t="shared" si="42"/>
        <v>потенциал</v>
      </c>
      <c r="AR543" s="24" t="str">
        <f>IF(AND(F543=0,G543=0,H543=0),AVERAGEIFS($AQ$2:$AQ$1126,$AU$2:$AU$1126,AU543),"не потенциал")</f>
        <v>не потенциал</v>
      </c>
      <c r="AS543" s="4" t="str">
        <f t="shared" si="43"/>
        <v>потенциал</v>
      </c>
      <c r="AT543" s="26">
        <f t="shared" si="44"/>
        <v>0</v>
      </c>
      <c r="AU543">
        <v>12</v>
      </c>
    </row>
    <row r="544" spans="1:47" x14ac:dyDescent="0.2">
      <c r="A544">
        <v>543</v>
      </c>
      <c r="B544" s="3" t="s">
        <v>185</v>
      </c>
      <c r="C544" s="3" t="s">
        <v>187</v>
      </c>
      <c r="D544" s="3" t="s">
        <v>186</v>
      </c>
      <c r="E544" s="20">
        <v>29260</v>
      </c>
      <c r="F544" s="5">
        <v>0</v>
      </c>
      <c r="G544" s="5">
        <v>0</v>
      </c>
      <c r="H544" s="5">
        <v>0</v>
      </c>
      <c r="I544" s="20">
        <v>2992</v>
      </c>
      <c r="J544" s="20">
        <v>177</v>
      </c>
      <c r="K544" s="20">
        <v>12</v>
      </c>
      <c r="L544" s="20">
        <v>222</v>
      </c>
      <c r="M544" s="20">
        <v>151</v>
      </c>
      <c r="N544" s="20">
        <v>176</v>
      </c>
      <c r="O544" s="20">
        <v>359</v>
      </c>
      <c r="P544" s="20">
        <v>593</v>
      </c>
      <c r="Q544" s="20">
        <v>23</v>
      </c>
      <c r="R544" s="20">
        <v>10</v>
      </c>
      <c r="S544" s="20">
        <v>1278</v>
      </c>
      <c r="T544" s="20">
        <v>3198</v>
      </c>
      <c r="U544" s="20">
        <v>1227184.8334761299</v>
      </c>
      <c r="V544" s="20">
        <v>9908925.6199999992</v>
      </c>
      <c r="W544" s="4">
        <v>20724</v>
      </c>
      <c r="X544" s="6">
        <v>68.8</v>
      </c>
      <c r="Y544" s="6">
        <v>4.4000000000000004</v>
      </c>
      <c r="Z544" s="12">
        <v>0.93558474046278928</v>
      </c>
      <c r="AA544" s="12">
        <v>5.5347091932457786E-2</v>
      </c>
      <c r="AB544" s="12">
        <v>3.7523452157598499E-3</v>
      </c>
      <c r="AC544" s="12">
        <v>0.17370892018779344</v>
      </c>
      <c r="AD544" s="12">
        <v>0.11815336463223787</v>
      </c>
      <c r="AE544" s="12">
        <v>0.13771517996870108</v>
      </c>
      <c r="AF544" s="12">
        <v>0.2809076682316119</v>
      </c>
      <c r="AG544" s="12">
        <v>0.46400625978090765</v>
      </c>
      <c r="AH544" s="12">
        <v>1.7996870109546165E-2</v>
      </c>
      <c r="AI544" s="12">
        <v>7.8247261345852897E-3</v>
      </c>
      <c r="AJ544" s="12">
        <v>4.3677375256322627E-2</v>
      </c>
      <c r="AK544" s="12">
        <v>0.10929596719070403</v>
      </c>
      <c r="AL544" s="12">
        <v>41.940698341631233</v>
      </c>
      <c r="AM544" s="12">
        <v>338.65090977443606</v>
      </c>
      <c r="AN544" s="13">
        <v>20724</v>
      </c>
      <c r="AO544">
        <f t="shared" si="40"/>
        <v>0.68799999999999994</v>
      </c>
      <c r="AP544">
        <f t="shared" si="41"/>
        <v>4.4000000000000004E-2</v>
      </c>
      <c r="AQ544" s="24" t="str">
        <f t="shared" si="42"/>
        <v>потенциал</v>
      </c>
      <c r="AR544" s="24">
        <f>IF(AND(F544=0,G544=0,H544=0),AVERAGEIFS($AQ$2:$AQ$1126,$AU$2:$AU$1126,AU544),"не потенциал")</f>
        <v>6.2447674634600124E-2</v>
      </c>
      <c r="AS544" s="4" t="str">
        <f t="shared" si="43"/>
        <v>потенциал</v>
      </c>
      <c r="AT544" s="26">
        <f t="shared" si="44"/>
        <v>778371.58388376492</v>
      </c>
      <c r="AU544">
        <v>13</v>
      </c>
    </row>
    <row r="545" spans="1:47" x14ac:dyDescent="0.2">
      <c r="A545">
        <v>544</v>
      </c>
      <c r="B545" s="3" t="s">
        <v>243</v>
      </c>
      <c r="C545" s="3" t="s">
        <v>245</v>
      </c>
      <c r="D545" s="3" t="s">
        <v>433</v>
      </c>
      <c r="E545" s="20">
        <v>29136</v>
      </c>
      <c r="F545" s="5">
        <v>0</v>
      </c>
      <c r="G545" s="5">
        <v>0</v>
      </c>
      <c r="H545" s="5">
        <v>0</v>
      </c>
      <c r="I545" s="20">
        <v>952</v>
      </c>
      <c r="J545" s="20">
        <v>51</v>
      </c>
      <c r="K545" s="20">
        <v>2</v>
      </c>
      <c r="L545" s="20">
        <v>20</v>
      </c>
      <c r="M545" s="20">
        <v>29</v>
      </c>
      <c r="N545" s="20">
        <v>256</v>
      </c>
      <c r="O545" s="20">
        <v>16</v>
      </c>
      <c r="P545" s="20">
        <v>82</v>
      </c>
      <c r="Q545" s="20">
        <v>2</v>
      </c>
      <c r="R545" s="20">
        <v>0</v>
      </c>
      <c r="S545" s="20">
        <v>536</v>
      </c>
      <c r="T545" s="20">
        <v>1021</v>
      </c>
      <c r="U545" s="20">
        <v>273606.20930615597</v>
      </c>
      <c r="V545" s="20">
        <v>1061684.58</v>
      </c>
      <c r="W545" s="4">
        <v>23157</v>
      </c>
      <c r="X545" s="6">
        <v>70.400000000000006</v>
      </c>
      <c r="Y545" s="6">
        <v>6.2</v>
      </c>
      <c r="Z545" s="12">
        <v>0.93241919686581787</v>
      </c>
      <c r="AA545" s="12">
        <v>4.9951028403525957E-2</v>
      </c>
      <c r="AB545" s="12">
        <v>1.9588638589618022E-3</v>
      </c>
      <c r="AC545" s="12">
        <v>3.7313432835820892E-2</v>
      </c>
      <c r="AD545" s="12">
        <v>5.4104477611940295E-2</v>
      </c>
      <c r="AE545" s="12">
        <v>0.47761194029850745</v>
      </c>
      <c r="AF545" s="12">
        <v>2.9850746268656716E-2</v>
      </c>
      <c r="AG545" s="12">
        <v>0.15298507462686567</v>
      </c>
      <c r="AH545" s="12">
        <v>3.7313432835820895E-3</v>
      </c>
      <c r="AI545" s="12">
        <v>0</v>
      </c>
      <c r="AJ545" s="12">
        <v>1.8396485447556288E-2</v>
      </c>
      <c r="AK545" s="12">
        <v>3.504255903349808E-2</v>
      </c>
      <c r="AL545" s="12">
        <v>9.3906579251151836</v>
      </c>
      <c r="AM545" s="12">
        <v>36.438927100494233</v>
      </c>
      <c r="AN545" s="13">
        <v>23157</v>
      </c>
      <c r="AO545">
        <f t="shared" si="40"/>
        <v>0.70400000000000007</v>
      </c>
      <c r="AP545">
        <f t="shared" si="41"/>
        <v>6.2E-2</v>
      </c>
      <c r="AQ545" s="24" t="str">
        <f t="shared" si="42"/>
        <v>потенциал</v>
      </c>
      <c r="AR545" s="24">
        <f>IF(AND(F545=0,G545=0,H545=0),AVERAGEIFS($AQ$2:$AQ$1126,$AU$2:$AU$1126,AU545),"не потенциал")</f>
        <v>4.8991176808558419E-2</v>
      </c>
      <c r="AS545" s="4" t="str">
        <f t="shared" si="43"/>
        <v>потенциал</v>
      </c>
      <c r="AT545" s="26">
        <f t="shared" si="44"/>
        <v>550407.40075239399</v>
      </c>
      <c r="AU545">
        <v>1</v>
      </c>
    </row>
    <row r="546" spans="1:47" x14ac:dyDescent="0.2">
      <c r="A546">
        <v>545</v>
      </c>
      <c r="B546" s="3" t="s">
        <v>218</v>
      </c>
      <c r="C546" s="3" t="s">
        <v>220</v>
      </c>
      <c r="D546" s="3" t="s">
        <v>1116</v>
      </c>
      <c r="E546" s="20">
        <v>29118</v>
      </c>
      <c r="F546" s="5">
        <v>0</v>
      </c>
      <c r="G546" s="5">
        <v>1</v>
      </c>
      <c r="H546" s="5">
        <v>0</v>
      </c>
      <c r="I546" s="20">
        <v>1218</v>
      </c>
      <c r="J546" s="20">
        <v>40</v>
      </c>
      <c r="K546" s="20">
        <v>3</v>
      </c>
      <c r="L546" s="20">
        <v>10</v>
      </c>
      <c r="M546" s="20">
        <v>59</v>
      </c>
      <c r="N546" s="20">
        <v>253</v>
      </c>
      <c r="O546" s="20">
        <v>8</v>
      </c>
      <c r="P546" s="20">
        <v>45</v>
      </c>
      <c r="Q546" s="20">
        <v>7</v>
      </c>
      <c r="R546" s="20">
        <v>1</v>
      </c>
      <c r="S546" s="20">
        <v>588</v>
      </c>
      <c r="T546" s="20">
        <v>1297</v>
      </c>
      <c r="U546" s="20">
        <v>349479.54495314701</v>
      </c>
      <c r="V546" s="20">
        <v>793096.81</v>
      </c>
      <c r="W546" s="4">
        <v>32157</v>
      </c>
      <c r="X546" s="6">
        <v>69.400000000000006</v>
      </c>
      <c r="Y546" s="6">
        <v>6.1</v>
      </c>
      <c r="Z546" s="12">
        <v>0.93909020817270628</v>
      </c>
      <c r="AA546" s="12">
        <v>3.0840400925212029E-2</v>
      </c>
      <c r="AB546" s="12">
        <v>2.3130300693909021E-3</v>
      </c>
      <c r="AC546" s="12">
        <v>1.7006802721088437E-2</v>
      </c>
      <c r="AD546" s="12">
        <v>0.10034013605442177</v>
      </c>
      <c r="AE546" s="12">
        <v>0.43027210884353739</v>
      </c>
      <c r="AF546" s="12">
        <v>1.3605442176870748E-2</v>
      </c>
      <c r="AG546" s="12">
        <v>7.6530612244897961E-2</v>
      </c>
      <c r="AH546" s="12">
        <v>1.1904761904761904E-2</v>
      </c>
      <c r="AI546" s="12">
        <v>1.7006802721088435E-3</v>
      </c>
      <c r="AJ546" s="12">
        <v>2.0193694621883373E-2</v>
      </c>
      <c r="AK546" s="12">
        <v>4.4542894429562468E-2</v>
      </c>
      <c r="AL546" s="12">
        <v>12.00218232547383</v>
      </c>
      <c r="AM546" s="12">
        <v>27.237338072669829</v>
      </c>
      <c r="AN546" s="13">
        <v>32157</v>
      </c>
      <c r="AO546">
        <f t="shared" si="40"/>
        <v>0.69400000000000006</v>
      </c>
      <c r="AP546">
        <f t="shared" si="41"/>
        <v>6.0999999999999999E-2</v>
      </c>
      <c r="AQ546" s="24" t="str">
        <f t="shared" si="42"/>
        <v>потенциал</v>
      </c>
      <c r="AR546" s="24" t="str">
        <f>IF(AND(F546=0,G546=0,H546=0),AVERAGEIFS($AQ$2:$AQ$1126,$AU$2:$AU$1126,AU546),"не потенциал")</f>
        <v>не потенциал</v>
      </c>
      <c r="AS546" s="4" t="str">
        <f t="shared" si="43"/>
        <v>потенциал</v>
      </c>
      <c r="AT546" s="26">
        <f t="shared" si="44"/>
        <v>0</v>
      </c>
      <c r="AU546">
        <v>12</v>
      </c>
    </row>
    <row r="547" spans="1:47" x14ac:dyDescent="0.2">
      <c r="A547">
        <v>546</v>
      </c>
      <c r="B547" s="3" t="s">
        <v>198</v>
      </c>
      <c r="C547" s="3" t="s">
        <v>200</v>
      </c>
      <c r="D547" s="3" t="s">
        <v>1245</v>
      </c>
      <c r="E547" s="20">
        <v>28984</v>
      </c>
      <c r="F547" s="5">
        <v>0</v>
      </c>
      <c r="G547" s="5">
        <v>0</v>
      </c>
      <c r="H547" s="5">
        <v>0</v>
      </c>
      <c r="I547" s="20">
        <v>429</v>
      </c>
      <c r="J547" s="20">
        <v>33</v>
      </c>
      <c r="K547" s="20">
        <v>3</v>
      </c>
      <c r="L547" s="20">
        <v>10</v>
      </c>
      <c r="M547" s="20">
        <v>20</v>
      </c>
      <c r="N547" s="20">
        <v>66</v>
      </c>
      <c r="O547" s="20">
        <v>4</v>
      </c>
      <c r="P547" s="20">
        <v>69</v>
      </c>
      <c r="Q547" s="20">
        <v>5</v>
      </c>
      <c r="R547" s="20">
        <v>0</v>
      </c>
      <c r="S547" s="20">
        <v>173</v>
      </c>
      <c r="T547" s="20">
        <v>476</v>
      </c>
      <c r="U547" s="20">
        <v>229715.75652380299</v>
      </c>
      <c r="V547" s="20">
        <v>656763.77</v>
      </c>
      <c r="W547" s="4">
        <v>28315</v>
      </c>
      <c r="X547" s="6">
        <v>64.5</v>
      </c>
      <c r="Y547" s="6">
        <v>5.8</v>
      </c>
      <c r="Z547" s="12">
        <v>0.90126050420168069</v>
      </c>
      <c r="AA547" s="12">
        <v>6.9327731092436978E-2</v>
      </c>
      <c r="AB547" s="12">
        <v>6.3025210084033615E-3</v>
      </c>
      <c r="AC547" s="12">
        <v>5.7803468208092484E-2</v>
      </c>
      <c r="AD547" s="12">
        <v>0.11560693641618497</v>
      </c>
      <c r="AE547" s="12">
        <v>0.38150289017341038</v>
      </c>
      <c r="AF547" s="12">
        <v>2.3121387283236993E-2</v>
      </c>
      <c r="AG547" s="12">
        <v>0.39884393063583817</v>
      </c>
      <c r="AH547" s="12">
        <v>2.8901734104046242E-2</v>
      </c>
      <c r="AI547" s="12">
        <v>0</v>
      </c>
      <c r="AJ547" s="12">
        <v>5.9688103781396634E-3</v>
      </c>
      <c r="AK547" s="12">
        <v>1.6422853988407399E-2</v>
      </c>
      <c r="AL547" s="12">
        <v>7.9256057315692452</v>
      </c>
      <c r="AM547" s="12">
        <v>22.659528360474745</v>
      </c>
      <c r="AN547" s="13">
        <v>28315</v>
      </c>
      <c r="AO547">
        <f t="shared" si="40"/>
        <v>0.64500000000000002</v>
      </c>
      <c r="AP547">
        <f t="shared" si="41"/>
        <v>5.7999999999999996E-2</v>
      </c>
      <c r="AQ547" s="24" t="str">
        <f t="shared" si="42"/>
        <v>потенциал</v>
      </c>
      <c r="AR547" s="24">
        <f>IF(AND(F547=0,G547=0,H547=0),AVERAGEIFS($AQ$2:$AQ$1126,$AU$2:$AU$1126,AU547),"не потенциал")</f>
        <v>4.8275651381683389E-2</v>
      </c>
      <c r="AS547" s="4" t="str">
        <f t="shared" si="43"/>
        <v>потенциал</v>
      </c>
      <c r="AT547" s="26">
        <f t="shared" si="44"/>
        <v>915149.59216234949</v>
      </c>
      <c r="AU547">
        <v>6</v>
      </c>
    </row>
    <row r="548" spans="1:47" x14ac:dyDescent="0.2">
      <c r="A548">
        <v>547</v>
      </c>
      <c r="B548" s="3" t="s">
        <v>169</v>
      </c>
      <c r="C548" s="3" t="s">
        <v>171</v>
      </c>
      <c r="D548" s="3" t="s">
        <v>504</v>
      </c>
      <c r="E548" s="20">
        <v>28659</v>
      </c>
      <c r="F548" s="5">
        <v>0</v>
      </c>
      <c r="G548" s="5">
        <v>0</v>
      </c>
      <c r="H548" s="5">
        <v>0</v>
      </c>
      <c r="I548" s="20">
        <v>784</v>
      </c>
      <c r="J548" s="20">
        <v>111</v>
      </c>
      <c r="K548" s="20">
        <v>7</v>
      </c>
      <c r="L548" s="20">
        <v>19</v>
      </c>
      <c r="M548" s="20">
        <v>38</v>
      </c>
      <c r="N548" s="20">
        <v>97</v>
      </c>
      <c r="O548" s="20">
        <v>14</v>
      </c>
      <c r="P548" s="20">
        <v>63</v>
      </c>
      <c r="Q548" s="20">
        <v>7</v>
      </c>
      <c r="R548" s="20">
        <v>6</v>
      </c>
      <c r="S548" s="20">
        <v>485</v>
      </c>
      <c r="T548" s="20">
        <v>908</v>
      </c>
      <c r="U548" s="20">
        <v>186755.69915896101</v>
      </c>
      <c r="V548" s="20">
        <v>929611.53500000003</v>
      </c>
      <c r="W548" s="4">
        <v>34149</v>
      </c>
      <c r="X548" s="6">
        <v>74.2</v>
      </c>
      <c r="Y548" s="6">
        <v>6.7</v>
      </c>
      <c r="Z548" s="12">
        <v>0.86343612334801767</v>
      </c>
      <c r="AA548" s="12">
        <v>0.1222466960352423</v>
      </c>
      <c r="AB548" s="12">
        <v>7.709251101321586E-3</v>
      </c>
      <c r="AC548" s="12">
        <v>3.9175257731958762E-2</v>
      </c>
      <c r="AD548" s="12">
        <v>7.8350515463917525E-2</v>
      </c>
      <c r="AE548" s="12">
        <v>0.2</v>
      </c>
      <c r="AF548" s="12">
        <v>2.88659793814433E-2</v>
      </c>
      <c r="AG548" s="12">
        <v>0.12989690721649486</v>
      </c>
      <c r="AH548" s="12">
        <v>1.443298969072165E-2</v>
      </c>
      <c r="AI548" s="12">
        <v>1.2371134020618556E-2</v>
      </c>
      <c r="AJ548" s="12">
        <v>1.6923130604696603E-2</v>
      </c>
      <c r="AK548" s="12">
        <v>3.1682891936215499E-2</v>
      </c>
      <c r="AL548" s="12">
        <v>6.5164764701825257</v>
      </c>
      <c r="AM548" s="12">
        <v>32.436984367912352</v>
      </c>
      <c r="AN548" s="13">
        <v>34149</v>
      </c>
      <c r="AO548">
        <f t="shared" si="40"/>
        <v>0.74199999999999999</v>
      </c>
      <c r="AP548">
        <f t="shared" si="41"/>
        <v>6.7000000000000004E-2</v>
      </c>
      <c r="AQ548" s="24" t="str">
        <f t="shared" si="42"/>
        <v>потенциал</v>
      </c>
      <c r="AR548" s="24">
        <f>IF(AND(F548=0,G548=0,H548=0),AVERAGEIFS($AQ$2:$AQ$1126,$AU$2:$AU$1126,AU548),"не потенциал")</f>
        <v>5.6072747445950068E-2</v>
      </c>
      <c r="AS548" s="4" t="str">
        <f t="shared" si="43"/>
        <v>потенциал</v>
      </c>
      <c r="AT548" s="26">
        <f t="shared" si="44"/>
        <v>902147.79553522822</v>
      </c>
      <c r="AU548">
        <v>12</v>
      </c>
    </row>
    <row r="549" spans="1:47" x14ac:dyDescent="0.2">
      <c r="A549">
        <v>548</v>
      </c>
      <c r="B549" s="3" t="s">
        <v>357</v>
      </c>
      <c r="C549" s="3" t="s">
        <v>359</v>
      </c>
      <c r="D549" s="3" t="s">
        <v>360</v>
      </c>
      <c r="E549" s="20">
        <v>28642</v>
      </c>
      <c r="F549" s="5">
        <v>0</v>
      </c>
      <c r="G549" s="5">
        <v>0</v>
      </c>
      <c r="H549" s="5">
        <v>0</v>
      </c>
      <c r="I549" s="20">
        <v>2149</v>
      </c>
      <c r="J549" s="20">
        <v>105</v>
      </c>
      <c r="K549" s="20">
        <v>11</v>
      </c>
      <c r="L549" s="20">
        <v>65</v>
      </c>
      <c r="M549" s="20">
        <v>108</v>
      </c>
      <c r="N549" s="20">
        <v>281</v>
      </c>
      <c r="O549" s="20">
        <v>88</v>
      </c>
      <c r="P549" s="20">
        <v>187</v>
      </c>
      <c r="Q549" s="20">
        <v>7</v>
      </c>
      <c r="R549" s="20">
        <v>1</v>
      </c>
      <c r="S549" s="20">
        <v>857</v>
      </c>
      <c r="T549" s="20">
        <v>2284</v>
      </c>
      <c r="U549" s="20">
        <v>264807.27706852899</v>
      </c>
      <c r="V549" s="20">
        <v>2571224.125</v>
      </c>
      <c r="W549" s="4">
        <v>20193</v>
      </c>
      <c r="X549" s="6">
        <v>67.900000000000006</v>
      </c>
      <c r="Y549" s="6">
        <v>6.2</v>
      </c>
      <c r="Z549" s="12">
        <v>0.94089316987740801</v>
      </c>
      <c r="AA549" s="12">
        <v>4.5971978984238181E-2</v>
      </c>
      <c r="AB549" s="12">
        <v>4.8161120840630473E-3</v>
      </c>
      <c r="AC549" s="12">
        <v>7.5845974329054849E-2</v>
      </c>
      <c r="AD549" s="12">
        <v>0.12602100350058343</v>
      </c>
      <c r="AE549" s="12">
        <v>0.32788798133022168</v>
      </c>
      <c r="AF549" s="12">
        <v>0.10268378063010501</v>
      </c>
      <c r="AG549" s="12">
        <v>0.21820303383897316</v>
      </c>
      <c r="AH549" s="12">
        <v>8.1680280046674443E-3</v>
      </c>
      <c r="AI549" s="12">
        <v>1.1668611435239206E-3</v>
      </c>
      <c r="AJ549" s="12">
        <v>2.9921094895607847E-2</v>
      </c>
      <c r="AK549" s="12">
        <v>7.974303470428043E-2</v>
      </c>
      <c r="AL549" s="12">
        <v>9.2454185136697511</v>
      </c>
      <c r="AM549" s="12">
        <v>89.771109733957132</v>
      </c>
      <c r="AN549" s="13">
        <v>20193</v>
      </c>
      <c r="AO549">
        <f t="shared" si="40"/>
        <v>0.67900000000000005</v>
      </c>
      <c r="AP549">
        <f t="shared" si="41"/>
        <v>6.2E-2</v>
      </c>
      <c r="AQ549" s="24" t="str">
        <f t="shared" si="42"/>
        <v>потенциал</v>
      </c>
      <c r="AR549" s="24">
        <f>IF(AND(F549=0,G549=0,H549=0),AVERAGEIFS($AQ$2:$AQ$1126,$AU$2:$AU$1126,AU549),"не потенциал")</f>
        <v>4.8991176808558419E-2</v>
      </c>
      <c r="AS549" s="4" t="str">
        <f t="shared" si="43"/>
        <v>потенциал</v>
      </c>
      <c r="AT549" s="26">
        <f t="shared" si="44"/>
        <v>541075.25989669375</v>
      </c>
      <c r="AU549">
        <v>1</v>
      </c>
    </row>
    <row r="550" spans="1:47" x14ac:dyDescent="0.2">
      <c r="A550">
        <v>549</v>
      </c>
      <c r="B550" s="3" t="s">
        <v>179</v>
      </c>
      <c r="C550" s="3" t="s">
        <v>181</v>
      </c>
      <c r="D550" s="3" t="s">
        <v>528</v>
      </c>
      <c r="E550" s="20">
        <v>28586</v>
      </c>
      <c r="F550" s="5">
        <v>0</v>
      </c>
      <c r="G550" s="5">
        <v>0</v>
      </c>
      <c r="H550" s="5">
        <v>0</v>
      </c>
      <c r="I550" s="20">
        <v>945</v>
      </c>
      <c r="J550" s="20">
        <v>33</v>
      </c>
      <c r="K550" s="20">
        <v>5</v>
      </c>
      <c r="L550" s="20">
        <v>17</v>
      </c>
      <c r="M550" s="20">
        <v>42</v>
      </c>
      <c r="N550" s="20">
        <v>163</v>
      </c>
      <c r="O550" s="20">
        <v>19</v>
      </c>
      <c r="P550" s="20">
        <v>104</v>
      </c>
      <c r="Q550" s="20">
        <v>2</v>
      </c>
      <c r="R550" s="20">
        <v>3</v>
      </c>
      <c r="S550" s="20">
        <v>390</v>
      </c>
      <c r="T550" s="20">
        <v>995</v>
      </c>
      <c r="U550" s="20">
        <v>-66756.118500172204</v>
      </c>
      <c r="V550" s="20">
        <v>1063137.835</v>
      </c>
      <c r="W550" s="4">
        <v>23110</v>
      </c>
      <c r="X550" s="6">
        <v>68.599999999999994</v>
      </c>
      <c r="Y550" s="6">
        <v>5.0999999999999996</v>
      </c>
      <c r="Z550" s="12">
        <v>0.94974874371859297</v>
      </c>
      <c r="AA550" s="12">
        <v>3.3165829145728645E-2</v>
      </c>
      <c r="AB550" s="12">
        <v>5.0251256281407036E-3</v>
      </c>
      <c r="AC550" s="12">
        <v>4.3589743589743588E-2</v>
      </c>
      <c r="AD550" s="12">
        <v>0.1076923076923077</v>
      </c>
      <c r="AE550" s="12">
        <v>0.41794871794871796</v>
      </c>
      <c r="AF550" s="12">
        <v>4.8717948717948718E-2</v>
      </c>
      <c r="AG550" s="12">
        <v>0.26666666666666666</v>
      </c>
      <c r="AH550" s="12">
        <v>5.1282051282051282E-3</v>
      </c>
      <c r="AI550" s="12">
        <v>7.6923076923076927E-3</v>
      </c>
      <c r="AJ550" s="12">
        <v>1.3643042048555237E-2</v>
      </c>
      <c r="AK550" s="12">
        <v>3.4807248303365283E-2</v>
      </c>
      <c r="AL550" s="12">
        <v>-2.3352731581953474</v>
      </c>
      <c r="AM550" s="12">
        <v>37.190856887987124</v>
      </c>
      <c r="AN550" s="13">
        <v>23110</v>
      </c>
      <c r="AO550">
        <f t="shared" si="40"/>
        <v>0.68599999999999994</v>
      </c>
      <c r="AP550">
        <f t="shared" si="41"/>
        <v>5.0999999999999997E-2</v>
      </c>
      <c r="AQ550" s="24" t="str">
        <f t="shared" si="42"/>
        <v>потенциал</v>
      </c>
      <c r="AR550" s="24">
        <f>IF(AND(F550=0,G550=0,H550=0),AVERAGEIFS($AQ$2:$AQ$1126,$AU$2:$AU$1126,AU550),"не потенциал")</f>
        <v>3.8691512280848654E-2</v>
      </c>
      <c r="AS550" s="4" t="str">
        <f t="shared" si="43"/>
        <v>потенциал</v>
      </c>
      <c r="AT550" s="26">
        <f t="shared" si="44"/>
        <v>476733.53429465945</v>
      </c>
      <c r="AU550">
        <v>5</v>
      </c>
    </row>
    <row r="551" spans="1:47" x14ac:dyDescent="0.2">
      <c r="A551">
        <v>550</v>
      </c>
      <c r="B551" s="3" t="s">
        <v>237</v>
      </c>
      <c r="C551" s="3" t="s">
        <v>239</v>
      </c>
      <c r="D551" s="3" t="s">
        <v>718</v>
      </c>
      <c r="E551" s="20">
        <v>28493</v>
      </c>
      <c r="F551" s="5">
        <v>0</v>
      </c>
      <c r="G551" s="5">
        <v>0</v>
      </c>
      <c r="H551" s="5">
        <v>0</v>
      </c>
      <c r="I551" s="20">
        <v>877</v>
      </c>
      <c r="J551" s="20">
        <v>36</v>
      </c>
      <c r="K551" s="20">
        <v>0</v>
      </c>
      <c r="L551" s="20">
        <v>13</v>
      </c>
      <c r="M551" s="20">
        <v>52</v>
      </c>
      <c r="N551" s="20">
        <v>92</v>
      </c>
      <c r="O551" s="20">
        <v>4</v>
      </c>
      <c r="P551" s="20">
        <v>91</v>
      </c>
      <c r="Q551" s="20">
        <v>1</v>
      </c>
      <c r="R551" s="20">
        <v>1</v>
      </c>
      <c r="S551" s="20">
        <v>339</v>
      </c>
      <c r="T551" s="20">
        <v>927</v>
      </c>
      <c r="U551" s="20">
        <v>18646.324103520401</v>
      </c>
      <c r="V551" s="20">
        <v>2203473.4900000002</v>
      </c>
      <c r="W551" s="4">
        <v>23040</v>
      </c>
      <c r="X551" s="6">
        <v>68.5</v>
      </c>
      <c r="Y551" s="6">
        <v>4.0999999999999996</v>
      </c>
      <c r="Z551" s="12">
        <v>0.94606256742179073</v>
      </c>
      <c r="AA551" s="12">
        <v>3.8834951456310676E-2</v>
      </c>
      <c r="AB551" s="12">
        <v>0</v>
      </c>
      <c r="AC551" s="12">
        <v>3.8348082595870206E-2</v>
      </c>
      <c r="AD551" s="12">
        <v>0.15339233038348082</v>
      </c>
      <c r="AE551" s="12">
        <v>0.27138643067846607</v>
      </c>
      <c r="AF551" s="12">
        <v>1.1799410029498525E-2</v>
      </c>
      <c r="AG551" s="12">
        <v>0.26843657817109146</v>
      </c>
      <c r="AH551" s="12">
        <v>2.9498525073746312E-3</v>
      </c>
      <c r="AI551" s="12">
        <v>2.9498525073746312E-3</v>
      </c>
      <c r="AJ551" s="12">
        <v>1.1897659074158566E-2</v>
      </c>
      <c r="AK551" s="12">
        <v>3.2534306671814131E-2</v>
      </c>
      <c r="AL551" s="12">
        <v>0.6544177202653424</v>
      </c>
      <c r="AM551" s="12">
        <v>77.33385357807181</v>
      </c>
      <c r="AN551" s="13">
        <v>23040</v>
      </c>
      <c r="AO551">
        <f t="shared" si="40"/>
        <v>0.68500000000000005</v>
      </c>
      <c r="AP551">
        <f t="shared" si="41"/>
        <v>4.0999999999999995E-2</v>
      </c>
      <c r="AQ551" s="24" t="str">
        <f t="shared" si="42"/>
        <v>потенциал</v>
      </c>
      <c r="AR551" s="24">
        <f>IF(AND(F551=0,G551=0,H551=0),AVERAGEIFS($AQ$2:$AQ$1126,$AU$2:$AU$1126,AU551),"не потенциал")</f>
        <v>3.8691512280848654E-2</v>
      </c>
      <c r="AS551" s="4" t="str">
        <f t="shared" si="43"/>
        <v>потенциал</v>
      </c>
      <c r="AT551" s="26">
        <f t="shared" si="44"/>
        <v>475182.55763862497</v>
      </c>
      <c r="AU551">
        <v>5</v>
      </c>
    </row>
    <row r="552" spans="1:47" x14ac:dyDescent="0.2">
      <c r="A552">
        <v>551</v>
      </c>
      <c r="B552" s="3" t="s">
        <v>38</v>
      </c>
      <c r="C552" s="3" t="s">
        <v>40</v>
      </c>
      <c r="D552" s="3" t="s">
        <v>1021</v>
      </c>
      <c r="E552" s="20">
        <v>28433</v>
      </c>
      <c r="F552" s="5">
        <v>0</v>
      </c>
      <c r="G552" s="5">
        <v>0</v>
      </c>
      <c r="H552" s="5">
        <v>0</v>
      </c>
      <c r="I552" s="20">
        <v>233</v>
      </c>
      <c r="J552" s="20">
        <v>19</v>
      </c>
      <c r="K552" s="20">
        <v>3</v>
      </c>
      <c r="L552" s="20">
        <v>4</v>
      </c>
      <c r="M552" s="20">
        <v>6</v>
      </c>
      <c r="N552" s="20">
        <v>29</v>
      </c>
      <c r="O552" s="20">
        <v>0</v>
      </c>
      <c r="P552" s="20">
        <v>29</v>
      </c>
      <c r="Q552" s="20">
        <v>3</v>
      </c>
      <c r="R552" s="20">
        <v>1</v>
      </c>
      <c r="S552" s="20">
        <v>124</v>
      </c>
      <c r="T552" s="20">
        <v>259</v>
      </c>
      <c r="U552" s="20">
        <v>-45893.6715743034</v>
      </c>
      <c r="V552" s="20">
        <v>654595.11</v>
      </c>
      <c r="W552" s="4">
        <v>22939</v>
      </c>
      <c r="X552" s="6">
        <v>67.099999999999994</v>
      </c>
      <c r="Y552" s="6">
        <v>8.1</v>
      </c>
      <c r="Z552" s="12">
        <v>0.89961389961389959</v>
      </c>
      <c r="AA552" s="12">
        <v>7.3359073359073365E-2</v>
      </c>
      <c r="AB552" s="12">
        <v>1.1583011583011582E-2</v>
      </c>
      <c r="AC552" s="12">
        <v>3.2258064516129031E-2</v>
      </c>
      <c r="AD552" s="12">
        <v>4.8387096774193547E-2</v>
      </c>
      <c r="AE552" s="12">
        <v>0.23387096774193547</v>
      </c>
      <c r="AF552" s="12">
        <v>0</v>
      </c>
      <c r="AG552" s="12">
        <v>0.23387096774193547</v>
      </c>
      <c r="AH552" s="12">
        <v>2.4193548387096774E-2</v>
      </c>
      <c r="AI552" s="12">
        <v>8.0645161290322578E-3</v>
      </c>
      <c r="AJ552" s="12">
        <v>4.3611296732669787E-3</v>
      </c>
      <c r="AK552" s="12">
        <v>9.1091337530334465E-3</v>
      </c>
      <c r="AL552" s="12">
        <v>-1.6140988138537404</v>
      </c>
      <c r="AM552" s="12">
        <v>23.022372243519854</v>
      </c>
      <c r="AN552" s="13">
        <v>22939</v>
      </c>
      <c r="AO552">
        <f t="shared" si="40"/>
        <v>0.67099999999999993</v>
      </c>
      <c r="AP552">
        <f t="shared" si="41"/>
        <v>8.1000000000000003E-2</v>
      </c>
      <c r="AQ552" s="24" t="str">
        <f t="shared" si="42"/>
        <v>потенциал</v>
      </c>
      <c r="AR552" s="24">
        <f>IF(AND(F552=0,G552=0,H552=0),AVERAGEIFS($AQ$2:$AQ$1126,$AU$2:$AU$1126,AU552),"не потенциал")</f>
        <v>4.8991176808558419E-2</v>
      </c>
      <c r="AS552" s="4" t="str">
        <f t="shared" si="43"/>
        <v>потенциал</v>
      </c>
      <c r="AT552" s="26">
        <f t="shared" si="44"/>
        <v>537127.04645774362</v>
      </c>
      <c r="AU552">
        <v>1</v>
      </c>
    </row>
    <row r="553" spans="1:47" x14ac:dyDescent="0.2">
      <c r="A553">
        <v>552</v>
      </c>
      <c r="B553" s="3" t="s">
        <v>185</v>
      </c>
      <c r="C553" s="3" t="s">
        <v>187</v>
      </c>
      <c r="D553" s="3" t="s">
        <v>529</v>
      </c>
      <c r="E553" s="20">
        <v>28369</v>
      </c>
      <c r="F553" s="5">
        <v>0</v>
      </c>
      <c r="G553" s="5">
        <v>0</v>
      </c>
      <c r="H553" s="5">
        <v>0</v>
      </c>
      <c r="I553" s="20">
        <v>1792</v>
      </c>
      <c r="J553" s="20">
        <v>84</v>
      </c>
      <c r="K553" s="20">
        <v>9</v>
      </c>
      <c r="L553" s="20">
        <v>118</v>
      </c>
      <c r="M553" s="20">
        <v>94</v>
      </c>
      <c r="N553" s="20">
        <v>208</v>
      </c>
      <c r="O553" s="20">
        <v>223</v>
      </c>
      <c r="P553" s="20">
        <v>641</v>
      </c>
      <c r="Q553" s="20">
        <v>13</v>
      </c>
      <c r="R553" s="20">
        <v>4</v>
      </c>
      <c r="S553" s="20">
        <v>1151</v>
      </c>
      <c r="T553" s="20">
        <v>1907</v>
      </c>
      <c r="U553" s="20">
        <v>551634.33810455899</v>
      </c>
      <c r="V553" s="20">
        <v>16031220.225</v>
      </c>
      <c r="W553" s="4">
        <v>20724</v>
      </c>
      <c r="X553" s="6">
        <v>68.8</v>
      </c>
      <c r="Y553" s="6">
        <v>4.4000000000000004</v>
      </c>
      <c r="Z553" s="12">
        <v>0.93969585736759309</v>
      </c>
      <c r="AA553" s="12">
        <v>4.4048243314105923E-2</v>
      </c>
      <c r="AB553" s="12">
        <v>4.7194546407970635E-3</v>
      </c>
      <c r="AC553" s="12">
        <v>0.10251954821894005</v>
      </c>
      <c r="AD553" s="12">
        <v>8.1668114682884443E-2</v>
      </c>
      <c r="AE553" s="12">
        <v>0.18071242397914858</v>
      </c>
      <c r="AF553" s="12">
        <v>0.19374456993918332</v>
      </c>
      <c r="AG553" s="12">
        <v>0.55690703735881841</v>
      </c>
      <c r="AH553" s="12">
        <v>1.1294526498696786E-2</v>
      </c>
      <c r="AI553" s="12">
        <v>3.4752389226759338E-3</v>
      </c>
      <c r="AJ553" s="12">
        <v>4.0572455849695092E-2</v>
      </c>
      <c r="AK553" s="12">
        <v>6.7221262645845811E-2</v>
      </c>
      <c r="AL553" s="12">
        <v>19.444969442157248</v>
      </c>
      <c r="AM553" s="12">
        <v>565.09641598223413</v>
      </c>
      <c r="AN553" s="13">
        <v>20724</v>
      </c>
      <c r="AO553">
        <f t="shared" si="40"/>
        <v>0.68799999999999994</v>
      </c>
      <c r="AP553">
        <f t="shared" si="41"/>
        <v>4.4000000000000004E-2</v>
      </c>
      <c r="AQ553" s="24" t="str">
        <f t="shared" si="42"/>
        <v>потенциал</v>
      </c>
      <c r="AR553" s="24">
        <f>IF(AND(F553=0,G553=0,H553=0),AVERAGEIFS($AQ$2:$AQ$1126,$AU$2:$AU$1126,AU553),"не потенциал")</f>
        <v>6.2447674634600124E-2</v>
      </c>
      <c r="AS553" s="4" t="str">
        <f t="shared" si="43"/>
        <v>потенциал</v>
      </c>
      <c r="AT553" s="26">
        <f t="shared" si="44"/>
        <v>754669.29129181569</v>
      </c>
      <c r="AU553">
        <v>13</v>
      </c>
    </row>
    <row r="554" spans="1:47" x14ac:dyDescent="0.2">
      <c r="A554">
        <v>553</v>
      </c>
      <c r="B554" s="3" t="s">
        <v>78</v>
      </c>
      <c r="C554" s="3" t="s">
        <v>80</v>
      </c>
      <c r="D554" s="3" t="s">
        <v>764</v>
      </c>
      <c r="E554" s="20">
        <v>28271</v>
      </c>
      <c r="F554" s="5">
        <v>0</v>
      </c>
      <c r="G554" s="5">
        <v>0</v>
      </c>
      <c r="H554" s="5">
        <v>0</v>
      </c>
      <c r="I554" s="20">
        <v>1508</v>
      </c>
      <c r="J554" s="20">
        <v>222</v>
      </c>
      <c r="K554" s="20">
        <v>28</v>
      </c>
      <c r="L554" s="20">
        <v>160</v>
      </c>
      <c r="M554" s="20">
        <v>121</v>
      </c>
      <c r="N554" s="20">
        <v>111</v>
      </c>
      <c r="O554" s="20">
        <v>81</v>
      </c>
      <c r="P554" s="20">
        <v>314</v>
      </c>
      <c r="Q554" s="20">
        <v>27</v>
      </c>
      <c r="R554" s="20">
        <v>17</v>
      </c>
      <c r="S554" s="20">
        <v>867</v>
      </c>
      <c r="T554" s="20">
        <v>1766</v>
      </c>
      <c r="U554" s="20">
        <v>463593.66148208198</v>
      </c>
      <c r="V554" s="20">
        <v>4823814.16</v>
      </c>
      <c r="W554" s="4">
        <v>24806</v>
      </c>
      <c r="X554" s="6">
        <v>69.599999999999994</v>
      </c>
      <c r="Y554" s="6">
        <v>5</v>
      </c>
      <c r="Z554" s="12">
        <v>0.85390713476783697</v>
      </c>
      <c r="AA554" s="12">
        <v>0.12570781426953567</v>
      </c>
      <c r="AB554" s="12">
        <v>1.5855039637599093E-2</v>
      </c>
      <c r="AC554" s="12">
        <v>0.1845444059976932</v>
      </c>
      <c r="AD554" s="12">
        <v>0.13956170703575549</v>
      </c>
      <c r="AE554" s="12">
        <v>0.12802768166089964</v>
      </c>
      <c r="AF554" s="12">
        <v>9.3425605536332182E-2</v>
      </c>
      <c r="AG554" s="12">
        <v>0.36216839677047291</v>
      </c>
      <c r="AH554" s="12">
        <v>3.1141868512110725E-2</v>
      </c>
      <c r="AI554" s="12">
        <v>1.9607843137254902E-2</v>
      </c>
      <c r="AJ554" s="12">
        <v>3.0667468430547205E-2</v>
      </c>
      <c r="AK554" s="12">
        <v>6.2466838810088077E-2</v>
      </c>
      <c r="AL554" s="12">
        <v>16.398205280396237</v>
      </c>
      <c r="AM554" s="12">
        <v>170.62764529022675</v>
      </c>
      <c r="AN554" s="13">
        <v>24806</v>
      </c>
      <c r="AO554">
        <f t="shared" si="40"/>
        <v>0.69599999999999995</v>
      </c>
      <c r="AP554">
        <f t="shared" si="41"/>
        <v>0.05</v>
      </c>
      <c r="AQ554" s="24" t="str">
        <f t="shared" si="42"/>
        <v>потенциал</v>
      </c>
      <c r="AR554" s="24">
        <f>IF(AND(F554=0,G554=0,H554=0),AVERAGEIFS($AQ$2:$AQ$1126,$AU$2:$AU$1126,AU554),"не потенциал")</f>
        <v>3.8691512280848654E-2</v>
      </c>
      <c r="AS554" s="4" t="str">
        <f t="shared" si="43"/>
        <v>потенциал</v>
      </c>
      <c r="AT554" s="26">
        <f t="shared" si="44"/>
        <v>471480.22626615537</v>
      </c>
      <c r="AU554">
        <v>5</v>
      </c>
    </row>
    <row r="555" spans="1:47" x14ac:dyDescent="0.2">
      <c r="A555">
        <v>554</v>
      </c>
      <c r="B555" s="3" t="s">
        <v>123</v>
      </c>
      <c r="C555" s="3" t="s">
        <v>125</v>
      </c>
      <c r="D555" s="3" t="s">
        <v>924</v>
      </c>
      <c r="E555" s="20">
        <v>28260</v>
      </c>
      <c r="F555" s="5">
        <v>0</v>
      </c>
      <c r="G555" s="5">
        <v>0</v>
      </c>
      <c r="H555" s="5">
        <v>0</v>
      </c>
      <c r="I555" s="20">
        <v>1476</v>
      </c>
      <c r="J555" s="20">
        <v>74</v>
      </c>
      <c r="K555" s="20">
        <v>10</v>
      </c>
      <c r="L555" s="20">
        <v>60</v>
      </c>
      <c r="M555" s="20">
        <v>109</v>
      </c>
      <c r="N555" s="20">
        <v>220</v>
      </c>
      <c r="O555" s="20">
        <v>70</v>
      </c>
      <c r="P555" s="20">
        <v>90</v>
      </c>
      <c r="Q555" s="20">
        <v>9</v>
      </c>
      <c r="R555" s="20">
        <v>5</v>
      </c>
      <c r="S555" s="20">
        <v>591</v>
      </c>
      <c r="T555" s="20">
        <v>1575</v>
      </c>
      <c r="U555" s="20">
        <v>390721.72304039297</v>
      </c>
      <c r="V555" s="20">
        <v>954937.82</v>
      </c>
      <c r="W555" s="4">
        <v>22994</v>
      </c>
      <c r="X555" s="6">
        <v>71.3</v>
      </c>
      <c r="Y555" s="6">
        <v>5.4</v>
      </c>
      <c r="Z555" s="12">
        <v>0.93714285714285717</v>
      </c>
      <c r="AA555" s="12">
        <v>4.6984126984126982E-2</v>
      </c>
      <c r="AB555" s="12">
        <v>6.3492063492063492E-3</v>
      </c>
      <c r="AC555" s="12">
        <v>0.10152284263959391</v>
      </c>
      <c r="AD555" s="12">
        <v>0.18443316412859559</v>
      </c>
      <c r="AE555" s="12">
        <v>0.37225042301184436</v>
      </c>
      <c r="AF555" s="12">
        <v>0.11844331641285956</v>
      </c>
      <c r="AG555" s="12">
        <v>0.15228426395939088</v>
      </c>
      <c r="AH555" s="12">
        <v>1.5228426395939087E-2</v>
      </c>
      <c r="AI555" s="12">
        <v>8.4602368866328256E-3</v>
      </c>
      <c r="AJ555" s="12">
        <v>2.0912951167728237E-2</v>
      </c>
      <c r="AK555" s="12">
        <v>5.5732484076433123E-2</v>
      </c>
      <c r="AL555" s="12">
        <v>13.825963306454105</v>
      </c>
      <c r="AM555" s="12">
        <v>33.791147204529366</v>
      </c>
      <c r="AN555" s="13">
        <v>22994</v>
      </c>
      <c r="AO555">
        <f t="shared" si="40"/>
        <v>0.71299999999999997</v>
      </c>
      <c r="AP555">
        <f t="shared" si="41"/>
        <v>5.4000000000000006E-2</v>
      </c>
      <c r="AQ555" s="24" t="str">
        <f t="shared" si="42"/>
        <v>потенциал</v>
      </c>
      <c r="AR555" s="24">
        <f>IF(AND(F555=0,G555=0,H555=0),AVERAGEIFS($AQ$2:$AQ$1126,$AU$2:$AU$1126,AU555),"не потенциал")</f>
        <v>3.8691512280848654E-2</v>
      </c>
      <c r="AS555" s="4" t="str">
        <f t="shared" si="43"/>
        <v>потенциал</v>
      </c>
      <c r="AT555" s="26">
        <f t="shared" si="44"/>
        <v>471296.77741436637</v>
      </c>
      <c r="AU555">
        <v>5</v>
      </c>
    </row>
    <row r="556" spans="1:47" x14ac:dyDescent="0.2">
      <c r="A556">
        <v>555</v>
      </c>
      <c r="B556" s="3" t="s">
        <v>208</v>
      </c>
      <c r="C556" s="3" t="s">
        <v>210</v>
      </c>
      <c r="D556" s="3" t="s">
        <v>410</v>
      </c>
      <c r="E556" s="20">
        <v>28181</v>
      </c>
      <c r="F556" s="5">
        <v>0</v>
      </c>
      <c r="G556" s="5">
        <v>0</v>
      </c>
      <c r="H556" s="5">
        <v>0</v>
      </c>
      <c r="I556" s="20">
        <v>815</v>
      </c>
      <c r="J556" s="20">
        <v>57</v>
      </c>
      <c r="K556" s="20">
        <v>3</v>
      </c>
      <c r="L556" s="20">
        <v>25</v>
      </c>
      <c r="M556" s="20">
        <v>24</v>
      </c>
      <c r="N556" s="20">
        <v>138</v>
      </c>
      <c r="O556" s="20">
        <v>19</v>
      </c>
      <c r="P556" s="20">
        <v>171</v>
      </c>
      <c r="Q556" s="20">
        <v>6</v>
      </c>
      <c r="R556" s="20">
        <v>7</v>
      </c>
      <c r="S556" s="20">
        <v>395</v>
      </c>
      <c r="T556" s="20">
        <v>890</v>
      </c>
      <c r="U556" s="20">
        <v>115197.930336633</v>
      </c>
      <c r="V556" s="20">
        <v>3690410.335</v>
      </c>
      <c r="W556" s="4">
        <v>26062</v>
      </c>
      <c r="X556" s="6">
        <v>70.400000000000006</v>
      </c>
      <c r="Y556" s="6">
        <v>3</v>
      </c>
      <c r="Z556" s="12">
        <v>0.9157303370786517</v>
      </c>
      <c r="AA556" s="12">
        <v>6.4044943820224715E-2</v>
      </c>
      <c r="AB556" s="12">
        <v>3.3707865168539327E-3</v>
      </c>
      <c r="AC556" s="12">
        <v>6.3291139240506333E-2</v>
      </c>
      <c r="AD556" s="12">
        <v>6.0759493670886074E-2</v>
      </c>
      <c r="AE556" s="12">
        <v>0.34936708860759491</v>
      </c>
      <c r="AF556" s="12">
        <v>4.810126582278481E-2</v>
      </c>
      <c r="AG556" s="12">
        <v>0.43291139240506327</v>
      </c>
      <c r="AH556" s="12">
        <v>1.5189873417721518E-2</v>
      </c>
      <c r="AI556" s="12">
        <v>1.7721518987341773E-2</v>
      </c>
      <c r="AJ556" s="12">
        <v>1.401653596394734E-2</v>
      </c>
      <c r="AK556" s="12">
        <v>3.1581562045349704E-2</v>
      </c>
      <c r="AL556" s="12">
        <v>4.0877871735081435</v>
      </c>
      <c r="AM556" s="12">
        <v>130.9538460310138</v>
      </c>
      <c r="AN556" s="13">
        <v>26062</v>
      </c>
      <c r="AO556">
        <f t="shared" si="40"/>
        <v>0.70400000000000007</v>
      </c>
      <c r="AP556">
        <f t="shared" si="41"/>
        <v>0.03</v>
      </c>
      <c r="AQ556" s="24" t="str">
        <f t="shared" si="42"/>
        <v>потенциал</v>
      </c>
      <c r="AR556" s="24">
        <f>IF(AND(F556=0,G556=0,H556=0),AVERAGEIFS($AQ$2:$AQ$1126,$AU$2:$AU$1126,AU556),"не потенциал")</f>
        <v>3.8691512280848654E-2</v>
      </c>
      <c r="AS556" s="4" t="str">
        <f t="shared" si="43"/>
        <v>потенциал</v>
      </c>
      <c r="AT556" s="26">
        <f t="shared" si="44"/>
        <v>469979.28111515421</v>
      </c>
      <c r="AU556">
        <v>5</v>
      </c>
    </row>
    <row r="557" spans="1:47" x14ac:dyDescent="0.2">
      <c r="A557">
        <v>556</v>
      </c>
      <c r="B557" s="3" t="s">
        <v>203</v>
      </c>
      <c r="C557" s="3" t="s">
        <v>205</v>
      </c>
      <c r="D557" s="3" t="s">
        <v>541</v>
      </c>
      <c r="E557" s="20">
        <v>28117</v>
      </c>
      <c r="F557" s="5">
        <v>0</v>
      </c>
      <c r="G557" s="5">
        <v>0</v>
      </c>
      <c r="H557" s="5">
        <v>0</v>
      </c>
      <c r="I557" s="20">
        <v>433</v>
      </c>
      <c r="J557" s="20">
        <v>17</v>
      </c>
      <c r="K557" s="20">
        <v>1</v>
      </c>
      <c r="L557" s="20">
        <v>8</v>
      </c>
      <c r="M557" s="20">
        <v>11</v>
      </c>
      <c r="N557" s="20">
        <v>34</v>
      </c>
      <c r="O557" s="20">
        <v>3</v>
      </c>
      <c r="P557" s="20">
        <v>105</v>
      </c>
      <c r="Q557" s="20">
        <v>4</v>
      </c>
      <c r="R557" s="20">
        <v>5</v>
      </c>
      <c r="S557" s="20">
        <v>180</v>
      </c>
      <c r="T557" s="20">
        <v>454</v>
      </c>
      <c r="U557" s="20">
        <v>-77266.669921371606</v>
      </c>
      <c r="V557" s="20">
        <v>1677240.63</v>
      </c>
      <c r="W557" s="4">
        <v>21988</v>
      </c>
      <c r="X557" s="6">
        <v>61.6</v>
      </c>
      <c r="Y557" s="6">
        <v>4.4000000000000004</v>
      </c>
      <c r="Z557" s="12">
        <v>0.95374449339207046</v>
      </c>
      <c r="AA557" s="12">
        <v>3.7444933920704845E-2</v>
      </c>
      <c r="AB557" s="12">
        <v>2.2026431718061676E-3</v>
      </c>
      <c r="AC557" s="12">
        <v>4.4444444444444446E-2</v>
      </c>
      <c r="AD557" s="12">
        <v>6.1111111111111109E-2</v>
      </c>
      <c r="AE557" s="12">
        <v>0.18888888888888888</v>
      </c>
      <c r="AF557" s="12">
        <v>1.6666666666666666E-2</v>
      </c>
      <c r="AG557" s="12">
        <v>0.58333333333333337</v>
      </c>
      <c r="AH557" s="12">
        <v>2.2222222222222223E-2</v>
      </c>
      <c r="AI557" s="12">
        <v>2.7777777777777776E-2</v>
      </c>
      <c r="AJ557" s="12">
        <v>6.4018209624070845E-3</v>
      </c>
      <c r="AK557" s="12">
        <v>1.6146815094071204E-2</v>
      </c>
      <c r="AL557" s="12">
        <v>-2.7480410399890318</v>
      </c>
      <c r="AM557" s="12">
        <v>59.652190134082581</v>
      </c>
      <c r="AN557" s="13">
        <v>21988</v>
      </c>
      <c r="AO557">
        <f t="shared" si="40"/>
        <v>0.61599999999999999</v>
      </c>
      <c r="AP557">
        <f t="shared" si="41"/>
        <v>4.4000000000000004E-2</v>
      </c>
      <c r="AQ557" s="24" t="str">
        <f t="shared" si="42"/>
        <v>потенциал</v>
      </c>
      <c r="AR557" s="24">
        <f>IF(AND(F557=0,G557=0,H557=0),AVERAGEIFS($AQ$2:$AQ$1126,$AU$2:$AU$1126,AU557),"не потенциал")</f>
        <v>6.2447674634600124E-2</v>
      </c>
      <c r="AS557" s="4" t="str">
        <f t="shared" si="43"/>
        <v>потенциал</v>
      </c>
      <c r="AT557" s="26">
        <f t="shared" si="44"/>
        <v>747965.61257894116</v>
      </c>
      <c r="AU557">
        <v>13</v>
      </c>
    </row>
    <row r="558" spans="1:47" x14ac:dyDescent="0.2">
      <c r="A558">
        <v>557</v>
      </c>
      <c r="B558" s="3" t="s">
        <v>42</v>
      </c>
      <c r="C558" s="3" t="s">
        <v>44</v>
      </c>
      <c r="D558" s="3" t="s">
        <v>592</v>
      </c>
      <c r="E558" s="20">
        <v>27809</v>
      </c>
      <c r="F558" s="5">
        <v>0</v>
      </c>
      <c r="G558" s="5">
        <v>0</v>
      </c>
      <c r="H558" s="5">
        <v>0</v>
      </c>
      <c r="I558" s="20">
        <v>830</v>
      </c>
      <c r="J558" s="20">
        <v>35</v>
      </c>
      <c r="K558" s="20">
        <v>5</v>
      </c>
      <c r="L558" s="20">
        <v>2</v>
      </c>
      <c r="M558" s="20">
        <v>39</v>
      </c>
      <c r="N558" s="20">
        <v>212</v>
      </c>
      <c r="O558" s="20">
        <v>1</v>
      </c>
      <c r="P558" s="20">
        <v>35</v>
      </c>
      <c r="Q558" s="20">
        <v>3</v>
      </c>
      <c r="R558" s="20">
        <v>1</v>
      </c>
      <c r="S558" s="20">
        <v>452</v>
      </c>
      <c r="T558" s="20">
        <v>885</v>
      </c>
      <c r="U558" s="20">
        <v>18751.996683466499</v>
      </c>
      <c r="V558" s="20">
        <v>745497.59499999997</v>
      </c>
      <c r="W558" s="4">
        <v>30844</v>
      </c>
      <c r="X558" s="6">
        <v>69.900000000000006</v>
      </c>
      <c r="Y558" s="6">
        <v>6</v>
      </c>
      <c r="Z558" s="12">
        <v>0.93785310734463279</v>
      </c>
      <c r="AA558" s="12">
        <v>3.954802259887006E-2</v>
      </c>
      <c r="AB558" s="12">
        <v>5.6497175141242938E-3</v>
      </c>
      <c r="AC558" s="12">
        <v>4.4247787610619468E-3</v>
      </c>
      <c r="AD558" s="12">
        <v>8.628318584070796E-2</v>
      </c>
      <c r="AE558" s="12">
        <v>0.46902654867256638</v>
      </c>
      <c r="AF558" s="12">
        <v>2.2123893805309734E-3</v>
      </c>
      <c r="AG558" s="12">
        <v>7.7433628318584066E-2</v>
      </c>
      <c r="AH558" s="12">
        <v>6.6371681415929203E-3</v>
      </c>
      <c r="AI558" s="12">
        <v>2.2123893805309734E-3</v>
      </c>
      <c r="AJ558" s="12">
        <v>1.6253730806573413E-2</v>
      </c>
      <c r="AK558" s="12">
        <v>3.1824229565967851E-2</v>
      </c>
      <c r="AL558" s="12">
        <v>0.6743139517230573</v>
      </c>
      <c r="AM558" s="12">
        <v>26.807781473623645</v>
      </c>
      <c r="AN558" s="13">
        <v>30844</v>
      </c>
      <c r="AO558">
        <f t="shared" si="40"/>
        <v>0.69900000000000007</v>
      </c>
      <c r="AP558">
        <f t="shared" si="41"/>
        <v>0.06</v>
      </c>
      <c r="AQ558" s="24" t="str">
        <f t="shared" si="42"/>
        <v>потенциал</v>
      </c>
      <c r="AR558" s="24">
        <f>IF(AND(F558=0,G558=0,H558=0),AVERAGEIFS($AQ$2:$AQ$1126,$AU$2:$AU$1126,AU558),"не потенциал")</f>
        <v>5.6072747445950068E-2</v>
      </c>
      <c r="AS558" s="4" t="str">
        <f t="shared" si="43"/>
        <v>потенциал</v>
      </c>
      <c r="AT558" s="26">
        <f t="shared" si="44"/>
        <v>875390.90847688902</v>
      </c>
      <c r="AU558">
        <v>12</v>
      </c>
    </row>
    <row r="559" spans="1:47" x14ac:dyDescent="0.2">
      <c r="A559">
        <v>558</v>
      </c>
      <c r="B559" s="3" t="s">
        <v>471</v>
      </c>
      <c r="C559" s="3" t="s">
        <v>473</v>
      </c>
      <c r="D559" s="3" t="s">
        <v>770</v>
      </c>
      <c r="E559" s="20">
        <v>27712</v>
      </c>
      <c r="F559" s="5">
        <v>0</v>
      </c>
      <c r="G559" s="5">
        <v>0</v>
      </c>
      <c r="H559" s="5">
        <v>0</v>
      </c>
      <c r="I559" s="20">
        <v>289</v>
      </c>
      <c r="J559" s="20">
        <v>32</v>
      </c>
      <c r="K559" s="20">
        <v>2</v>
      </c>
      <c r="L559" s="20">
        <v>4</v>
      </c>
      <c r="M559" s="20">
        <v>7</v>
      </c>
      <c r="N559" s="20">
        <v>53</v>
      </c>
      <c r="O559" s="20">
        <v>3</v>
      </c>
      <c r="P559" s="20">
        <v>55</v>
      </c>
      <c r="Q559" s="20">
        <v>6</v>
      </c>
      <c r="R559" s="20">
        <v>2</v>
      </c>
      <c r="S559" s="20">
        <v>127</v>
      </c>
      <c r="T559" s="20">
        <v>325</v>
      </c>
      <c r="U559" s="20">
        <v>-36171.919879318601</v>
      </c>
      <c r="V559" s="20">
        <v>973622.63470000005</v>
      </c>
      <c r="W559" s="4">
        <v>31703</v>
      </c>
      <c r="X559" s="6">
        <v>70.5</v>
      </c>
      <c r="Y559" s="6">
        <v>5.9</v>
      </c>
      <c r="Z559" s="12">
        <v>0.88923076923076927</v>
      </c>
      <c r="AA559" s="12">
        <v>9.8461538461538461E-2</v>
      </c>
      <c r="AB559" s="12">
        <v>6.1538461538461538E-3</v>
      </c>
      <c r="AC559" s="12">
        <v>3.1496062992125984E-2</v>
      </c>
      <c r="AD559" s="12">
        <v>5.5118110236220472E-2</v>
      </c>
      <c r="AE559" s="12">
        <v>0.41732283464566927</v>
      </c>
      <c r="AF559" s="12">
        <v>2.3622047244094488E-2</v>
      </c>
      <c r="AG559" s="12">
        <v>0.43307086614173229</v>
      </c>
      <c r="AH559" s="12">
        <v>4.7244094488188976E-2</v>
      </c>
      <c r="AI559" s="12">
        <v>1.5748031496062992E-2</v>
      </c>
      <c r="AJ559" s="12">
        <v>4.5828521939953806E-3</v>
      </c>
      <c r="AK559" s="12">
        <v>1.1727771362586605E-2</v>
      </c>
      <c r="AL559" s="12">
        <v>-1.3052800187398457</v>
      </c>
      <c r="AM559" s="12">
        <v>35.133611240617782</v>
      </c>
      <c r="AN559" s="13">
        <v>31703</v>
      </c>
      <c r="AO559">
        <f t="shared" si="40"/>
        <v>0.70499999999999996</v>
      </c>
      <c r="AP559">
        <f t="shared" si="41"/>
        <v>5.9000000000000004E-2</v>
      </c>
      <c r="AQ559" s="24" t="str">
        <f t="shared" si="42"/>
        <v>потенциал</v>
      </c>
      <c r="AR559" s="24">
        <f>IF(AND(F559=0,G559=0,H559=0),AVERAGEIFS($AQ$2:$AQ$1126,$AU$2:$AU$1126,AU559),"не потенциал")</f>
        <v>5.6072747445950068E-2</v>
      </c>
      <c r="AS559" s="4" t="str">
        <f t="shared" si="43"/>
        <v>потенциал</v>
      </c>
      <c r="AT559" s="26">
        <f t="shared" si="44"/>
        <v>872337.47548317257</v>
      </c>
      <c r="AU559">
        <v>12</v>
      </c>
    </row>
    <row r="560" spans="1:47" x14ac:dyDescent="0.2">
      <c r="A560">
        <v>559</v>
      </c>
      <c r="B560" s="3" t="s">
        <v>89</v>
      </c>
      <c r="C560" s="3" t="s">
        <v>91</v>
      </c>
      <c r="D560" s="3" t="s">
        <v>902</v>
      </c>
      <c r="E560" s="20">
        <v>27700</v>
      </c>
      <c r="F560" s="5">
        <v>0</v>
      </c>
      <c r="G560" s="5">
        <v>0</v>
      </c>
      <c r="H560" s="5">
        <v>0</v>
      </c>
      <c r="I560" s="20">
        <v>277</v>
      </c>
      <c r="J560" s="20">
        <v>14</v>
      </c>
      <c r="K560" s="20">
        <v>3</v>
      </c>
      <c r="L560" s="20">
        <v>5</v>
      </c>
      <c r="M560" s="20">
        <v>10</v>
      </c>
      <c r="N560" s="20">
        <v>17</v>
      </c>
      <c r="O560" s="20">
        <v>8</v>
      </c>
      <c r="P560" s="20">
        <v>35</v>
      </c>
      <c r="Q560" s="20">
        <v>1</v>
      </c>
      <c r="R560" s="20">
        <v>3</v>
      </c>
      <c r="S560" s="20">
        <v>98</v>
      </c>
      <c r="T560" s="20">
        <v>295</v>
      </c>
      <c r="U560" s="20">
        <v>609002.41092527495</v>
      </c>
      <c r="V560" s="20">
        <v>1536259.02</v>
      </c>
      <c r="W560" s="4">
        <v>21590</v>
      </c>
      <c r="X560" s="6">
        <v>65</v>
      </c>
      <c r="Y560" s="6">
        <v>5.3</v>
      </c>
      <c r="Z560" s="12">
        <v>0.93898305084745759</v>
      </c>
      <c r="AA560" s="12">
        <v>4.7457627118644069E-2</v>
      </c>
      <c r="AB560" s="12">
        <v>1.0169491525423728E-2</v>
      </c>
      <c r="AC560" s="12">
        <v>5.1020408163265307E-2</v>
      </c>
      <c r="AD560" s="12">
        <v>0.10204081632653061</v>
      </c>
      <c r="AE560" s="12">
        <v>0.17346938775510204</v>
      </c>
      <c r="AF560" s="12">
        <v>8.1632653061224483E-2</v>
      </c>
      <c r="AG560" s="12">
        <v>0.35714285714285715</v>
      </c>
      <c r="AH560" s="12">
        <v>1.020408163265306E-2</v>
      </c>
      <c r="AI560" s="12">
        <v>3.0612244897959183E-2</v>
      </c>
      <c r="AJ560" s="12">
        <v>3.5379061371841156E-3</v>
      </c>
      <c r="AK560" s="12">
        <v>1.0649819494584838E-2</v>
      </c>
      <c r="AL560" s="12">
        <v>21.985646603800539</v>
      </c>
      <c r="AM560" s="12">
        <v>55.460614440433211</v>
      </c>
      <c r="AN560" s="13">
        <v>21590</v>
      </c>
      <c r="AO560">
        <f t="shared" si="40"/>
        <v>0.65</v>
      </c>
      <c r="AP560">
        <f t="shared" si="41"/>
        <v>5.2999999999999999E-2</v>
      </c>
      <c r="AQ560" s="24" t="str">
        <f t="shared" si="42"/>
        <v>потенциал</v>
      </c>
      <c r="AR560" s="24">
        <f>IF(AND(F560=0,G560=0,H560=0),AVERAGEIFS($AQ$2:$AQ$1126,$AU$2:$AU$1126,AU560),"не потенциал")</f>
        <v>6.2447674634600124E-2</v>
      </c>
      <c r="AS560" s="4" t="str">
        <f t="shared" si="43"/>
        <v>потенциал</v>
      </c>
      <c r="AT560" s="26">
        <f t="shared" si="44"/>
        <v>736872.620423113</v>
      </c>
      <c r="AU560">
        <v>13</v>
      </c>
    </row>
    <row r="561" spans="1:47" x14ac:dyDescent="0.2">
      <c r="A561">
        <v>560</v>
      </c>
      <c r="B561" s="3" t="s">
        <v>404</v>
      </c>
      <c r="C561" s="3" t="s">
        <v>406</v>
      </c>
      <c r="D561" s="3" t="s">
        <v>1250</v>
      </c>
      <c r="E561" s="20">
        <v>27644</v>
      </c>
      <c r="F561" s="5">
        <v>0</v>
      </c>
      <c r="G561" s="5">
        <v>0</v>
      </c>
      <c r="H561" s="5">
        <v>0</v>
      </c>
      <c r="I561" s="20">
        <v>617</v>
      </c>
      <c r="J561" s="20">
        <v>29</v>
      </c>
      <c r="K561" s="20">
        <v>6</v>
      </c>
      <c r="L561" s="20">
        <v>14</v>
      </c>
      <c r="M561" s="20">
        <v>23</v>
      </c>
      <c r="N561" s="20">
        <v>74</v>
      </c>
      <c r="O561" s="20">
        <v>9</v>
      </c>
      <c r="P561" s="20">
        <v>54</v>
      </c>
      <c r="Q561" s="20">
        <v>4</v>
      </c>
      <c r="R561" s="20">
        <v>3</v>
      </c>
      <c r="S561" s="20">
        <v>218</v>
      </c>
      <c r="T561" s="20">
        <v>659</v>
      </c>
      <c r="U561" s="20">
        <v>53953.338792652801</v>
      </c>
      <c r="V561" s="20">
        <v>1042875.07</v>
      </c>
      <c r="W561" s="4">
        <v>23355</v>
      </c>
      <c r="X561" s="6">
        <v>65.599999999999994</v>
      </c>
      <c r="Y561" s="6">
        <v>5.9</v>
      </c>
      <c r="Z561" s="12">
        <v>0.93626707132018205</v>
      </c>
      <c r="AA561" s="12">
        <v>4.4006069802731411E-2</v>
      </c>
      <c r="AB561" s="12">
        <v>9.104704097116844E-3</v>
      </c>
      <c r="AC561" s="12">
        <v>6.4220183486238536E-2</v>
      </c>
      <c r="AD561" s="12">
        <v>0.10550458715596331</v>
      </c>
      <c r="AE561" s="12">
        <v>0.33944954128440369</v>
      </c>
      <c r="AF561" s="12">
        <v>4.1284403669724773E-2</v>
      </c>
      <c r="AG561" s="12">
        <v>0.24770642201834864</v>
      </c>
      <c r="AH561" s="12">
        <v>1.834862385321101E-2</v>
      </c>
      <c r="AI561" s="12">
        <v>1.3761467889908258E-2</v>
      </c>
      <c r="AJ561" s="12">
        <v>7.8859788742584279E-3</v>
      </c>
      <c r="AK561" s="12">
        <v>2.3838807697872957E-2</v>
      </c>
      <c r="AL561" s="12">
        <v>1.9517196785071915</v>
      </c>
      <c r="AM561" s="12">
        <v>37.725187020691649</v>
      </c>
      <c r="AN561" s="13">
        <v>23355</v>
      </c>
      <c r="AO561">
        <f t="shared" si="40"/>
        <v>0.65599999999999992</v>
      </c>
      <c r="AP561">
        <f t="shared" si="41"/>
        <v>5.9000000000000004E-2</v>
      </c>
      <c r="AQ561" s="24" t="str">
        <f t="shared" si="42"/>
        <v>потенциал</v>
      </c>
      <c r="AR561" s="24">
        <f>IF(AND(F561=0,G561=0,H561=0),AVERAGEIFS($AQ$2:$AQ$1126,$AU$2:$AU$1126,AU561),"не потенциал")</f>
        <v>4.8991176808558419E-2</v>
      </c>
      <c r="AS561" s="4" t="str">
        <f t="shared" si="43"/>
        <v>потенциал</v>
      </c>
      <c r="AT561" s="26">
        <f t="shared" si="44"/>
        <v>522222.06845137215</v>
      </c>
      <c r="AU561">
        <v>1</v>
      </c>
    </row>
    <row r="562" spans="1:47" x14ac:dyDescent="0.2">
      <c r="A562">
        <v>561</v>
      </c>
      <c r="B562" s="3" t="s">
        <v>357</v>
      </c>
      <c r="C562" s="3" t="s">
        <v>359</v>
      </c>
      <c r="D562" s="3" t="s">
        <v>934</v>
      </c>
      <c r="E562" s="20">
        <v>27624</v>
      </c>
      <c r="F562" s="5">
        <v>0</v>
      </c>
      <c r="G562" s="5">
        <v>0</v>
      </c>
      <c r="H562" s="5">
        <v>0</v>
      </c>
      <c r="I562" s="20">
        <v>1470</v>
      </c>
      <c r="J562" s="20">
        <v>82</v>
      </c>
      <c r="K562" s="20">
        <v>15</v>
      </c>
      <c r="L562" s="20">
        <v>50</v>
      </c>
      <c r="M562" s="20">
        <v>57</v>
      </c>
      <c r="N562" s="20">
        <v>139</v>
      </c>
      <c r="O562" s="20">
        <v>67</v>
      </c>
      <c r="P562" s="20">
        <v>187</v>
      </c>
      <c r="Q562" s="20">
        <v>9</v>
      </c>
      <c r="R562" s="20">
        <v>1</v>
      </c>
      <c r="S562" s="20">
        <v>661</v>
      </c>
      <c r="T562" s="20">
        <v>1581</v>
      </c>
      <c r="U562" s="20">
        <v>598616.40712603997</v>
      </c>
      <c r="V562" s="20">
        <v>7927759.5099999998</v>
      </c>
      <c r="W562" s="4">
        <v>20193</v>
      </c>
      <c r="X562" s="6">
        <v>67.900000000000006</v>
      </c>
      <c r="Y562" s="6">
        <v>6.2</v>
      </c>
      <c r="Z562" s="12">
        <v>0.92979127134724859</v>
      </c>
      <c r="AA562" s="12">
        <v>5.1865907653383933E-2</v>
      </c>
      <c r="AB562" s="12">
        <v>9.4876660341555973E-3</v>
      </c>
      <c r="AC562" s="12">
        <v>7.564296520423601E-2</v>
      </c>
      <c r="AD562" s="12">
        <v>8.6232980332829043E-2</v>
      </c>
      <c r="AE562" s="12">
        <v>0.2102874432677761</v>
      </c>
      <c r="AF562" s="12">
        <v>0.10136157337367625</v>
      </c>
      <c r="AG562" s="12">
        <v>0.28290468986384265</v>
      </c>
      <c r="AH562" s="12">
        <v>1.3615733736762481E-2</v>
      </c>
      <c r="AI562" s="12">
        <v>1.5128593040847202E-3</v>
      </c>
      <c r="AJ562" s="12">
        <v>2.3928467998841588E-2</v>
      </c>
      <c r="AK562" s="12">
        <v>5.7232841007819286E-2</v>
      </c>
      <c r="AL562" s="12">
        <v>21.670156643717057</v>
      </c>
      <c r="AM562" s="12">
        <v>286.98810852881553</v>
      </c>
      <c r="AN562" s="13">
        <v>20193</v>
      </c>
      <c r="AO562">
        <f t="shared" si="40"/>
        <v>0.67900000000000005</v>
      </c>
      <c r="AP562">
        <f t="shared" si="41"/>
        <v>6.2E-2</v>
      </c>
      <c r="AQ562" s="24" t="str">
        <f t="shared" si="42"/>
        <v>потенциал</v>
      </c>
      <c r="AR562" s="24">
        <f>IF(AND(F562=0,G562=0,H562=0),AVERAGEIFS($AQ$2:$AQ$1126,$AU$2:$AU$1126,AU562),"не потенциал")</f>
        <v>4.8991176808558419E-2</v>
      </c>
      <c r="AS562" s="4" t="str">
        <f t="shared" si="43"/>
        <v>потенциал</v>
      </c>
      <c r="AT562" s="26">
        <f t="shared" si="44"/>
        <v>521844.24898353004</v>
      </c>
      <c r="AU562">
        <v>1</v>
      </c>
    </row>
    <row r="563" spans="1:47" x14ac:dyDescent="0.2">
      <c r="A563">
        <v>562</v>
      </c>
      <c r="B563" s="3" t="s">
        <v>86</v>
      </c>
      <c r="C563" s="3" t="s">
        <v>88</v>
      </c>
      <c r="D563" s="3" t="s">
        <v>767</v>
      </c>
      <c r="E563" s="20">
        <v>27601</v>
      </c>
      <c r="F563" s="5">
        <v>0</v>
      </c>
      <c r="G563" s="5">
        <v>0</v>
      </c>
      <c r="H563" s="5">
        <v>0</v>
      </c>
      <c r="I563" s="20">
        <v>621</v>
      </c>
      <c r="J563" s="20">
        <v>46</v>
      </c>
      <c r="K563" s="20">
        <v>2</v>
      </c>
      <c r="L563" s="20">
        <v>10</v>
      </c>
      <c r="M563" s="20">
        <v>16</v>
      </c>
      <c r="N563" s="20">
        <v>226</v>
      </c>
      <c r="O563" s="20">
        <v>9</v>
      </c>
      <c r="P563" s="20">
        <v>94</v>
      </c>
      <c r="Q563" s="20">
        <v>1</v>
      </c>
      <c r="R563" s="20">
        <v>1</v>
      </c>
      <c r="S563" s="20">
        <v>353</v>
      </c>
      <c r="T563" s="20">
        <v>679</v>
      </c>
      <c r="U563" s="20">
        <v>70001.316702689001</v>
      </c>
      <c r="V563" s="20">
        <v>1823614.8049999999</v>
      </c>
      <c r="W563" s="4">
        <v>28340</v>
      </c>
      <c r="X563" s="6">
        <v>69</v>
      </c>
      <c r="Y563" s="6">
        <v>6.9</v>
      </c>
      <c r="Z563" s="12">
        <v>0.91458026509572898</v>
      </c>
      <c r="AA563" s="12">
        <v>6.774668630338733E-2</v>
      </c>
      <c r="AB563" s="12">
        <v>2.9455081001472753E-3</v>
      </c>
      <c r="AC563" s="12">
        <v>2.8328611898016998E-2</v>
      </c>
      <c r="AD563" s="12">
        <v>4.5325779036827198E-2</v>
      </c>
      <c r="AE563" s="12">
        <v>0.64022662889518411</v>
      </c>
      <c r="AF563" s="12">
        <v>2.5495750708215296E-2</v>
      </c>
      <c r="AG563" s="12">
        <v>0.26628895184135976</v>
      </c>
      <c r="AH563" s="12">
        <v>2.8328611898016999E-3</v>
      </c>
      <c r="AI563" s="12">
        <v>2.8328611898016999E-3</v>
      </c>
      <c r="AJ563" s="12">
        <v>1.2789391688706931E-2</v>
      </c>
      <c r="AK563" s="12">
        <v>2.4600557950798883E-2</v>
      </c>
      <c r="AL563" s="12">
        <v>2.5361876998184485</v>
      </c>
      <c r="AM563" s="12">
        <v>66.070606318611638</v>
      </c>
      <c r="AN563" s="13">
        <v>28340</v>
      </c>
      <c r="AO563">
        <f t="shared" si="40"/>
        <v>0.69</v>
      </c>
      <c r="AP563">
        <f t="shared" si="41"/>
        <v>6.9000000000000006E-2</v>
      </c>
      <c r="AQ563" s="24" t="str">
        <f t="shared" si="42"/>
        <v>потенциал</v>
      </c>
      <c r="AR563" s="24">
        <f>IF(AND(F563=0,G563=0,H563=0),AVERAGEIFS($AQ$2:$AQ$1126,$AU$2:$AU$1126,AU563),"не потенциал")</f>
        <v>4.8275651381683389E-2</v>
      </c>
      <c r="AS563" s="4" t="str">
        <f t="shared" si="43"/>
        <v>потенциал</v>
      </c>
      <c r="AT563" s="26">
        <f t="shared" si="44"/>
        <v>871482.33139915171</v>
      </c>
      <c r="AU563">
        <v>6</v>
      </c>
    </row>
    <row r="564" spans="1:47" x14ac:dyDescent="0.2">
      <c r="A564">
        <v>563</v>
      </c>
      <c r="B564" s="3" t="s">
        <v>276</v>
      </c>
      <c r="C564" s="3" t="s">
        <v>278</v>
      </c>
      <c r="D564" s="3" t="s">
        <v>739</v>
      </c>
      <c r="E564" s="20">
        <v>27549</v>
      </c>
      <c r="F564" s="5">
        <v>0</v>
      </c>
      <c r="G564" s="5">
        <v>0</v>
      </c>
      <c r="H564" s="5">
        <v>0</v>
      </c>
      <c r="I564" s="20">
        <v>22</v>
      </c>
      <c r="J564" s="20">
        <v>3</v>
      </c>
      <c r="K564" s="20">
        <v>1</v>
      </c>
      <c r="L564" s="20">
        <v>0</v>
      </c>
      <c r="M564" s="20">
        <v>0</v>
      </c>
      <c r="N564" s="20">
        <v>0</v>
      </c>
      <c r="O564" s="20">
        <v>0</v>
      </c>
      <c r="P564" s="20">
        <v>11</v>
      </c>
      <c r="Q564" s="20">
        <v>1</v>
      </c>
      <c r="R564" s="20">
        <v>1</v>
      </c>
      <c r="S564" s="20">
        <v>13</v>
      </c>
      <c r="T564" s="20">
        <v>26</v>
      </c>
      <c r="U564" s="20">
        <v>14388.9233886814</v>
      </c>
      <c r="V564" s="20">
        <v>202449.625</v>
      </c>
      <c r="W564" s="4">
        <v>0</v>
      </c>
      <c r="X564" s="6">
        <v>0</v>
      </c>
      <c r="Y564" s="6">
        <v>0</v>
      </c>
      <c r="Z564" s="12">
        <v>0.84615384615384615</v>
      </c>
      <c r="AA564" s="12">
        <v>0.11538461538461539</v>
      </c>
      <c r="AB564" s="12">
        <v>3.8461538461538464E-2</v>
      </c>
      <c r="AC564" s="12">
        <v>0</v>
      </c>
      <c r="AD564" s="12">
        <v>0</v>
      </c>
      <c r="AE564" s="12">
        <v>0</v>
      </c>
      <c r="AF564" s="12">
        <v>0</v>
      </c>
      <c r="AG564" s="12">
        <v>0.84615384615384615</v>
      </c>
      <c r="AH564" s="12">
        <v>7.6923076923076927E-2</v>
      </c>
      <c r="AI564" s="12">
        <v>7.6923076923076927E-2</v>
      </c>
      <c r="AJ564" s="12">
        <v>4.7188645685868817E-4</v>
      </c>
      <c r="AK564" s="12">
        <v>9.4377291371737634E-4</v>
      </c>
      <c r="AL564" s="12">
        <v>0.5223029289150749</v>
      </c>
      <c r="AM564" s="12">
        <v>7.3487104795092382</v>
      </c>
      <c r="AN564" s="13">
        <v>0</v>
      </c>
      <c r="AO564">
        <f t="shared" si="40"/>
        <v>0</v>
      </c>
      <c r="AP564">
        <f t="shared" si="41"/>
        <v>0</v>
      </c>
      <c r="AQ564" s="24" t="str">
        <f t="shared" si="42"/>
        <v>потенциал</v>
      </c>
      <c r="AR564" s="24" t="e">
        <f>IF(AND(F564=0,G564=0,H564=0),AVERAGEIFS($AQ$2:$AQ$1126,$AU$2:$AU$1126,AU564),"не потенциал")</f>
        <v>#DIV/0!</v>
      </c>
      <c r="AS564" s="4" t="str">
        <f t="shared" si="43"/>
        <v>потенциал</v>
      </c>
      <c r="AT564" s="26">
        <f t="shared" si="44"/>
        <v>0</v>
      </c>
      <c r="AU564">
        <v>2</v>
      </c>
    </row>
    <row r="565" spans="1:47" x14ac:dyDescent="0.2">
      <c r="A565">
        <v>564</v>
      </c>
      <c r="B565" s="3" t="s">
        <v>198</v>
      </c>
      <c r="C565" s="3" t="s">
        <v>200</v>
      </c>
      <c r="D565" s="3" t="s">
        <v>691</v>
      </c>
      <c r="E565" s="20">
        <v>27544</v>
      </c>
      <c r="F565" s="5">
        <v>0</v>
      </c>
      <c r="G565" s="5">
        <v>1</v>
      </c>
      <c r="H565" s="5">
        <v>0</v>
      </c>
      <c r="I565" s="20">
        <v>669</v>
      </c>
      <c r="J565" s="20">
        <v>58</v>
      </c>
      <c r="K565" s="20">
        <v>4</v>
      </c>
      <c r="L565" s="20">
        <v>15</v>
      </c>
      <c r="M565" s="20">
        <v>16</v>
      </c>
      <c r="N565" s="20">
        <v>59</v>
      </c>
      <c r="O565" s="20">
        <v>8</v>
      </c>
      <c r="P565" s="20">
        <v>90</v>
      </c>
      <c r="Q565" s="20">
        <v>7</v>
      </c>
      <c r="R565" s="20">
        <v>1</v>
      </c>
      <c r="S565" s="20">
        <v>225</v>
      </c>
      <c r="T565" s="20">
        <v>736</v>
      </c>
      <c r="U565" s="20">
        <v>36162.568636364202</v>
      </c>
      <c r="V565" s="20">
        <v>1493355.175</v>
      </c>
      <c r="W565" s="4">
        <v>28315</v>
      </c>
      <c r="X565" s="6">
        <v>64.5</v>
      </c>
      <c r="Y565" s="6">
        <v>5.8</v>
      </c>
      <c r="Z565" s="12">
        <v>0.90896739130434778</v>
      </c>
      <c r="AA565" s="12">
        <v>7.880434782608696E-2</v>
      </c>
      <c r="AB565" s="12">
        <v>5.434782608695652E-3</v>
      </c>
      <c r="AC565" s="12">
        <v>6.6666666666666666E-2</v>
      </c>
      <c r="AD565" s="12">
        <v>7.1111111111111111E-2</v>
      </c>
      <c r="AE565" s="12">
        <v>0.26222222222222225</v>
      </c>
      <c r="AF565" s="12">
        <v>3.5555555555555556E-2</v>
      </c>
      <c r="AG565" s="12">
        <v>0.4</v>
      </c>
      <c r="AH565" s="12">
        <v>3.111111111111111E-2</v>
      </c>
      <c r="AI565" s="12">
        <v>4.4444444444444444E-3</v>
      </c>
      <c r="AJ565" s="12">
        <v>8.1687481847226261E-3</v>
      </c>
      <c r="AK565" s="12">
        <v>2.67208829509149E-2</v>
      </c>
      <c r="AL565" s="12">
        <v>1.3129018529031442</v>
      </c>
      <c r="AM565" s="12">
        <v>54.217077221899508</v>
      </c>
      <c r="AN565" s="13">
        <v>28315</v>
      </c>
      <c r="AO565">
        <f t="shared" si="40"/>
        <v>0.64500000000000002</v>
      </c>
      <c r="AP565">
        <f t="shared" si="41"/>
        <v>5.7999999999999996E-2</v>
      </c>
      <c r="AQ565" s="24" t="str">
        <f t="shared" si="42"/>
        <v>потенциал</v>
      </c>
      <c r="AR565" s="24" t="str">
        <f>IF(AND(F565=0,G565=0,H565=0),AVERAGEIFS($AQ$2:$AQ$1126,$AU$2:$AU$1126,AU565),"не потенциал")</f>
        <v>не потенциал</v>
      </c>
      <c r="AS565" s="4" t="str">
        <f t="shared" si="43"/>
        <v>потенциал</v>
      </c>
      <c r="AT565" s="26">
        <f t="shared" si="44"/>
        <v>0</v>
      </c>
      <c r="AU565">
        <v>6</v>
      </c>
    </row>
    <row r="566" spans="1:47" x14ac:dyDescent="0.2">
      <c r="A566">
        <v>565</v>
      </c>
      <c r="B566" s="3" t="s">
        <v>182</v>
      </c>
      <c r="C566" s="3" t="s">
        <v>184</v>
      </c>
      <c r="D566" s="3" t="s">
        <v>964</v>
      </c>
      <c r="E566" s="20">
        <v>27322</v>
      </c>
      <c r="F566" s="5">
        <v>0</v>
      </c>
      <c r="G566" s="5">
        <v>0</v>
      </c>
      <c r="H566" s="5">
        <v>0</v>
      </c>
      <c r="I566" s="20">
        <v>636</v>
      </c>
      <c r="J566" s="20">
        <v>18</v>
      </c>
      <c r="K566" s="20">
        <v>3</v>
      </c>
      <c r="L566" s="20">
        <v>17</v>
      </c>
      <c r="M566" s="20">
        <v>35</v>
      </c>
      <c r="N566" s="20">
        <v>67</v>
      </c>
      <c r="O566" s="20">
        <v>14</v>
      </c>
      <c r="P566" s="20">
        <v>100</v>
      </c>
      <c r="Q566" s="20">
        <v>1</v>
      </c>
      <c r="R566" s="20">
        <v>0</v>
      </c>
      <c r="S566" s="20">
        <v>244</v>
      </c>
      <c r="T566" s="20">
        <v>662</v>
      </c>
      <c r="U566" s="20">
        <v>-28077.238368299601</v>
      </c>
      <c r="V566" s="20">
        <v>1563778.3149999999</v>
      </c>
      <c r="W566" s="4">
        <v>24060</v>
      </c>
      <c r="X566" s="6">
        <v>69.7</v>
      </c>
      <c r="Y566" s="6">
        <v>6.7</v>
      </c>
      <c r="Z566" s="12">
        <v>0.9607250755287009</v>
      </c>
      <c r="AA566" s="12">
        <v>2.7190332326283987E-2</v>
      </c>
      <c r="AB566" s="12">
        <v>4.5317220543806651E-3</v>
      </c>
      <c r="AC566" s="12">
        <v>6.9672131147540978E-2</v>
      </c>
      <c r="AD566" s="12">
        <v>0.14344262295081966</v>
      </c>
      <c r="AE566" s="12">
        <v>0.27459016393442626</v>
      </c>
      <c r="AF566" s="12">
        <v>5.737704918032787E-2</v>
      </c>
      <c r="AG566" s="12">
        <v>0.4098360655737705</v>
      </c>
      <c r="AH566" s="12">
        <v>4.0983606557377051E-3</v>
      </c>
      <c r="AI566" s="12">
        <v>0</v>
      </c>
      <c r="AJ566" s="12">
        <v>8.9305321718761432E-3</v>
      </c>
      <c r="AK566" s="12">
        <v>2.4229558597467244E-2</v>
      </c>
      <c r="AL566" s="12">
        <v>-1.0276421333833394</v>
      </c>
      <c r="AM566" s="12">
        <v>57.235133408974448</v>
      </c>
      <c r="AN566" s="13">
        <v>24060</v>
      </c>
      <c r="AO566">
        <f t="shared" si="40"/>
        <v>0.69700000000000006</v>
      </c>
      <c r="AP566">
        <f t="shared" si="41"/>
        <v>6.7000000000000004E-2</v>
      </c>
      <c r="AQ566" s="24" t="str">
        <f t="shared" si="42"/>
        <v>потенциал</v>
      </c>
      <c r="AR566" s="24">
        <f>IF(AND(F566=0,G566=0,H566=0),AVERAGEIFS($AQ$2:$AQ$1126,$AU$2:$AU$1126,AU566),"не потенциал")</f>
        <v>4.8991176808558419E-2</v>
      </c>
      <c r="AS566" s="4" t="str">
        <f t="shared" si="43"/>
        <v>потенциал</v>
      </c>
      <c r="AT566" s="26">
        <f t="shared" si="44"/>
        <v>516139.17501911405</v>
      </c>
      <c r="AU566">
        <v>1</v>
      </c>
    </row>
    <row r="567" spans="1:47" x14ac:dyDescent="0.2">
      <c r="A567">
        <v>566</v>
      </c>
      <c r="B567" s="3" t="s">
        <v>185</v>
      </c>
      <c r="C567" s="3" t="s">
        <v>187</v>
      </c>
      <c r="D567" s="3" t="s">
        <v>394</v>
      </c>
      <c r="E567" s="20">
        <v>27290</v>
      </c>
      <c r="F567" s="5">
        <v>0</v>
      </c>
      <c r="G567" s="5">
        <v>0</v>
      </c>
      <c r="H567" s="5">
        <v>0</v>
      </c>
      <c r="I567" s="20">
        <v>1697</v>
      </c>
      <c r="J567" s="20">
        <v>57</v>
      </c>
      <c r="K567" s="20">
        <v>6</v>
      </c>
      <c r="L567" s="20">
        <v>48</v>
      </c>
      <c r="M567" s="20">
        <v>72</v>
      </c>
      <c r="N567" s="20">
        <v>130</v>
      </c>
      <c r="O567" s="20">
        <v>39</v>
      </c>
      <c r="P567" s="20">
        <v>169</v>
      </c>
      <c r="Q567" s="20">
        <v>5</v>
      </c>
      <c r="R567" s="20">
        <v>3</v>
      </c>
      <c r="S567" s="20">
        <v>765</v>
      </c>
      <c r="T567" s="20">
        <v>1765</v>
      </c>
      <c r="U567" s="20">
        <v>427548.08829191199</v>
      </c>
      <c r="V567" s="20">
        <v>2874070.88</v>
      </c>
      <c r="W567" s="4">
        <v>20724</v>
      </c>
      <c r="X567" s="6">
        <v>68.8</v>
      </c>
      <c r="Y567" s="6">
        <v>4.4000000000000004</v>
      </c>
      <c r="Z567" s="12">
        <v>0.96147308781869689</v>
      </c>
      <c r="AA567" s="12">
        <v>3.2294617563739379E-2</v>
      </c>
      <c r="AB567" s="12">
        <v>3.3994334277620396E-3</v>
      </c>
      <c r="AC567" s="12">
        <v>6.2745098039215685E-2</v>
      </c>
      <c r="AD567" s="12">
        <v>9.4117647058823528E-2</v>
      </c>
      <c r="AE567" s="12">
        <v>0.16993464052287582</v>
      </c>
      <c r="AF567" s="12">
        <v>5.0980392156862744E-2</v>
      </c>
      <c r="AG567" s="12">
        <v>0.22091503267973855</v>
      </c>
      <c r="AH567" s="12">
        <v>6.5359477124183009E-3</v>
      </c>
      <c r="AI567" s="12">
        <v>3.9215686274509803E-3</v>
      </c>
      <c r="AJ567" s="12">
        <v>2.8032246244045437E-2</v>
      </c>
      <c r="AK567" s="12">
        <v>6.4675705386588497E-2</v>
      </c>
      <c r="AL567" s="12">
        <v>15.666840904797068</v>
      </c>
      <c r="AM567" s="12">
        <v>105.31589886405277</v>
      </c>
      <c r="AN567" s="13">
        <v>20724</v>
      </c>
      <c r="AO567">
        <f t="shared" si="40"/>
        <v>0.68799999999999994</v>
      </c>
      <c r="AP567">
        <f t="shared" si="41"/>
        <v>4.4000000000000004E-2</v>
      </c>
      <c r="AQ567" s="24" t="str">
        <f t="shared" si="42"/>
        <v>потенциал</v>
      </c>
      <c r="AR567" s="24">
        <f>IF(AND(F567=0,G567=0,H567=0),AVERAGEIFS($AQ$2:$AQ$1126,$AU$2:$AU$1126,AU567),"не потенциал")</f>
        <v>6.2447674634600124E-2</v>
      </c>
      <c r="AS567" s="4" t="str">
        <f t="shared" si="43"/>
        <v>потенциал</v>
      </c>
      <c r="AT567" s="26">
        <f t="shared" si="44"/>
        <v>725965.84156486474</v>
      </c>
      <c r="AU567">
        <v>13</v>
      </c>
    </row>
    <row r="568" spans="1:47" x14ac:dyDescent="0.2">
      <c r="A568">
        <v>567</v>
      </c>
      <c r="B568" s="3" t="s">
        <v>208</v>
      </c>
      <c r="C568" s="3" t="s">
        <v>210</v>
      </c>
      <c r="D568" s="3" t="s">
        <v>703</v>
      </c>
      <c r="E568" s="20">
        <v>27244</v>
      </c>
      <c r="F568" s="5">
        <v>0</v>
      </c>
      <c r="G568" s="5">
        <v>0</v>
      </c>
      <c r="H568" s="5">
        <v>0</v>
      </c>
      <c r="I568" s="20">
        <v>1311</v>
      </c>
      <c r="J568" s="20">
        <v>45</v>
      </c>
      <c r="K568" s="20">
        <v>5</v>
      </c>
      <c r="L568" s="20">
        <v>37</v>
      </c>
      <c r="M568" s="20">
        <v>69</v>
      </c>
      <c r="N568" s="20">
        <v>284</v>
      </c>
      <c r="O568" s="20">
        <v>25</v>
      </c>
      <c r="P568" s="20">
        <v>164</v>
      </c>
      <c r="Q568" s="20">
        <v>6</v>
      </c>
      <c r="R568" s="20">
        <v>2</v>
      </c>
      <c r="S568" s="20">
        <v>719</v>
      </c>
      <c r="T568" s="20">
        <v>1373</v>
      </c>
      <c r="U568" s="20">
        <v>195419.82278066501</v>
      </c>
      <c r="V568" s="20">
        <v>1756028.1058</v>
      </c>
      <c r="W568" s="4">
        <v>26062</v>
      </c>
      <c r="X568" s="6">
        <v>70.400000000000006</v>
      </c>
      <c r="Y568" s="6">
        <v>3</v>
      </c>
      <c r="Z568" s="12">
        <v>0.95484340859431904</v>
      </c>
      <c r="AA568" s="12">
        <v>3.2774945375091041E-2</v>
      </c>
      <c r="AB568" s="12">
        <v>3.6416605972323379E-3</v>
      </c>
      <c r="AC568" s="12">
        <v>5.1460361613351879E-2</v>
      </c>
      <c r="AD568" s="12">
        <v>9.5966620305980535E-2</v>
      </c>
      <c r="AE568" s="12">
        <v>0.39499304589707929</v>
      </c>
      <c r="AF568" s="12">
        <v>3.4770514603616132E-2</v>
      </c>
      <c r="AG568" s="12">
        <v>0.22809457579972184</v>
      </c>
      <c r="AH568" s="12">
        <v>8.3449235048678721E-3</v>
      </c>
      <c r="AI568" s="12">
        <v>2.7816411682892906E-3</v>
      </c>
      <c r="AJ568" s="12">
        <v>2.6391131992365292E-2</v>
      </c>
      <c r="AK568" s="12">
        <v>5.0396417559829688E-2</v>
      </c>
      <c r="AL568" s="12">
        <v>7.1729490082464036</v>
      </c>
      <c r="AM568" s="12">
        <v>64.455590434591102</v>
      </c>
      <c r="AN568" s="13">
        <v>26062</v>
      </c>
      <c r="AO568">
        <f t="shared" si="40"/>
        <v>0.70400000000000007</v>
      </c>
      <c r="AP568">
        <f t="shared" si="41"/>
        <v>0.03</v>
      </c>
      <c r="AQ568" s="24" t="str">
        <f t="shared" si="42"/>
        <v>потенциал</v>
      </c>
      <c r="AR568" s="24">
        <f>IF(AND(F568=0,G568=0,H568=0),AVERAGEIFS($AQ$2:$AQ$1126,$AU$2:$AU$1126,AU568),"не потенциал")</f>
        <v>3.8691512280848654E-2</v>
      </c>
      <c r="AS568" s="4" t="str">
        <f t="shared" si="43"/>
        <v>потенциал</v>
      </c>
      <c r="AT568" s="26">
        <f t="shared" si="44"/>
        <v>454352.77437639766</v>
      </c>
      <c r="AU568">
        <v>5</v>
      </c>
    </row>
    <row r="569" spans="1:47" x14ac:dyDescent="0.2">
      <c r="A569">
        <v>568</v>
      </c>
      <c r="B569" s="3" t="s">
        <v>113</v>
      </c>
      <c r="C569" s="3" t="s">
        <v>115</v>
      </c>
      <c r="D569" s="3" t="s">
        <v>1212</v>
      </c>
      <c r="E569" s="20">
        <v>27208</v>
      </c>
      <c r="F569" s="5">
        <v>0</v>
      </c>
      <c r="G569" s="5">
        <v>0</v>
      </c>
      <c r="H569" s="5">
        <v>0</v>
      </c>
      <c r="I569" s="20">
        <v>430</v>
      </c>
      <c r="J569" s="20">
        <v>16</v>
      </c>
      <c r="K569" s="20">
        <v>5</v>
      </c>
      <c r="L569" s="20">
        <v>11</v>
      </c>
      <c r="M569" s="20">
        <v>17</v>
      </c>
      <c r="N569" s="20">
        <v>23</v>
      </c>
      <c r="O569" s="20">
        <v>2</v>
      </c>
      <c r="P569" s="20">
        <v>72</v>
      </c>
      <c r="Q569" s="20">
        <v>2</v>
      </c>
      <c r="R569" s="20">
        <v>1</v>
      </c>
      <c r="S569" s="20">
        <v>159</v>
      </c>
      <c r="T569" s="20">
        <v>453</v>
      </c>
      <c r="U569" s="20">
        <v>74868.762096955601</v>
      </c>
      <c r="V569" s="20">
        <v>1215454.55</v>
      </c>
      <c r="W569" s="4">
        <v>25505</v>
      </c>
      <c r="X569" s="6">
        <v>64.900000000000006</v>
      </c>
      <c r="Y569" s="6">
        <v>4.5</v>
      </c>
      <c r="Z569" s="12">
        <v>0.94922737306843263</v>
      </c>
      <c r="AA569" s="12">
        <v>3.5320088300220751E-2</v>
      </c>
      <c r="AB569" s="12">
        <v>1.1037527593818985E-2</v>
      </c>
      <c r="AC569" s="12">
        <v>6.9182389937106917E-2</v>
      </c>
      <c r="AD569" s="12">
        <v>0.1069182389937107</v>
      </c>
      <c r="AE569" s="12">
        <v>0.14465408805031446</v>
      </c>
      <c r="AF569" s="12">
        <v>1.2578616352201259E-2</v>
      </c>
      <c r="AG569" s="12">
        <v>0.45283018867924529</v>
      </c>
      <c r="AH569" s="12">
        <v>1.2578616352201259E-2</v>
      </c>
      <c r="AI569" s="12">
        <v>6.2893081761006293E-3</v>
      </c>
      <c r="AJ569" s="12">
        <v>5.8438694501617167E-3</v>
      </c>
      <c r="AK569" s="12">
        <v>1.6649514848573948E-2</v>
      </c>
      <c r="AL569" s="12">
        <v>2.7517186892441781</v>
      </c>
      <c r="AM569" s="12">
        <v>44.67269001764187</v>
      </c>
      <c r="AN569" s="13">
        <v>25505</v>
      </c>
      <c r="AO569">
        <f t="shared" si="40"/>
        <v>0.64900000000000002</v>
      </c>
      <c r="AP569">
        <f t="shared" si="41"/>
        <v>4.4999999999999998E-2</v>
      </c>
      <c r="AQ569" s="24" t="str">
        <f t="shared" si="42"/>
        <v>потенциал</v>
      </c>
      <c r="AR569" s="24">
        <f>IF(AND(F569=0,G569=0,H569=0),AVERAGEIFS($AQ$2:$AQ$1126,$AU$2:$AU$1126,AU569),"не потенциал")</f>
        <v>4.8275651381683389E-2</v>
      </c>
      <c r="AS569" s="4" t="str">
        <f t="shared" si="43"/>
        <v>потенциал</v>
      </c>
      <c r="AT569" s="26">
        <f t="shared" si="44"/>
        <v>859073.63040136651</v>
      </c>
      <c r="AU569">
        <v>6</v>
      </c>
    </row>
    <row r="570" spans="1:47" x14ac:dyDescent="0.2">
      <c r="A570">
        <v>569</v>
      </c>
      <c r="B570" s="3" t="s">
        <v>19</v>
      </c>
      <c r="C570" s="3" t="s">
        <v>21</v>
      </c>
      <c r="D570" s="3" t="s">
        <v>22</v>
      </c>
      <c r="E570" s="20">
        <v>26988</v>
      </c>
      <c r="F570" s="5">
        <v>0</v>
      </c>
      <c r="G570" s="5">
        <v>0</v>
      </c>
      <c r="H570" s="5">
        <v>0</v>
      </c>
      <c r="I570" s="20">
        <v>1020</v>
      </c>
      <c r="J570" s="20">
        <v>40</v>
      </c>
      <c r="K570" s="20">
        <v>8</v>
      </c>
      <c r="L570" s="20">
        <v>13</v>
      </c>
      <c r="M570" s="20">
        <v>39</v>
      </c>
      <c r="N570" s="20">
        <v>214</v>
      </c>
      <c r="O570" s="20">
        <v>12</v>
      </c>
      <c r="P570" s="20">
        <v>120</v>
      </c>
      <c r="Q570" s="20">
        <v>6</v>
      </c>
      <c r="R570" s="20">
        <v>0</v>
      </c>
      <c r="S570" s="20">
        <v>454</v>
      </c>
      <c r="T570" s="20">
        <v>1080</v>
      </c>
      <c r="U570" s="20">
        <v>26743.185600584198</v>
      </c>
      <c r="V570" s="20">
        <v>2904917.38</v>
      </c>
      <c r="W570" s="4">
        <v>25971</v>
      </c>
      <c r="X570" s="6">
        <v>65.2</v>
      </c>
      <c r="Y570" s="6">
        <v>5.3</v>
      </c>
      <c r="Z570" s="12">
        <v>0.94444444444444442</v>
      </c>
      <c r="AA570" s="12">
        <v>3.7037037037037035E-2</v>
      </c>
      <c r="AB570" s="12">
        <v>7.4074074074074077E-3</v>
      </c>
      <c r="AC570" s="12">
        <v>2.8634361233480177E-2</v>
      </c>
      <c r="AD570" s="12">
        <v>8.590308370044053E-2</v>
      </c>
      <c r="AE570" s="12">
        <v>0.47136563876651982</v>
      </c>
      <c r="AF570" s="12">
        <v>2.643171806167401E-2</v>
      </c>
      <c r="AG570" s="12">
        <v>0.26431718061674009</v>
      </c>
      <c r="AH570" s="12">
        <v>1.3215859030837005E-2</v>
      </c>
      <c r="AI570" s="12">
        <v>0</v>
      </c>
      <c r="AJ570" s="12">
        <v>1.6822291388765377E-2</v>
      </c>
      <c r="AK570" s="12">
        <v>4.0017785682525564E-2</v>
      </c>
      <c r="AL570" s="12">
        <v>0.99092876836313171</v>
      </c>
      <c r="AM570" s="12">
        <v>107.63737142433673</v>
      </c>
      <c r="AN570" s="13">
        <v>25971</v>
      </c>
      <c r="AO570">
        <f t="shared" si="40"/>
        <v>0.65200000000000002</v>
      </c>
      <c r="AP570">
        <f t="shared" si="41"/>
        <v>5.2999999999999999E-2</v>
      </c>
      <c r="AQ570" s="24" t="str">
        <f t="shared" si="42"/>
        <v>потенциал</v>
      </c>
      <c r="AR570" s="24">
        <f>IF(AND(F570=0,G570=0,H570=0),AVERAGEIFS($AQ$2:$AQ$1126,$AU$2:$AU$1126,AU570),"не потенциал")</f>
        <v>4.8275651381683389E-2</v>
      </c>
      <c r="AS570" s="4" t="str">
        <f t="shared" si="43"/>
        <v>потенциал</v>
      </c>
      <c r="AT570" s="26">
        <f t="shared" si="44"/>
        <v>852127.28378683026</v>
      </c>
      <c r="AU570">
        <v>6</v>
      </c>
    </row>
    <row r="571" spans="1:47" x14ac:dyDescent="0.2">
      <c r="A571">
        <v>570</v>
      </c>
      <c r="B571" s="3" t="s">
        <v>273</v>
      </c>
      <c r="C571" s="3" t="s">
        <v>275</v>
      </c>
      <c r="D571" s="3" t="s">
        <v>736</v>
      </c>
      <c r="E571" s="20">
        <v>26948</v>
      </c>
      <c r="F571" s="5">
        <v>0</v>
      </c>
      <c r="G571" s="5">
        <v>0</v>
      </c>
      <c r="H571" s="5">
        <v>0</v>
      </c>
      <c r="I571" s="20">
        <v>204</v>
      </c>
      <c r="J571" s="20">
        <v>19</v>
      </c>
      <c r="K571" s="20">
        <v>2</v>
      </c>
      <c r="L571" s="20">
        <v>4</v>
      </c>
      <c r="M571" s="20">
        <v>13</v>
      </c>
      <c r="N571" s="20">
        <v>19</v>
      </c>
      <c r="O571" s="20">
        <v>0</v>
      </c>
      <c r="P571" s="20">
        <v>37</v>
      </c>
      <c r="Q571" s="20">
        <v>3</v>
      </c>
      <c r="R571" s="20">
        <v>3</v>
      </c>
      <c r="S571" s="20">
        <v>86</v>
      </c>
      <c r="T571" s="20">
        <v>229</v>
      </c>
      <c r="U571" s="20">
        <v>81510.929048555001</v>
      </c>
      <c r="V571" s="20">
        <v>643769.53</v>
      </c>
      <c r="W571" s="4">
        <v>61252</v>
      </c>
      <c r="X571" s="6">
        <v>77.5</v>
      </c>
      <c r="Y571" s="6">
        <v>3.1</v>
      </c>
      <c r="Z571" s="12">
        <v>0.89082969432314407</v>
      </c>
      <c r="AA571" s="12">
        <v>8.296943231441048E-2</v>
      </c>
      <c r="AB571" s="12">
        <v>8.7336244541484712E-3</v>
      </c>
      <c r="AC571" s="12">
        <v>4.6511627906976744E-2</v>
      </c>
      <c r="AD571" s="12">
        <v>0.15116279069767441</v>
      </c>
      <c r="AE571" s="12">
        <v>0.22093023255813954</v>
      </c>
      <c r="AF571" s="12">
        <v>0</v>
      </c>
      <c r="AG571" s="12">
        <v>0.43023255813953487</v>
      </c>
      <c r="AH571" s="12">
        <v>3.4883720930232558E-2</v>
      </c>
      <c r="AI571" s="12">
        <v>3.4883720930232558E-2</v>
      </c>
      <c r="AJ571" s="12">
        <v>3.1913314531690665E-3</v>
      </c>
      <c r="AK571" s="12">
        <v>8.4978477066943742E-3</v>
      </c>
      <c r="AL571" s="12">
        <v>3.0247487401126243</v>
      </c>
      <c r="AM571" s="12">
        <v>23.889324996289151</v>
      </c>
      <c r="AN571" s="13">
        <v>61252</v>
      </c>
      <c r="AO571">
        <f t="shared" si="40"/>
        <v>0.77500000000000002</v>
      </c>
      <c r="AP571">
        <f t="shared" si="41"/>
        <v>3.1E-2</v>
      </c>
      <c r="AQ571" s="24" t="str">
        <f t="shared" si="42"/>
        <v>потенциал</v>
      </c>
      <c r="AR571" s="24" t="e">
        <f>IF(AND(F571=0,G571=0,H571=0),AVERAGEIFS($AQ$2:$AQ$1126,$AU$2:$AU$1126,AU571),"не потенциал")</f>
        <v>#DIV/0!</v>
      </c>
      <c r="AS571" s="4" t="str">
        <f t="shared" si="43"/>
        <v>потенциал</v>
      </c>
      <c r="AT571" s="26">
        <f t="shared" si="44"/>
        <v>0</v>
      </c>
      <c r="AU571">
        <v>7</v>
      </c>
    </row>
    <row r="572" spans="1:47" x14ac:dyDescent="0.2">
      <c r="A572">
        <v>571</v>
      </c>
      <c r="B572" s="3" t="s">
        <v>105</v>
      </c>
      <c r="C572" s="3" t="s">
        <v>107</v>
      </c>
      <c r="D572" s="3" t="s">
        <v>780</v>
      </c>
      <c r="E572" s="20">
        <v>26892</v>
      </c>
      <c r="F572" s="5">
        <v>0</v>
      </c>
      <c r="G572" s="5">
        <v>0</v>
      </c>
      <c r="H572" s="5">
        <v>0</v>
      </c>
      <c r="I572" s="20">
        <v>763</v>
      </c>
      <c r="J572" s="20">
        <v>58</v>
      </c>
      <c r="K572" s="20">
        <v>6</v>
      </c>
      <c r="L572" s="20">
        <v>18</v>
      </c>
      <c r="M572" s="20">
        <v>25</v>
      </c>
      <c r="N572" s="20">
        <v>59</v>
      </c>
      <c r="O572" s="20">
        <v>19</v>
      </c>
      <c r="P572" s="20">
        <v>256</v>
      </c>
      <c r="Q572" s="20">
        <v>5</v>
      </c>
      <c r="R572" s="20">
        <v>4</v>
      </c>
      <c r="S572" s="20">
        <v>381</v>
      </c>
      <c r="T572" s="20">
        <v>832</v>
      </c>
      <c r="U572" s="20">
        <v>293092.04337398498</v>
      </c>
      <c r="V572" s="20">
        <v>7083044.7400000002</v>
      </c>
      <c r="W572" s="4">
        <v>19056</v>
      </c>
      <c r="X572" s="6">
        <v>66.900000000000006</v>
      </c>
      <c r="Y572" s="6">
        <v>6.6</v>
      </c>
      <c r="Z572" s="12">
        <v>0.91706730769230771</v>
      </c>
      <c r="AA572" s="12">
        <v>6.9711538461538464E-2</v>
      </c>
      <c r="AB572" s="12">
        <v>7.2115384615384619E-3</v>
      </c>
      <c r="AC572" s="12">
        <v>4.7244094488188976E-2</v>
      </c>
      <c r="AD572" s="12">
        <v>6.5616797900262466E-2</v>
      </c>
      <c r="AE572" s="12">
        <v>0.15485564304461943</v>
      </c>
      <c r="AF572" s="12">
        <v>4.9868766404199474E-2</v>
      </c>
      <c r="AG572" s="12">
        <v>0.67191601049868765</v>
      </c>
      <c r="AH572" s="12">
        <v>1.3123359580052493E-2</v>
      </c>
      <c r="AI572" s="12">
        <v>1.0498687664041995E-2</v>
      </c>
      <c r="AJ572" s="12">
        <v>1.4167782240071397E-2</v>
      </c>
      <c r="AK572" s="12">
        <v>3.0938569091179532E-2</v>
      </c>
      <c r="AL572" s="12">
        <v>10.898856290866615</v>
      </c>
      <c r="AM572" s="12">
        <v>263.38854454856465</v>
      </c>
      <c r="AN572" s="13">
        <v>19056</v>
      </c>
      <c r="AO572">
        <f t="shared" si="40"/>
        <v>0.66900000000000004</v>
      </c>
      <c r="AP572">
        <f t="shared" si="41"/>
        <v>6.6000000000000003E-2</v>
      </c>
      <c r="AQ572" s="24" t="str">
        <f t="shared" si="42"/>
        <v>потенциал</v>
      </c>
      <c r="AR572" s="24">
        <f>IF(AND(F572=0,G572=0,H572=0),AVERAGEIFS($AQ$2:$AQ$1126,$AU$2:$AU$1126,AU572),"не потенциал")</f>
        <v>4.8991176808558419E-2</v>
      </c>
      <c r="AS572" s="4" t="str">
        <f t="shared" si="43"/>
        <v>потенциал</v>
      </c>
      <c r="AT572" s="26">
        <f t="shared" si="44"/>
        <v>508016.05646050861</v>
      </c>
      <c r="AU572">
        <v>1</v>
      </c>
    </row>
    <row r="573" spans="1:47" x14ac:dyDescent="0.2">
      <c r="A573">
        <v>572</v>
      </c>
      <c r="B573" s="3" t="s">
        <v>218</v>
      </c>
      <c r="C573" s="3" t="s">
        <v>220</v>
      </c>
      <c r="D573" s="3" t="s">
        <v>223</v>
      </c>
      <c r="E573" s="20">
        <v>26875</v>
      </c>
      <c r="F573" s="5">
        <v>0</v>
      </c>
      <c r="G573" s="5">
        <v>0</v>
      </c>
      <c r="H573" s="5">
        <v>0</v>
      </c>
      <c r="I573" s="20">
        <v>789</v>
      </c>
      <c r="J573" s="20">
        <v>47</v>
      </c>
      <c r="K573" s="20">
        <v>7</v>
      </c>
      <c r="L573" s="20">
        <v>18</v>
      </c>
      <c r="M573" s="20">
        <v>31</v>
      </c>
      <c r="N573" s="20">
        <v>178</v>
      </c>
      <c r="O573" s="20">
        <v>15</v>
      </c>
      <c r="P573" s="20">
        <v>73</v>
      </c>
      <c r="Q573" s="20">
        <v>8</v>
      </c>
      <c r="R573" s="20">
        <v>2</v>
      </c>
      <c r="S573" s="20">
        <v>412</v>
      </c>
      <c r="T573" s="20">
        <v>851</v>
      </c>
      <c r="U573" s="20">
        <v>185518.57456114099</v>
      </c>
      <c r="V573" s="20">
        <v>1249898.675</v>
      </c>
      <c r="W573" s="4">
        <v>32157</v>
      </c>
      <c r="X573" s="6">
        <v>69.400000000000006</v>
      </c>
      <c r="Y573" s="6">
        <v>6.1</v>
      </c>
      <c r="Z573" s="12">
        <v>0.92714453584018797</v>
      </c>
      <c r="AA573" s="12">
        <v>5.5229142185663924E-2</v>
      </c>
      <c r="AB573" s="12">
        <v>8.2256169212690956E-3</v>
      </c>
      <c r="AC573" s="12">
        <v>4.3689320388349516E-2</v>
      </c>
      <c r="AD573" s="12">
        <v>7.5242718446601936E-2</v>
      </c>
      <c r="AE573" s="12">
        <v>0.43203883495145629</v>
      </c>
      <c r="AF573" s="12">
        <v>3.640776699029126E-2</v>
      </c>
      <c r="AG573" s="12">
        <v>0.17718446601941748</v>
      </c>
      <c r="AH573" s="12">
        <v>1.9417475728155338E-2</v>
      </c>
      <c r="AI573" s="12">
        <v>4.8543689320388345E-3</v>
      </c>
      <c r="AJ573" s="12">
        <v>1.5330232558139536E-2</v>
      </c>
      <c r="AK573" s="12">
        <v>3.1665116279069767E-2</v>
      </c>
      <c r="AL573" s="12">
        <v>6.903016727856409</v>
      </c>
      <c r="AM573" s="12">
        <v>46.507857674418609</v>
      </c>
      <c r="AN573" s="13">
        <v>32157</v>
      </c>
      <c r="AO573">
        <f t="shared" si="40"/>
        <v>0.69400000000000006</v>
      </c>
      <c r="AP573">
        <f t="shared" si="41"/>
        <v>6.0999999999999999E-2</v>
      </c>
      <c r="AQ573" s="24" t="str">
        <f t="shared" si="42"/>
        <v>потенциал</v>
      </c>
      <c r="AR573" s="24">
        <f>IF(AND(F573=0,G573=0,H573=0),AVERAGEIFS($AQ$2:$AQ$1126,$AU$2:$AU$1126,AU573),"не потенциал")</f>
        <v>5.6072747445950068E-2</v>
      </c>
      <c r="AS573" s="4" t="str">
        <f t="shared" si="43"/>
        <v>потенциал</v>
      </c>
      <c r="AT573" s="26">
        <f t="shared" si="44"/>
        <v>845989.81140337267</v>
      </c>
      <c r="AU573">
        <v>12</v>
      </c>
    </row>
    <row r="574" spans="1:47" x14ac:dyDescent="0.2">
      <c r="A574">
        <v>573</v>
      </c>
      <c r="B574" s="3" t="s">
        <v>404</v>
      </c>
      <c r="C574" s="3" t="s">
        <v>406</v>
      </c>
      <c r="D574" s="3" t="s">
        <v>1110</v>
      </c>
      <c r="E574" s="20">
        <v>26850</v>
      </c>
      <c r="F574" s="5">
        <v>0</v>
      </c>
      <c r="G574" s="5">
        <v>0</v>
      </c>
      <c r="H574" s="5">
        <v>0</v>
      </c>
      <c r="I574" s="20">
        <v>661</v>
      </c>
      <c r="J574" s="20">
        <v>72</v>
      </c>
      <c r="K574" s="20">
        <v>11</v>
      </c>
      <c r="L574" s="20">
        <v>35</v>
      </c>
      <c r="M574" s="20">
        <v>29</v>
      </c>
      <c r="N574" s="20">
        <v>45</v>
      </c>
      <c r="O574" s="20">
        <v>18</v>
      </c>
      <c r="P574" s="20">
        <v>109</v>
      </c>
      <c r="Q574" s="20">
        <v>7</v>
      </c>
      <c r="R574" s="20">
        <v>11</v>
      </c>
      <c r="S574" s="20">
        <v>324</v>
      </c>
      <c r="T574" s="20">
        <v>747</v>
      </c>
      <c r="U574" s="20">
        <v>189380.469998541</v>
      </c>
      <c r="V574" s="20">
        <v>1825586.48</v>
      </c>
      <c r="W574" s="4">
        <v>23355</v>
      </c>
      <c r="X574" s="6">
        <v>65.599999999999994</v>
      </c>
      <c r="Y574" s="6">
        <v>5.9</v>
      </c>
      <c r="Z574" s="12">
        <v>0.88487282463186079</v>
      </c>
      <c r="AA574" s="12">
        <v>9.6385542168674704E-2</v>
      </c>
      <c r="AB574" s="12">
        <v>1.4725568942436412E-2</v>
      </c>
      <c r="AC574" s="12">
        <v>0.10802469135802469</v>
      </c>
      <c r="AD574" s="12">
        <v>8.9506172839506168E-2</v>
      </c>
      <c r="AE574" s="12">
        <v>0.1388888888888889</v>
      </c>
      <c r="AF574" s="12">
        <v>5.5555555555555552E-2</v>
      </c>
      <c r="AG574" s="12">
        <v>0.33641975308641975</v>
      </c>
      <c r="AH574" s="12">
        <v>2.1604938271604937E-2</v>
      </c>
      <c r="AI574" s="12">
        <v>3.3950617283950615E-2</v>
      </c>
      <c r="AJ574" s="12">
        <v>1.2067039106145252E-2</v>
      </c>
      <c r="AK574" s="12">
        <v>2.7821229050279329E-2</v>
      </c>
      <c r="AL574" s="12">
        <v>7.0532763500387707</v>
      </c>
      <c r="AM574" s="12">
        <v>67.992047672253264</v>
      </c>
      <c r="AN574" s="13">
        <v>23355</v>
      </c>
      <c r="AO574">
        <f t="shared" si="40"/>
        <v>0.65599999999999992</v>
      </c>
      <c r="AP574">
        <f t="shared" si="41"/>
        <v>5.9000000000000004E-2</v>
      </c>
      <c r="AQ574" s="24" t="str">
        <f t="shared" si="42"/>
        <v>потенциал</v>
      </c>
      <c r="AR574" s="24">
        <f>IF(AND(F574=0,G574=0,H574=0),AVERAGEIFS($AQ$2:$AQ$1126,$AU$2:$AU$1126,AU574),"не потенциал")</f>
        <v>4.8991176808558419E-2</v>
      </c>
      <c r="AS574" s="4" t="str">
        <f t="shared" si="43"/>
        <v>потенциал</v>
      </c>
      <c r="AT574" s="26">
        <f t="shared" si="44"/>
        <v>507222.63557804021</v>
      </c>
      <c r="AU574">
        <v>1</v>
      </c>
    </row>
    <row r="575" spans="1:47" x14ac:dyDescent="0.2">
      <c r="A575">
        <v>574</v>
      </c>
      <c r="B575" s="3" t="s">
        <v>562</v>
      </c>
      <c r="C575" s="3" t="s">
        <v>564</v>
      </c>
      <c r="D575" s="3" t="s">
        <v>563</v>
      </c>
      <c r="E575" s="20">
        <v>26829</v>
      </c>
      <c r="F575" s="5">
        <v>0</v>
      </c>
      <c r="G575" s="5">
        <v>1</v>
      </c>
      <c r="H575" s="5">
        <v>0</v>
      </c>
      <c r="I575" s="20">
        <v>421</v>
      </c>
      <c r="J575" s="20">
        <v>7</v>
      </c>
      <c r="K575" s="20">
        <v>2</v>
      </c>
      <c r="L575" s="20">
        <v>7</v>
      </c>
      <c r="M575" s="20">
        <v>9</v>
      </c>
      <c r="N575" s="20">
        <v>63</v>
      </c>
      <c r="O575" s="20">
        <v>3</v>
      </c>
      <c r="P575" s="20">
        <v>57</v>
      </c>
      <c r="Q575" s="20">
        <v>2</v>
      </c>
      <c r="R575" s="20">
        <v>2</v>
      </c>
      <c r="S575" s="20">
        <v>169</v>
      </c>
      <c r="T575" s="20">
        <v>437</v>
      </c>
      <c r="U575" s="20">
        <v>-51577.4874096278</v>
      </c>
      <c r="V575" s="20">
        <v>1279579</v>
      </c>
      <c r="W575" s="4">
        <v>22377</v>
      </c>
      <c r="X575" s="6">
        <v>63.8</v>
      </c>
      <c r="Y575" s="6">
        <v>4.3</v>
      </c>
      <c r="Z575" s="12">
        <v>0.96338672768878719</v>
      </c>
      <c r="AA575" s="12">
        <v>1.6018306636155607E-2</v>
      </c>
      <c r="AB575" s="12">
        <v>4.5766590389016018E-3</v>
      </c>
      <c r="AC575" s="12">
        <v>4.142011834319527E-2</v>
      </c>
      <c r="AD575" s="12">
        <v>5.3254437869822487E-2</v>
      </c>
      <c r="AE575" s="12">
        <v>0.37278106508875741</v>
      </c>
      <c r="AF575" s="12">
        <v>1.7751479289940829E-2</v>
      </c>
      <c r="AG575" s="12">
        <v>0.33727810650887574</v>
      </c>
      <c r="AH575" s="12">
        <v>1.1834319526627219E-2</v>
      </c>
      <c r="AI575" s="12">
        <v>1.1834319526627219E-2</v>
      </c>
      <c r="AJ575" s="12">
        <v>6.2991539006299153E-3</v>
      </c>
      <c r="AK575" s="12">
        <v>1.6288344701628835E-2</v>
      </c>
      <c r="AL575" s="12">
        <v>-1.9224528461600432</v>
      </c>
      <c r="AM575" s="12">
        <v>47.69387602966939</v>
      </c>
      <c r="AN575" s="13">
        <v>22377</v>
      </c>
      <c r="AO575">
        <f t="shared" si="40"/>
        <v>0.63800000000000001</v>
      </c>
      <c r="AP575">
        <f t="shared" si="41"/>
        <v>4.2999999999999997E-2</v>
      </c>
      <c r="AQ575" s="24" t="str">
        <f t="shared" si="42"/>
        <v>потенциал</v>
      </c>
      <c r="AR575" s="24" t="str">
        <f>IF(AND(F575=0,G575=0,H575=0),AVERAGEIFS($AQ$2:$AQ$1126,$AU$2:$AU$1126,AU575),"не потенциал")</f>
        <v>не потенциал</v>
      </c>
      <c r="AS575" s="4" t="str">
        <f t="shared" si="43"/>
        <v>потенциал</v>
      </c>
      <c r="AT575" s="26">
        <f t="shared" si="44"/>
        <v>0</v>
      </c>
      <c r="AU575">
        <v>13</v>
      </c>
    </row>
    <row r="576" spans="1:47" x14ac:dyDescent="0.2">
      <c r="A576">
        <v>575</v>
      </c>
      <c r="B576" s="3" t="s">
        <v>193</v>
      </c>
      <c r="C576" s="3" t="s">
        <v>195</v>
      </c>
      <c r="D576" s="3" t="s">
        <v>531</v>
      </c>
      <c r="E576" s="20">
        <v>26803</v>
      </c>
      <c r="F576" s="5">
        <v>0</v>
      </c>
      <c r="G576" s="5">
        <v>0</v>
      </c>
      <c r="H576" s="5">
        <v>0</v>
      </c>
      <c r="I576" s="20">
        <v>2031</v>
      </c>
      <c r="J576" s="20">
        <v>166</v>
      </c>
      <c r="K576" s="20">
        <v>30</v>
      </c>
      <c r="L576" s="20">
        <v>157</v>
      </c>
      <c r="M576" s="20">
        <v>124</v>
      </c>
      <c r="N576" s="20">
        <v>237</v>
      </c>
      <c r="O576" s="20">
        <v>117</v>
      </c>
      <c r="P576" s="20">
        <v>389</v>
      </c>
      <c r="Q576" s="20">
        <v>11</v>
      </c>
      <c r="R576" s="20">
        <v>21</v>
      </c>
      <c r="S576" s="20">
        <v>1142</v>
      </c>
      <c r="T576" s="20">
        <v>2248</v>
      </c>
      <c r="U576" s="20">
        <v>-172359.74063344201</v>
      </c>
      <c r="V576" s="20">
        <v>5816044.6299999999</v>
      </c>
      <c r="W576" s="4">
        <v>19601</v>
      </c>
      <c r="X576" s="6">
        <v>67.3</v>
      </c>
      <c r="Y576" s="6">
        <v>4.5999999999999996</v>
      </c>
      <c r="Z576" s="12">
        <v>0.90346975088967973</v>
      </c>
      <c r="AA576" s="12">
        <v>7.384341637010676E-2</v>
      </c>
      <c r="AB576" s="12">
        <v>1.3345195729537367E-2</v>
      </c>
      <c r="AC576" s="12">
        <v>0.13747810858143608</v>
      </c>
      <c r="AD576" s="12">
        <v>0.10858143607705779</v>
      </c>
      <c r="AE576" s="12">
        <v>0.2075306479859895</v>
      </c>
      <c r="AF576" s="12">
        <v>0.10245183887915937</v>
      </c>
      <c r="AG576" s="12">
        <v>0.34063047285464099</v>
      </c>
      <c r="AH576" s="12">
        <v>9.6322241681260946E-3</v>
      </c>
      <c r="AI576" s="12">
        <v>1.8388791593695272E-2</v>
      </c>
      <c r="AJ576" s="12">
        <v>4.2607170839085176E-2</v>
      </c>
      <c r="AK576" s="12">
        <v>8.3871208446815657E-2</v>
      </c>
      <c r="AL576" s="12">
        <v>-6.4306137609014664</v>
      </c>
      <c r="AM576" s="12">
        <v>216.99230048875125</v>
      </c>
      <c r="AN576" s="13">
        <v>19601</v>
      </c>
      <c r="AO576">
        <f t="shared" si="40"/>
        <v>0.67299999999999993</v>
      </c>
      <c r="AP576">
        <f t="shared" si="41"/>
        <v>4.5999999999999999E-2</v>
      </c>
      <c r="AQ576" s="24" t="str">
        <f t="shared" si="42"/>
        <v>потенциал</v>
      </c>
      <c r="AR576" s="24">
        <f>IF(AND(F576=0,G576=0,H576=0),AVERAGEIFS($AQ$2:$AQ$1126,$AU$2:$AU$1126,AU576),"не потенциал")</f>
        <v>6.2447674634600124E-2</v>
      </c>
      <c r="AS576" s="4" t="str">
        <f t="shared" si="43"/>
        <v>потенциал</v>
      </c>
      <c r="AT576" s="26">
        <f t="shared" si="44"/>
        <v>713010.71643323824</v>
      </c>
      <c r="AU576">
        <v>13</v>
      </c>
    </row>
    <row r="577" spans="1:47" x14ac:dyDescent="0.2">
      <c r="A577">
        <v>576</v>
      </c>
      <c r="B577" s="3" t="s">
        <v>89</v>
      </c>
      <c r="C577" s="3" t="s">
        <v>91</v>
      </c>
      <c r="D577" s="3" t="s">
        <v>905</v>
      </c>
      <c r="E577" s="20">
        <v>26759</v>
      </c>
      <c r="F577" s="5">
        <v>0</v>
      </c>
      <c r="G577" s="5">
        <v>0</v>
      </c>
      <c r="H577" s="5">
        <v>0</v>
      </c>
      <c r="I577" s="20">
        <v>267</v>
      </c>
      <c r="J577" s="20">
        <v>11</v>
      </c>
      <c r="K577" s="20">
        <v>2</v>
      </c>
      <c r="L577" s="20">
        <v>11</v>
      </c>
      <c r="M577" s="20">
        <v>8</v>
      </c>
      <c r="N577" s="20">
        <v>27</v>
      </c>
      <c r="O577" s="20">
        <v>6</v>
      </c>
      <c r="P577" s="20">
        <v>38</v>
      </c>
      <c r="Q577" s="20">
        <v>1</v>
      </c>
      <c r="R577" s="20">
        <v>3</v>
      </c>
      <c r="S577" s="20">
        <v>117</v>
      </c>
      <c r="T577" s="20">
        <v>284</v>
      </c>
      <c r="U577" s="20">
        <v>74104.523526625606</v>
      </c>
      <c r="V577" s="20">
        <v>614530.32999999996</v>
      </c>
      <c r="W577" s="4">
        <v>21590</v>
      </c>
      <c r="X577" s="6">
        <v>65</v>
      </c>
      <c r="Y577" s="6">
        <v>5.3</v>
      </c>
      <c r="Z577" s="12">
        <v>0.9401408450704225</v>
      </c>
      <c r="AA577" s="12">
        <v>3.873239436619718E-2</v>
      </c>
      <c r="AB577" s="12">
        <v>7.0422535211267607E-3</v>
      </c>
      <c r="AC577" s="12">
        <v>9.4017094017094016E-2</v>
      </c>
      <c r="AD577" s="12">
        <v>6.8376068376068383E-2</v>
      </c>
      <c r="AE577" s="12">
        <v>0.23076923076923078</v>
      </c>
      <c r="AF577" s="12">
        <v>5.128205128205128E-2</v>
      </c>
      <c r="AG577" s="12">
        <v>0.3247863247863248</v>
      </c>
      <c r="AH577" s="12">
        <v>8.5470085470085479E-3</v>
      </c>
      <c r="AI577" s="12">
        <v>2.564102564102564E-2</v>
      </c>
      <c r="AJ577" s="12">
        <v>4.3723607010725364E-3</v>
      </c>
      <c r="AK577" s="12">
        <v>1.0613251616278635E-2</v>
      </c>
      <c r="AL577" s="12">
        <v>2.7693308242694274</v>
      </c>
      <c r="AM577" s="12">
        <v>22.965369782129375</v>
      </c>
      <c r="AN577" s="13">
        <v>21590</v>
      </c>
      <c r="AO577">
        <f t="shared" si="40"/>
        <v>0.65</v>
      </c>
      <c r="AP577">
        <f t="shared" si="41"/>
        <v>5.2999999999999999E-2</v>
      </c>
      <c r="AQ577" s="24" t="str">
        <f t="shared" si="42"/>
        <v>потенциал</v>
      </c>
      <c r="AR577" s="24">
        <f>IF(AND(F577=0,G577=0,H577=0),AVERAGEIFS($AQ$2:$AQ$1126,$AU$2:$AU$1126,AU577),"не потенциал")</f>
        <v>6.2447674634600124E-2</v>
      </c>
      <c r="AS577" s="4" t="str">
        <f t="shared" si="43"/>
        <v>потенциал</v>
      </c>
      <c r="AT577" s="26">
        <f t="shared" si="44"/>
        <v>711840.23284845066</v>
      </c>
      <c r="AU577">
        <v>13</v>
      </c>
    </row>
    <row r="578" spans="1:47" x14ac:dyDescent="0.2">
      <c r="A578">
        <v>577</v>
      </c>
      <c r="B578" s="3" t="s">
        <v>29</v>
      </c>
      <c r="C578" s="3" t="s">
        <v>31</v>
      </c>
      <c r="D578" s="3" t="s">
        <v>588</v>
      </c>
      <c r="E578" s="20">
        <v>26755</v>
      </c>
      <c r="F578" s="5">
        <v>0</v>
      </c>
      <c r="G578" s="5">
        <v>0</v>
      </c>
      <c r="H578" s="5">
        <v>0</v>
      </c>
      <c r="I578" s="20">
        <v>386</v>
      </c>
      <c r="J578" s="20">
        <v>17</v>
      </c>
      <c r="K578" s="20">
        <v>0</v>
      </c>
      <c r="L578" s="20">
        <v>2</v>
      </c>
      <c r="M578" s="20">
        <v>9</v>
      </c>
      <c r="N578" s="20">
        <v>61</v>
      </c>
      <c r="O578" s="20">
        <v>1</v>
      </c>
      <c r="P578" s="20">
        <v>49</v>
      </c>
      <c r="Q578" s="20">
        <v>6</v>
      </c>
      <c r="R578" s="20">
        <v>1</v>
      </c>
      <c r="S578" s="20">
        <v>151</v>
      </c>
      <c r="T578" s="20">
        <v>412</v>
      </c>
      <c r="U578" s="20">
        <v>44277.677302386401</v>
      </c>
      <c r="V578" s="20">
        <v>1188541.67</v>
      </c>
      <c r="W578" s="4">
        <v>16619</v>
      </c>
      <c r="X578" s="6">
        <v>68.099999999999994</v>
      </c>
      <c r="Y578" s="6">
        <v>9.5</v>
      </c>
      <c r="Z578" s="12">
        <v>0.93689320388349517</v>
      </c>
      <c r="AA578" s="12">
        <v>4.12621359223301E-2</v>
      </c>
      <c r="AB578" s="12">
        <v>0</v>
      </c>
      <c r="AC578" s="12">
        <v>1.3245033112582781E-2</v>
      </c>
      <c r="AD578" s="12">
        <v>5.9602649006622516E-2</v>
      </c>
      <c r="AE578" s="12">
        <v>0.40397350993377484</v>
      </c>
      <c r="AF578" s="12">
        <v>6.6225165562913907E-3</v>
      </c>
      <c r="AG578" s="12">
        <v>0.32450331125827814</v>
      </c>
      <c r="AH578" s="12">
        <v>3.9735099337748346E-2</v>
      </c>
      <c r="AI578" s="12">
        <v>6.6225165562913907E-3</v>
      </c>
      <c r="AJ578" s="12">
        <v>5.643804896281069E-3</v>
      </c>
      <c r="AK578" s="12">
        <v>1.5398990842833115E-2</v>
      </c>
      <c r="AL578" s="12">
        <v>1.6549309401004075</v>
      </c>
      <c r="AM578" s="12">
        <v>44.423160904503831</v>
      </c>
      <c r="AN578" s="13">
        <v>16619</v>
      </c>
      <c r="AO578">
        <f t="shared" si="40"/>
        <v>0.68099999999999994</v>
      </c>
      <c r="AP578">
        <f t="shared" si="41"/>
        <v>9.5000000000000001E-2</v>
      </c>
      <c r="AQ578" s="24" t="str">
        <f t="shared" si="42"/>
        <v>потенциал</v>
      </c>
      <c r="AR578" s="24">
        <f>IF(AND(F578=0,G578=0,H578=0),AVERAGEIFS($AQ$2:$AQ$1126,$AU$2:$AU$1126,AU578),"не потенциал")</f>
        <v>6.4049399508168792E-2</v>
      </c>
      <c r="AS578" s="4" t="str">
        <f t="shared" si="43"/>
        <v>потенциал</v>
      </c>
      <c r="AT578" s="26">
        <f t="shared" si="44"/>
        <v>887965.54967233038</v>
      </c>
      <c r="AU578">
        <v>9</v>
      </c>
    </row>
    <row r="579" spans="1:47" x14ac:dyDescent="0.2">
      <c r="A579">
        <v>578</v>
      </c>
      <c r="B579" s="3" t="s">
        <v>89</v>
      </c>
      <c r="C579" s="3" t="s">
        <v>91</v>
      </c>
      <c r="D579" s="3" t="s">
        <v>615</v>
      </c>
      <c r="E579" s="20">
        <v>26556</v>
      </c>
      <c r="F579" s="5">
        <v>0</v>
      </c>
      <c r="G579" s="5">
        <v>0</v>
      </c>
      <c r="H579" s="5">
        <v>0</v>
      </c>
      <c r="I579" s="20">
        <v>346</v>
      </c>
      <c r="J579" s="20">
        <v>11</v>
      </c>
      <c r="K579" s="20">
        <v>0</v>
      </c>
      <c r="L579" s="20">
        <v>3</v>
      </c>
      <c r="M579" s="20">
        <v>13</v>
      </c>
      <c r="N579" s="20">
        <v>45</v>
      </c>
      <c r="O579" s="20">
        <v>3</v>
      </c>
      <c r="P579" s="20">
        <v>31</v>
      </c>
      <c r="Q579" s="20">
        <v>1</v>
      </c>
      <c r="R579" s="20">
        <v>0</v>
      </c>
      <c r="S579" s="20">
        <v>131</v>
      </c>
      <c r="T579" s="20">
        <v>365</v>
      </c>
      <c r="U579" s="20">
        <v>91719.543820854902</v>
      </c>
      <c r="V579" s="20">
        <v>748185.12</v>
      </c>
      <c r="W579" s="4">
        <v>21590</v>
      </c>
      <c r="X579" s="6">
        <v>65</v>
      </c>
      <c r="Y579" s="6">
        <v>5.3</v>
      </c>
      <c r="Z579" s="12">
        <v>0.94794520547945205</v>
      </c>
      <c r="AA579" s="12">
        <v>3.0136986301369864E-2</v>
      </c>
      <c r="AB579" s="12">
        <v>0</v>
      </c>
      <c r="AC579" s="12">
        <v>2.2900763358778626E-2</v>
      </c>
      <c r="AD579" s="12">
        <v>9.9236641221374045E-2</v>
      </c>
      <c r="AE579" s="12">
        <v>0.34351145038167941</v>
      </c>
      <c r="AF579" s="12">
        <v>2.2900763358778626E-2</v>
      </c>
      <c r="AG579" s="12">
        <v>0.23664122137404581</v>
      </c>
      <c r="AH579" s="12">
        <v>7.6335877862595417E-3</v>
      </c>
      <c r="AI579" s="12">
        <v>0</v>
      </c>
      <c r="AJ579" s="12">
        <v>4.932971833107396E-3</v>
      </c>
      <c r="AK579" s="12">
        <v>1.37445398403374E-2</v>
      </c>
      <c r="AL579" s="12">
        <v>3.4538162306392115</v>
      </c>
      <c r="AM579" s="12">
        <v>28.173863533664708</v>
      </c>
      <c r="AN579" s="13">
        <v>21590</v>
      </c>
      <c r="AO579">
        <f t="shared" ref="AO579:AO642" si="45">X579/100</f>
        <v>0.65</v>
      </c>
      <c r="AP579">
        <f t="shared" ref="AP579:AP642" si="46">Y579/100</f>
        <v>5.2999999999999999E-2</v>
      </c>
      <c r="AQ579" s="24" t="str">
        <f t="shared" ref="AQ579:AQ642" si="47">IF(AND(F579=0,G579=0,H579=1),S579/E579,"потенциал")</f>
        <v>потенциал</v>
      </c>
      <c r="AR579" s="24">
        <f>IF(AND(F579=0,G579=0,H579=0),AVERAGEIFS($AQ$2:$AQ$1126,$AU$2:$AU$1126,AU579),"не потенциал")</f>
        <v>6.2447674634600124E-2</v>
      </c>
      <c r="AS579" s="4" t="str">
        <f t="shared" ref="AS579:AS642" si="48">IF(AND(F579=0,G579=0,H579=1),U579/S579,"потенциал")</f>
        <v>потенциал</v>
      </c>
      <c r="AT579" s="26">
        <f t="shared" ref="AT579:AT642" si="49">IFERROR(AR579*E579*AVERAGEIFS($AS$2:$AS$1126,$AU$2:$AU$1126,AU579),0)</f>
        <v>706440.04721863498</v>
      </c>
      <c r="AU579">
        <v>13</v>
      </c>
    </row>
    <row r="580" spans="1:47" x14ac:dyDescent="0.2">
      <c r="A580">
        <v>579</v>
      </c>
      <c r="B580" s="3" t="s">
        <v>266</v>
      </c>
      <c r="C580" s="3" t="s">
        <v>268</v>
      </c>
      <c r="D580" s="3" t="s">
        <v>440</v>
      </c>
      <c r="E580" s="20">
        <v>26434</v>
      </c>
      <c r="F580" s="5">
        <v>0</v>
      </c>
      <c r="G580" s="5">
        <v>0</v>
      </c>
      <c r="H580" s="5">
        <v>0</v>
      </c>
      <c r="I580" s="20">
        <v>490</v>
      </c>
      <c r="J580" s="20">
        <v>21</v>
      </c>
      <c r="K580" s="20">
        <v>1</v>
      </c>
      <c r="L580" s="20">
        <v>4</v>
      </c>
      <c r="M580" s="20">
        <v>22</v>
      </c>
      <c r="N580" s="20">
        <v>72</v>
      </c>
      <c r="O580" s="20">
        <v>4</v>
      </c>
      <c r="P580" s="20">
        <v>38</v>
      </c>
      <c r="Q580" s="20">
        <v>4</v>
      </c>
      <c r="R580" s="20">
        <v>2</v>
      </c>
      <c r="S580" s="20">
        <v>271</v>
      </c>
      <c r="T580" s="20">
        <v>520</v>
      </c>
      <c r="U580" s="20">
        <v>359841.89815560897</v>
      </c>
      <c r="V580" s="20">
        <v>663570.31499999994</v>
      </c>
      <c r="W580" s="4">
        <v>41503</v>
      </c>
      <c r="X580" s="6">
        <v>74.400000000000006</v>
      </c>
      <c r="Y580" s="6">
        <v>4.5999999999999996</v>
      </c>
      <c r="Z580" s="12">
        <v>0.94230769230769229</v>
      </c>
      <c r="AA580" s="12">
        <v>4.0384615384615387E-2</v>
      </c>
      <c r="AB580" s="12">
        <v>1.9230769230769232E-3</v>
      </c>
      <c r="AC580" s="12">
        <v>1.4760147601476014E-2</v>
      </c>
      <c r="AD580" s="12">
        <v>8.1180811808118078E-2</v>
      </c>
      <c r="AE580" s="12">
        <v>0.26568265682656828</v>
      </c>
      <c r="AF580" s="12">
        <v>1.4760147601476014E-2</v>
      </c>
      <c r="AG580" s="12">
        <v>0.14022140221402213</v>
      </c>
      <c r="AH580" s="12">
        <v>1.4760147601476014E-2</v>
      </c>
      <c r="AI580" s="12">
        <v>7.3800738007380072E-3</v>
      </c>
      <c r="AJ580" s="12">
        <v>1.0251948248467882E-2</v>
      </c>
      <c r="AK580" s="12">
        <v>1.9671635015510329E-2</v>
      </c>
      <c r="AL580" s="12">
        <v>13.612843238087651</v>
      </c>
      <c r="AM580" s="12">
        <v>25.102909699629262</v>
      </c>
      <c r="AN580" s="13">
        <v>41503</v>
      </c>
      <c r="AO580">
        <f t="shared" si="45"/>
        <v>0.74400000000000011</v>
      </c>
      <c r="AP580">
        <f t="shared" si="46"/>
        <v>4.5999999999999999E-2</v>
      </c>
      <c r="AQ580" s="24" t="str">
        <f t="shared" si="47"/>
        <v>потенциал</v>
      </c>
      <c r="AR580" s="24">
        <f>IF(AND(F580=0,G580=0,H580=0),AVERAGEIFS($AQ$2:$AQ$1126,$AU$2:$AU$1126,AU580),"не потенциал")</f>
        <v>9.4586223681889375E-2</v>
      </c>
      <c r="AS580" s="4" t="str">
        <f t="shared" si="48"/>
        <v>потенциал</v>
      </c>
      <c r="AT580" s="26">
        <f t="shared" si="49"/>
        <v>2769377.1100766114</v>
      </c>
      <c r="AU580">
        <v>14</v>
      </c>
    </row>
    <row r="581" spans="1:47" x14ac:dyDescent="0.2">
      <c r="A581">
        <v>580</v>
      </c>
      <c r="B581" s="3" t="s">
        <v>128</v>
      </c>
      <c r="C581" s="3" t="s">
        <v>130</v>
      </c>
      <c r="D581" s="3" t="s">
        <v>798</v>
      </c>
      <c r="E581" s="20">
        <v>26337</v>
      </c>
      <c r="F581" s="5">
        <v>0</v>
      </c>
      <c r="G581" s="5">
        <v>0</v>
      </c>
      <c r="H581" s="5">
        <v>0</v>
      </c>
      <c r="I581" s="20">
        <v>635</v>
      </c>
      <c r="J581" s="20">
        <v>32</v>
      </c>
      <c r="K581" s="20">
        <v>4</v>
      </c>
      <c r="L581" s="20">
        <v>12</v>
      </c>
      <c r="M581" s="20">
        <v>40</v>
      </c>
      <c r="N581" s="20">
        <v>62</v>
      </c>
      <c r="O581" s="20">
        <v>12</v>
      </c>
      <c r="P581" s="20">
        <v>110</v>
      </c>
      <c r="Q581" s="20">
        <v>5</v>
      </c>
      <c r="R581" s="20">
        <v>5</v>
      </c>
      <c r="S581" s="20">
        <v>282</v>
      </c>
      <c r="T581" s="20">
        <v>678</v>
      </c>
      <c r="U581" s="20">
        <v>276578.58075200999</v>
      </c>
      <c r="V581" s="20">
        <v>2587161.8149999999</v>
      </c>
      <c r="W581" s="4">
        <v>24984</v>
      </c>
      <c r="X581" s="6">
        <v>69.400000000000006</v>
      </c>
      <c r="Y581" s="6">
        <v>4.2</v>
      </c>
      <c r="Z581" s="12">
        <v>0.93657817109144548</v>
      </c>
      <c r="AA581" s="12">
        <v>4.71976401179941E-2</v>
      </c>
      <c r="AB581" s="12">
        <v>5.8997050147492625E-3</v>
      </c>
      <c r="AC581" s="12">
        <v>4.2553191489361701E-2</v>
      </c>
      <c r="AD581" s="12">
        <v>0.14184397163120568</v>
      </c>
      <c r="AE581" s="12">
        <v>0.21985815602836881</v>
      </c>
      <c r="AF581" s="12">
        <v>4.2553191489361701E-2</v>
      </c>
      <c r="AG581" s="12">
        <v>0.39007092198581561</v>
      </c>
      <c r="AH581" s="12">
        <v>1.7730496453900711E-2</v>
      </c>
      <c r="AI581" s="12">
        <v>1.7730496453900711E-2</v>
      </c>
      <c r="AJ581" s="12">
        <v>1.0707369859892926E-2</v>
      </c>
      <c r="AK581" s="12">
        <v>2.5743250939742567E-2</v>
      </c>
      <c r="AL581" s="12">
        <v>10.501521841971751</v>
      </c>
      <c r="AM581" s="12">
        <v>98.232973193605957</v>
      </c>
      <c r="AN581" s="13">
        <v>24984</v>
      </c>
      <c r="AO581">
        <f t="shared" si="45"/>
        <v>0.69400000000000006</v>
      </c>
      <c r="AP581">
        <f t="shared" si="46"/>
        <v>4.2000000000000003E-2</v>
      </c>
      <c r="AQ581" s="24" t="str">
        <f t="shared" si="47"/>
        <v>потенциал</v>
      </c>
      <c r="AR581" s="24">
        <f>IF(AND(F581=0,G581=0,H581=0),AVERAGEIFS($AQ$2:$AQ$1126,$AU$2:$AU$1126,AU581),"не потенциал")</f>
        <v>3.8691512280848654E-2</v>
      </c>
      <c r="AS581" s="4" t="str">
        <f t="shared" si="48"/>
        <v>потенциал</v>
      </c>
      <c r="AT581" s="26">
        <f t="shared" si="49"/>
        <v>439226.58268797479</v>
      </c>
      <c r="AU581">
        <v>5</v>
      </c>
    </row>
    <row r="582" spans="1:47" x14ac:dyDescent="0.2">
      <c r="A582">
        <v>581</v>
      </c>
      <c r="B582" s="3" t="s">
        <v>116</v>
      </c>
      <c r="C582" s="3" t="s">
        <v>118</v>
      </c>
      <c r="D582" s="3" t="s">
        <v>630</v>
      </c>
      <c r="E582" s="20">
        <v>26318</v>
      </c>
      <c r="F582" s="5">
        <v>0</v>
      </c>
      <c r="G582" s="5">
        <v>1</v>
      </c>
      <c r="H582" s="5">
        <v>0</v>
      </c>
      <c r="I582" s="20">
        <v>1685</v>
      </c>
      <c r="J582" s="20">
        <v>16</v>
      </c>
      <c r="K582" s="20">
        <v>4</v>
      </c>
      <c r="L582" s="20">
        <v>8</v>
      </c>
      <c r="M582" s="20">
        <v>18</v>
      </c>
      <c r="N582" s="20">
        <v>58</v>
      </c>
      <c r="O582" s="20">
        <v>6</v>
      </c>
      <c r="P582" s="20">
        <v>337</v>
      </c>
      <c r="Q582" s="20">
        <v>6</v>
      </c>
      <c r="R582" s="20">
        <v>1</v>
      </c>
      <c r="S582" s="20">
        <v>499</v>
      </c>
      <c r="T582" s="20">
        <v>1712</v>
      </c>
      <c r="U582" s="20">
        <v>-1071.1775838016499</v>
      </c>
      <c r="V582" s="20">
        <v>1239765.31</v>
      </c>
      <c r="W582" s="4">
        <v>20409</v>
      </c>
      <c r="X582" s="6">
        <v>67.099999999999994</v>
      </c>
      <c r="Y582" s="6">
        <v>4.3</v>
      </c>
      <c r="Z582" s="12">
        <v>0.98422897196261683</v>
      </c>
      <c r="AA582" s="12">
        <v>9.3457943925233638E-3</v>
      </c>
      <c r="AB582" s="12">
        <v>2.3364485981308409E-3</v>
      </c>
      <c r="AC582" s="12">
        <v>1.6032064128256512E-2</v>
      </c>
      <c r="AD582" s="12">
        <v>3.6072144288577156E-2</v>
      </c>
      <c r="AE582" s="12">
        <v>0.11623246492985972</v>
      </c>
      <c r="AF582" s="12">
        <v>1.2024048096192385E-2</v>
      </c>
      <c r="AG582" s="12">
        <v>0.67535070140280562</v>
      </c>
      <c r="AH582" s="12">
        <v>1.2024048096192385E-2</v>
      </c>
      <c r="AI582" s="12">
        <v>2.004008016032064E-3</v>
      </c>
      <c r="AJ582" s="12">
        <v>1.8960407325784634E-2</v>
      </c>
      <c r="AK582" s="12">
        <v>6.5050535754996586E-2</v>
      </c>
      <c r="AL582" s="12">
        <v>-4.0701329272803781E-2</v>
      </c>
      <c r="AM582" s="12">
        <v>47.107124781518351</v>
      </c>
      <c r="AN582" s="13">
        <v>20409</v>
      </c>
      <c r="AO582">
        <f t="shared" si="45"/>
        <v>0.67099999999999993</v>
      </c>
      <c r="AP582">
        <f t="shared" si="46"/>
        <v>4.2999999999999997E-2</v>
      </c>
      <c r="AQ582" s="24" t="str">
        <f t="shared" si="47"/>
        <v>потенциал</v>
      </c>
      <c r="AR582" s="24" t="str">
        <f>IF(AND(F582=0,G582=0,H582=0),AVERAGEIFS($AQ$2:$AQ$1126,$AU$2:$AU$1126,AU582),"не потенциал")</f>
        <v>не потенциал</v>
      </c>
      <c r="AS582" s="4" t="str">
        <f t="shared" si="48"/>
        <v>потенциал</v>
      </c>
      <c r="AT582" s="26">
        <f t="shared" si="49"/>
        <v>0</v>
      </c>
      <c r="AU582">
        <v>13</v>
      </c>
    </row>
    <row r="583" spans="1:47" x14ac:dyDescent="0.2">
      <c r="A583">
        <v>582</v>
      </c>
      <c r="B583" s="3" t="s">
        <v>157</v>
      </c>
      <c r="C583" s="3" t="s">
        <v>159</v>
      </c>
      <c r="D583" s="3" t="s">
        <v>952</v>
      </c>
      <c r="E583" s="20">
        <v>26294</v>
      </c>
      <c r="F583" s="5">
        <v>0</v>
      </c>
      <c r="G583" s="5">
        <v>0</v>
      </c>
      <c r="H583" s="5">
        <v>0</v>
      </c>
      <c r="I583" s="20">
        <v>1384</v>
      </c>
      <c r="J583" s="20">
        <v>128</v>
      </c>
      <c r="K583" s="20">
        <v>21</v>
      </c>
      <c r="L583" s="20">
        <v>119</v>
      </c>
      <c r="M583" s="20">
        <v>94</v>
      </c>
      <c r="N583" s="20">
        <v>115</v>
      </c>
      <c r="O583" s="20">
        <v>58</v>
      </c>
      <c r="P583" s="20">
        <v>341</v>
      </c>
      <c r="Q583" s="20">
        <v>40</v>
      </c>
      <c r="R583" s="20">
        <v>25</v>
      </c>
      <c r="S583" s="20">
        <v>770</v>
      </c>
      <c r="T583" s="20">
        <v>1548</v>
      </c>
      <c r="U583" s="20">
        <v>1328475.6604103199</v>
      </c>
      <c r="V583" s="20">
        <v>8332944.6500000004</v>
      </c>
      <c r="W583" s="4">
        <v>34948</v>
      </c>
      <c r="X583" s="6">
        <v>71</v>
      </c>
      <c r="Y583" s="6">
        <v>2.7</v>
      </c>
      <c r="Z583" s="12">
        <v>0.89405684754521964</v>
      </c>
      <c r="AA583" s="12">
        <v>8.2687338501291993E-2</v>
      </c>
      <c r="AB583" s="12">
        <v>1.3565891472868217E-2</v>
      </c>
      <c r="AC583" s="12">
        <v>0.15454545454545454</v>
      </c>
      <c r="AD583" s="12">
        <v>0.12207792207792208</v>
      </c>
      <c r="AE583" s="12">
        <v>0.14935064935064934</v>
      </c>
      <c r="AF583" s="12">
        <v>7.5324675324675322E-2</v>
      </c>
      <c r="AG583" s="12">
        <v>0.44285714285714284</v>
      </c>
      <c r="AH583" s="12">
        <v>5.1948051948051951E-2</v>
      </c>
      <c r="AI583" s="12">
        <v>3.2467532467532464E-2</v>
      </c>
      <c r="AJ583" s="12">
        <v>2.9284247356811441E-2</v>
      </c>
      <c r="AK583" s="12">
        <v>5.887274663421313E-2</v>
      </c>
      <c r="AL583" s="12">
        <v>50.523908892154864</v>
      </c>
      <c r="AM583" s="12">
        <v>316.91430174184228</v>
      </c>
      <c r="AN583" s="13">
        <v>34948</v>
      </c>
      <c r="AO583">
        <f t="shared" si="45"/>
        <v>0.71</v>
      </c>
      <c r="AP583">
        <f t="shared" si="46"/>
        <v>2.7000000000000003E-2</v>
      </c>
      <c r="AQ583" s="24" t="str">
        <f t="shared" si="47"/>
        <v>потенциал</v>
      </c>
      <c r="AR583" s="24">
        <f>IF(AND(F583=0,G583=0,H583=0),AVERAGEIFS($AQ$2:$AQ$1126,$AU$2:$AU$1126,AU583),"не потенциал")</f>
        <v>7.2420036803003074E-2</v>
      </c>
      <c r="AS583" s="4" t="str">
        <f t="shared" si="48"/>
        <v>потенциал</v>
      </c>
      <c r="AT583" s="26">
        <f t="shared" si="49"/>
        <v>900120.93712823547</v>
      </c>
      <c r="AU583">
        <v>3</v>
      </c>
    </row>
    <row r="584" spans="1:47" x14ac:dyDescent="0.2">
      <c r="A584">
        <v>583</v>
      </c>
      <c r="B584" s="3" t="s">
        <v>98</v>
      </c>
      <c r="C584" s="3" t="s">
        <v>100</v>
      </c>
      <c r="D584" s="3" t="s">
        <v>1202</v>
      </c>
      <c r="E584" s="20">
        <v>26196</v>
      </c>
      <c r="F584" s="5">
        <v>0</v>
      </c>
      <c r="G584" s="5">
        <v>1</v>
      </c>
      <c r="H584" s="5">
        <v>0</v>
      </c>
      <c r="I584" s="20">
        <v>297</v>
      </c>
      <c r="J584" s="20">
        <v>10</v>
      </c>
      <c r="K584" s="20">
        <v>0</v>
      </c>
      <c r="L584" s="20">
        <v>1</v>
      </c>
      <c r="M584" s="20">
        <v>3</v>
      </c>
      <c r="N584" s="20">
        <v>22</v>
      </c>
      <c r="O584" s="20">
        <v>0</v>
      </c>
      <c r="P584" s="20">
        <v>46</v>
      </c>
      <c r="Q584" s="20">
        <v>3</v>
      </c>
      <c r="R584" s="20">
        <v>1</v>
      </c>
      <c r="S584" s="20">
        <v>92</v>
      </c>
      <c r="T584" s="20">
        <v>312</v>
      </c>
      <c r="U584" s="20">
        <v>38473.875206049903</v>
      </c>
      <c r="V584" s="20">
        <v>991764.03500000003</v>
      </c>
      <c r="W584" s="4">
        <v>22039</v>
      </c>
      <c r="X584" s="6">
        <v>66.8</v>
      </c>
      <c r="Y584" s="6">
        <v>5</v>
      </c>
      <c r="Z584" s="12">
        <v>0.95192307692307687</v>
      </c>
      <c r="AA584" s="12">
        <v>3.2051282051282048E-2</v>
      </c>
      <c r="AB584" s="12">
        <v>0</v>
      </c>
      <c r="AC584" s="12">
        <v>1.0869565217391304E-2</v>
      </c>
      <c r="AD584" s="12">
        <v>3.2608695652173912E-2</v>
      </c>
      <c r="AE584" s="12">
        <v>0.2391304347826087</v>
      </c>
      <c r="AF584" s="12">
        <v>0</v>
      </c>
      <c r="AG584" s="12">
        <v>0.5</v>
      </c>
      <c r="AH584" s="12">
        <v>3.2608695652173912E-2</v>
      </c>
      <c r="AI584" s="12">
        <v>1.0869565217391304E-2</v>
      </c>
      <c r="AJ584" s="12">
        <v>3.5119865628340206E-3</v>
      </c>
      <c r="AK584" s="12">
        <v>1.1910215300045808E-2</v>
      </c>
      <c r="AL584" s="12">
        <v>1.46869274721522</v>
      </c>
      <c r="AM584" s="12">
        <v>37.859369178500536</v>
      </c>
      <c r="AN584" s="13">
        <v>22039</v>
      </c>
      <c r="AO584">
        <f t="shared" si="45"/>
        <v>0.66799999999999993</v>
      </c>
      <c r="AP584">
        <f t="shared" si="46"/>
        <v>0.05</v>
      </c>
      <c r="AQ584" s="24" t="str">
        <f t="shared" si="47"/>
        <v>потенциал</v>
      </c>
      <c r="AR584" s="24" t="str">
        <f>IF(AND(F584=0,G584=0,H584=0),AVERAGEIFS($AQ$2:$AQ$1126,$AU$2:$AU$1126,AU584),"не потенциал")</f>
        <v>не потенциал</v>
      </c>
      <c r="AS584" s="4" t="str">
        <f t="shared" si="48"/>
        <v>потенциал</v>
      </c>
      <c r="AT584" s="26">
        <f t="shared" si="49"/>
        <v>0</v>
      </c>
      <c r="AU584">
        <v>13</v>
      </c>
    </row>
    <row r="585" spans="1:47" x14ac:dyDescent="0.2">
      <c r="A585">
        <v>584</v>
      </c>
      <c r="B585" s="3" t="s">
        <v>185</v>
      </c>
      <c r="C585" s="3" t="s">
        <v>187</v>
      </c>
      <c r="D585" s="3" t="s">
        <v>1242</v>
      </c>
      <c r="E585" s="20">
        <v>26176</v>
      </c>
      <c r="F585" s="5">
        <v>0</v>
      </c>
      <c r="G585" s="5">
        <v>0</v>
      </c>
      <c r="H585" s="5">
        <v>0</v>
      </c>
      <c r="I585" s="20">
        <v>1392</v>
      </c>
      <c r="J585" s="20">
        <v>27</v>
      </c>
      <c r="K585" s="20">
        <v>7</v>
      </c>
      <c r="L585" s="20">
        <v>25</v>
      </c>
      <c r="M585" s="20">
        <v>51</v>
      </c>
      <c r="N585" s="20">
        <v>139</v>
      </c>
      <c r="O585" s="20">
        <v>19</v>
      </c>
      <c r="P585" s="20">
        <v>108</v>
      </c>
      <c r="Q585" s="20">
        <v>1</v>
      </c>
      <c r="R585" s="20">
        <v>4</v>
      </c>
      <c r="S585" s="20">
        <v>748</v>
      </c>
      <c r="T585" s="20">
        <v>1433</v>
      </c>
      <c r="U585" s="20">
        <v>145194.061170887</v>
      </c>
      <c r="V585" s="20">
        <v>2149443.5150000001</v>
      </c>
      <c r="W585" s="4">
        <v>20724</v>
      </c>
      <c r="X585" s="6">
        <v>68.8</v>
      </c>
      <c r="Y585" s="6">
        <v>4.4000000000000004</v>
      </c>
      <c r="Z585" s="12">
        <v>0.97138869504535941</v>
      </c>
      <c r="AA585" s="12">
        <v>1.884159106769016E-2</v>
      </c>
      <c r="AB585" s="12">
        <v>4.8848569434752267E-3</v>
      </c>
      <c r="AC585" s="12">
        <v>3.342245989304813E-2</v>
      </c>
      <c r="AD585" s="12">
        <v>6.8181818181818177E-2</v>
      </c>
      <c r="AE585" s="12">
        <v>0.18582887700534759</v>
      </c>
      <c r="AF585" s="12">
        <v>2.5401069518716578E-2</v>
      </c>
      <c r="AG585" s="12">
        <v>0.14438502673796791</v>
      </c>
      <c r="AH585" s="12">
        <v>1.3368983957219251E-3</v>
      </c>
      <c r="AI585" s="12">
        <v>5.3475935828877002E-3</v>
      </c>
      <c r="AJ585" s="12">
        <v>2.8575794621026895E-2</v>
      </c>
      <c r="AK585" s="12">
        <v>5.4744804400977995E-2</v>
      </c>
      <c r="AL585" s="12">
        <v>5.5468391339733722</v>
      </c>
      <c r="AM585" s="12">
        <v>82.115048708740829</v>
      </c>
      <c r="AN585" s="13">
        <v>20724</v>
      </c>
      <c r="AO585">
        <f t="shared" si="45"/>
        <v>0.68799999999999994</v>
      </c>
      <c r="AP585">
        <f t="shared" si="46"/>
        <v>4.4000000000000004E-2</v>
      </c>
      <c r="AQ585" s="24" t="str">
        <f t="shared" si="47"/>
        <v>потенциал</v>
      </c>
      <c r="AR585" s="24">
        <f>IF(AND(F585=0,G585=0,H585=0),AVERAGEIFS($AQ$2:$AQ$1126,$AU$2:$AU$1126,AU585),"не потенциал")</f>
        <v>6.2447674634600124E-2</v>
      </c>
      <c r="AS585" s="4" t="str">
        <f t="shared" si="48"/>
        <v>потенциал</v>
      </c>
      <c r="AT585" s="26">
        <f t="shared" si="49"/>
        <v>696331.32535001473</v>
      </c>
      <c r="AU585">
        <v>13</v>
      </c>
    </row>
    <row r="586" spans="1:47" x14ac:dyDescent="0.2">
      <c r="A586">
        <v>585</v>
      </c>
      <c r="B586" s="3" t="s">
        <v>119</v>
      </c>
      <c r="C586" s="3" t="s">
        <v>121</v>
      </c>
      <c r="D586" s="3" t="s">
        <v>923</v>
      </c>
      <c r="E586" s="20">
        <v>26134</v>
      </c>
      <c r="F586" s="5">
        <v>0</v>
      </c>
      <c r="G586" s="5">
        <v>0</v>
      </c>
      <c r="H586" s="5">
        <v>0</v>
      </c>
      <c r="I586" s="20">
        <v>334</v>
      </c>
      <c r="J586" s="20">
        <v>28</v>
      </c>
      <c r="K586" s="20">
        <v>2</v>
      </c>
      <c r="L586" s="20">
        <v>6</v>
      </c>
      <c r="M586" s="20">
        <v>21</v>
      </c>
      <c r="N586" s="20">
        <v>67</v>
      </c>
      <c r="O586" s="20">
        <v>4</v>
      </c>
      <c r="P586" s="20">
        <v>25</v>
      </c>
      <c r="Q586" s="20">
        <v>1</v>
      </c>
      <c r="R586" s="20">
        <v>1</v>
      </c>
      <c r="S586" s="20">
        <v>184</v>
      </c>
      <c r="T586" s="20">
        <v>368</v>
      </c>
      <c r="U586" s="20">
        <v>212736.89206265</v>
      </c>
      <c r="V586" s="20">
        <v>347531.42499999999</v>
      </c>
      <c r="W586" s="4">
        <v>20224</v>
      </c>
      <c r="X586" s="6">
        <v>68.099999999999994</v>
      </c>
      <c r="Y586" s="6">
        <v>8.8000000000000007</v>
      </c>
      <c r="Z586" s="12">
        <v>0.90760869565217395</v>
      </c>
      <c r="AA586" s="12">
        <v>7.6086956521739135E-2</v>
      </c>
      <c r="AB586" s="12">
        <v>5.434782608695652E-3</v>
      </c>
      <c r="AC586" s="12">
        <v>3.2608695652173912E-2</v>
      </c>
      <c r="AD586" s="12">
        <v>0.11413043478260869</v>
      </c>
      <c r="AE586" s="12">
        <v>0.3641304347826087</v>
      </c>
      <c r="AF586" s="12">
        <v>2.1739130434782608E-2</v>
      </c>
      <c r="AG586" s="12">
        <v>0.1358695652173913</v>
      </c>
      <c r="AH586" s="12">
        <v>5.434782608695652E-3</v>
      </c>
      <c r="AI586" s="12">
        <v>5.434782608695652E-3</v>
      </c>
      <c r="AJ586" s="12">
        <v>7.0406367184510602E-3</v>
      </c>
      <c r="AK586" s="12">
        <v>1.408127343690212E-2</v>
      </c>
      <c r="AL586" s="12">
        <v>8.140234639268769</v>
      </c>
      <c r="AM586" s="12">
        <v>13.298057128644677</v>
      </c>
      <c r="AN586" s="13">
        <v>20224</v>
      </c>
      <c r="AO586">
        <f t="shared" si="45"/>
        <v>0.68099999999999994</v>
      </c>
      <c r="AP586">
        <f t="shared" si="46"/>
        <v>8.8000000000000009E-2</v>
      </c>
      <c r="AQ586" s="24" t="str">
        <f t="shared" si="47"/>
        <v>потенциал</v>
      </c>
      <c r="AR586" s="24">
        <f>IF(AND(F586=0,G586=0,H586=0),AVERAGEIFS($AQ$2:$AQ$1126,$AU$2:$AU$1126,AU586),"не потенциал")</f>
        <v>6.4049399508168792E-2</v>
      </c>
      <c r="AS586" s="4" t="str">
        <f t="shared" si="48"/>
        <v>потенциал</v>
      </c>
      <c r="AT586" s="26">
        <f t="shared" si="49"/>
        <v>867355.32330916391</v>
      </c>
      <c r="AU586">
        <v>9</v>
      </c>
    </row>
    <row r="587" spans="1:47" x14ac:dyDescent="0.2">
      <c r="A587">
        <v>586</v>
      </c>
      <c r="B587" s="3" t="s">
        <v>89</v>
      </c>
      <c r="C587" s="3" t="s">
        <v>91</v>
      </c>
      <c r="D587" s="3" t="s">
        <v>1188</v>
      </c>
      <c r="E587" s="20">
        <v>26055</v>
      </c>
      <c r="F587" s="5">
        <v>0</v>
      </c>
      <c r="G587" s="5">
        <v>0</v>
      </c>
      <c r="H587" s="5">
        <v>0</v>
      </c>
      <c r="I587" s="20">
        <v>357</v>
      </c>
      <c r="J587" s="20">
        <v>26</v>
      </c>
      <c r="K587" s="20">
        <v>4</v>
      </c>
      <c r="L587" s="20">
        <v>7</v>
      </c>
      <c r="M587" s="20">
        <v>18</v>
      </c>
      <c r="N587" s="20">
        <v>22</v>
      </c>
      <c r="O587" s="20">
        <v>6</v>
      </c>
      <c r="P587" s="20">
        <v>102</v>
      </c>
      <c r="Q587" s="20">
        <v>1</v>
      </c>
      <c r="R587" s="20">
        <v>1</v>
      </c>
      <c r="S587" s="20">
        <v>164</v>
      </c>
      <c r="T587" s="20">
        <v>389</v>
      </c>
      <c r="U587" s="20">
        <v>62512.1206591187</v>
      </c>
      <c r="V587" s="20">
        <v>2289364.1749999998</v>
      </c>
      <c r="W587" s="4">
        <v>21590</v>
      </c>
      <c r="X587" s="6">
        <v>65</v>
      </c>
      <c r="Y587" s="6">
        <v>5.3</v>
      </c>
      <c r="Z587" s="12">
        <v>0.9177377892030848</v>
      </c>
      <c r="AA587" s="12">
        <v>6.6838046272493568E-2</v>
      </c>
      <c r="AB587" s="12">
        <v>1.0282776349614395E-2</v>
      </c>
      <c r="AC587" s="12">
        <v>4.2682926829268296E-2</v>
      </c>
      <c r="AD587" s="12">
        <v>0.10975609756097561</v>
      </c>
      <c r="AE587" s="12">
        <v>0.13414634146341464</v>
      </c>
      <c r="AF587" s="12">
        <v>3.6585365853658534E-2</v>
      </c>
      <c r="AG587" s="12">
        <v>0.62195121951219512</v>
      </c>
      <c r="AH587" s="12">
        <v>6.0975609756097563E-3</v>
      </c>
      <c r="AI587" s="12">
        <v>6.0975609756097563E-3</v>
      </c>
      <c r="AJ587" s="12">
        <v>6.2943772788332372E-3</v>
      </c>
      <c r="AK587" s="12">
        <v>1.492995586259835E-2</v>
      </c>
      <c r="AL587" s="12">
        <v>2.3992370239538938</v>
      </c>
      <c r="AM587" s="12">
        <v>87.866596622529258</v>
      </c>
      <c r="AN587" s="13">
        <v>21590</v>
      </c>
      <c r="AO587">
        <f t="shared" si="45"/>
        <v>0.65</v>
      </c>
      <c r="AP587">
        <f t="shared" si="46"/>
        <v>5.2999999999999999E-2</v>
      </c>
      <c r="AQ587" s="24" t="str">
        <f t="shared" si="47"/>
        <v>потенциал</v>
      </c>
      <c r="AR587" s="24">
        <f>IF(AND(F587=0,G587=0,H587=0),AVERAGEIFS($AQ$2:$AQ$1126,$AU$2:$AU$1126,AU587),"не потенциал")</f>
        <v>6.2447674634600124E-2</v>
      </c>
      <c r="AS587" s="4" t="str">
        <f t="shared" si="48"/>
        <v>потенциал</v>
      </c>
      <c r="AT587" s="26">
        <f t="shared" si="49"/>
        <v>693112.49549184868</v>
      </c>
      <c r="AU587">
        <v>13</v>
      </c>
    </row>
    <row r="588" spans="1:47" x14ac:dyDescent="0.2">
      <c r="A588">
        <v>587</v>
      </c>
      <c r="B588" s="3" t="s">
        <v>113</v>
      </c>
      <c r="C588" s="3" t="s">
        <v>115</v>
      </c>
      <c r="D588" s="3" t="s">
        <v>784</v>
      </c>
      <c r="E588" s="20">
        <v>26025</v>
      </c>
      <c r="F588" s="5">
        <v>0</v>
      </c>
      <c r="G588" s="5">
        <v>0</v>
      </c>
      <c r="H588" s="5">
        <v>0</v>
      </c>
      <c r="I588" s="20">
        <v>1636</v>
      </c>
      <c r="J588" s="20">
        <v>88</v>
      </c>
      <c r="K588" s="20">
        <v>14</v>
      </c>
      <c r="L588" s="20">
        <v>102</v>
      </c>
      <c r="M588" s="20">
        <v>117</v>
      </c>
      <c r="N588" s="20">
        <v>233</v>
      </c>
      <c r="O588" s="20">
        <v>63</v>
      </c>
      <c r="P588" s="20">
        <v>171</v>
      </c>
      <c r="Q588" s="20">
        <v>22</v>
      </c>
      <c r="R588" s="20">
        <v>15</v>
      </c>
      <c r="S588" s="20">
        <v>849</v>
      </c>
      <c r="T588" s="20">
        <v>1748</v>
      </c>
      <c r="U588" s="20">
        <v>496404.05654039199</v>
      </c>
      <c r="V588" s="20">
        <v>2578478.0649999999</v>
      </c>
      <c r="W588" s="4">
        <v>25505</v>
      </c>
      <c r="X588" s="6">
        <v>64.900000000000006</v>
      </c>
      <c r="Y588" s="6">
        <v>4.5</v>
      </c>
      <c r="Z588" s="12">
        <v>0.93592677345537756</v>
      </c>
      <c r="AA588" s="12">
        <v>5.0343249427917618E-2</v>
      </c>
      <c r="AB588" s="12">
        <v>8.0091533180778034E-3</v>
      </c>
      <c r="AC588" s="12">
        <v>0.12014134275618374</v>
      </c>
      <c r="AD588" s="12">
        <v>0.13780918727915195</v>
      </c>
      <c r="AE588" s="12">
        <v>0.27444051825677268</v>
      </c>
      <c r="AF588" s="12">
        <v>7.4204946996466431E-2</v>
      </c>
      <c r="AG588" s="12">
        <v>0.20141342756183744</v>
      </c>
      <c r="AH588" s="12">
        <v>2.591283863368669E-2</v>
      </c>
      <c r="AI588" s="12">
        <v>1.7667844522968199E-2</v>
      </c>
      <c r="AJ588" s="12">
        <v>3.262247838616715E-2</v>
      </c>
      <c r="AK588" s="12">
        <v>6.7166186359269936E-2</v>
      </c>
      <c r="AL588" s="12">
        <v>19.074123210005457</v>
      </c>
      <c r="AM588" s="12">
        <v>99.076966954851102</v>
      </c>
      <c r="AN588" s="13">
        <v>25505</v>
      </c>
      <c r="AO588">
        <f t="shared" si="45"/>
        <v>0.64900000000000002</v>
      </c>
      <c r="AP588">
        <f t="shared" si="46"/>
        <v>4.4999999999999998E-2</v>
      </c>
      <c r="AQ588" s="24" t="str">
        <f t="shared" si="47"/>
        <v>потенциал</v>
      </c>
      <c r="AR588" s="24">
        <f>IF(AND(F588=0,G588=0,H588=0),AVERAGEIFS($AQ$2:$AQ$1126,$AU$2:$AU$1126,AU588),"не потенциал")</f>
        <v>4.8275651381683389E-2</v>
      </c>
      <c r="AS588" s="4" t="str">
        <f t="shared" si="48"/>
        <v>потенциал</v>
      </c>
      <c r="AT588" s="26">
        <f t="shared" si="49"/>
        <v>821721.2301968378</v>
      </c>
      <c r="AU588">
        <v>6</v>
      </c>
    </row>
    <row r="589" spans="1:47" x14ac:dyDescent="0.2">
      <c r="A589">
        <v>588</v>
      </c>
      <c r="B589" s="3" t="s">
        <v>157</v>
      </c>
      <c r="C589" s="3" t="s">
        <v>159</v>
      </c>
      <c r="D589" s="3" t="s">
        <v>1227</v>
      </c>
      <c r="E589" s="20">
        <v>25788</v>
      </c>
      <c r="F589" s="5">
        <v>0</v>
      </c>
      <c r="G589" s="5">
        <v>0</v>
      </c>
      <c r="H589" s="5">
        <v>0</v>
      </c>
      <c r="I589" s="20">
        <v>1154</v>
      </c>
      <c r="J589" s="20">
        <v>54</v>
      </c>
      <c r="K589" s="20">
        <v>9</v>
      </c>
      <c r="L589" s="20">
        <v>50</v>
      </c>
      <c r="M589" s="20">
        <v>78</v>
      </c>
      <c r="N589" s="20">
        <v>105</v>
      </c>
      <c r="O589" s="20">
        <v>32</v>
      </c>
      <c r="P589" s="20">
        <v>203</v>
      </c>
      <c r="Q589" s="20">
        <v>13</v>
      </c>
      <c r="R589" s="20">
        <v>6</v>
      </c>
      <c r="S589" s="20">
        <v>603</v>
      </c>
      <c r="T589" s="20">
        <v>1227</v>
      </c>
      <c r="U589" s="20">
        <v>205229.48252177201</v>
      </c>
      <c r="V589" s="20">
        <v>3553266.44</v>
      </c>
      <c r="W589" s="4">
        <v>34948</v>
      </c>
      <c r="X589" s="6">
        <v>71</v>
      </c>
      <c r="Y589" s="6">
        <v>2.7</v>
      </c>
      <c r="Z589" s="12">
        <v>0.94050529747351264</v>
      </c>
      <c r="AA589" s="12">
        <v>4.4009779951100246E-2</v>
      </c>
      <c r="AB589" s="12">
        <v>7.3349633251833741E-3</v>
      </c>
      <c r="AC589" s="12">
        <v>8.2918739635157543E-2</v>
      </c>
      <c r="AD589" s="12">
        <v>0.12935323383084577</v>
      </c>
      <c r="AE589" s="12">
        <v>0.17412935323383086</v>
      </c>
      <c r="AF589" s="12">
        <v>5.306799336650083E-2</v>
      </c>
      <c r="AG589" s="12">
        <v>0.33665008291873966</v>
      </c>
      <c r="AH589" s="12">
        <v>2.1558872305140961E-2</v>
      </c>
      <c r="AI589" s="12">
        <v>9.9502487562189053E-3</v>
      </c>
      <c r="AJ589" s="12">
        <v>2.3382968822708235E-2</v>
      </c>
      <c r="AK589" s="12">
        <v>4.7580269892973474E-2</v>
      </c>
      <c r="AL589" s="12">
        <v>7.9583326555673963</v>
      </c>
      <c r="AM589" s="12">
        <v>137.78759267876532</v>
      </c>
      <c r="AN589" s="13">
        <v>34948</v>
      </c>
      <c r="AO589">
        <f t="shared" si="45"/>
        <v>0.71</v>
      </c>
      <c r="AP589">
        <f t="shared" si="46"/>
        <v>2.7000000000000003E-2</v>
      </c>
      <c r="AQ589" s="24" t="str">
        <f t="shared" si="47"/>
        <v>потенциал</v>
      </c>
      <c r="AR589" s="24">
        <f>IF(AND(F589=0,G589=0,H589=0),AVERAGEIFS($AQ$2:$AQ$1126,$AU$2:$AU$1126,AU589),"не потенциал")</f>
        <v>7.2420036803003074E-2</v>
      </c>
      <c r="AS589" s="4" t="str">
        <f t="shared" si="48"/>
        <v>потенциал</v>
      </c>
      <c r="AT589" s="26">
        <f t="shared" si="49"/>
        <v>882799.06924252433</v>
      </c>
      <c r="AU589">
        <v>3</v>
      </c>
    </row>
    <row r="590" spans="1:47" x14ac:dyDescent="0.2">
      <c r="A590">
        <v>589</v>
      </c>
      <c r="B590" s="3" t="s">
        <v>134</v>
      </c>
      <c r="C590" s="3" t="s">
        <v>136</v>
      </c>
      <c r="D590" s="3" t="s">
        <v>135</v>
      </c>
      <c r="E590" s="20">
        <v>25763</v>
      </c>
      <c r="F590" s="5">
        <v>0</v>
      </c>
      <c r="G590" s="5">
        <v>0</v>
      </c>
      <c r="H590" s="5">
        <v>0</v>
      </c>
      <c r="I590" s="20">
        <v>280</v>
      </c>
      <c r="J590" s="20">
        <v>73</v>
      </c>
      <c r="K590" s="20">
        <v>10</v>
      </c>
      <c r="L590" s="20">
        <v>1</v>
      </c>
      <c r="M590" s="20">
        <v>4</v>
      </c>
      <c r="N590" s="20">
        <v>39</v>
      </c>
      <c r="O590" s="20">
        <v>1</v>
      </c>
      <c r="P590" s="20">
        <v>105</v>
      </c>
      <c r="Q590" s="20">
        <v>16</v>
      </c>
      <c r="R590" s="20">
        <v>1</v>
      </c>
      <c r="S590" s="20">
        <v>176</v>
      </c>
      <c r="T590" s="20">
        <v>368</v>
      </c>
      <c r="U590" s="20">
        <v>107976.10655030201</v>
      </c>
      <c r="V590" s="20">
        <v>797859.62410000002</v>
      </c>
      <c r="W590" s="4">
        <v>19320</v>
      </c>
      <c r="X590" s="6">
        <v>67.5</v>
      </c>
      <c r="Y590" s="6">
        <v>4.3</v>
      </c>
      <c r="Z590" s="12">
        <v>0.76086956521739135</v>
      </c>
      <c r="AA590" s="12">
        <v>0.1983695652173913</v>
      </c>
      <c r="AB590" s="12">
        <v>2.717391304347826E-2</v>
      </c>
      <c r="AC590" s="12">
        <v>5.681818181818182E-3</v>
      </c>
      <c r="AD590" s="12">
        <v>2.2727272727272728E-2</v>
      </c>
      <c r="AE590" s="12">
        <v>0.22159090909090909</v>
      </c>
      <c r="AF590" s="12">
        <v>5.681818181818182E-3</v>
      </c>
      <c r="AG590" s="12">
        <v>0.59659090909090906</v>
      </c>
      <c r="AH590" s="12">
        <v>9.0909090909090912E-2</v>
      </c>
      <c r="AI590" s="12">
        <v>5.681818181818182E-3</v>
      </c>
      <c r="AJ590" s="12">
        <v>6.8315025424057754E-3</v>
      </c>
      <c r="AK590" s="12">
        <v>1.4284050770484804E-2</v>
      </c>
      <c r="AL590" s="12">
        <v>4.1911309455537786</v>
      </c>
      <c r="AM590" s="12">
        <v>30.969204832511743</v>
      </c>
      <c r="AN590" s="13">
        <v>19320</v>
      </c>
      <c r="AO590">
        <f t="shared" si="45"/>
        <v>0.67500000000000004</v>
      </c>
      <c r="AP590">
        <f t="shared" si="46"/>
        <v>4.2999999999999997E-2</v>
      </c>
      <c r="AQ590" s="24" t="str">
        <f t="shared" si="47"/>
        <v>потенциал</v>
      </c>
      <c r="AR590" s="24">
        <f>IF(AND(F590=0,G590=0,H590=0),AVERAGEIFS($AQ$2:$AQ$1126,$AU$2:$AU$1126,AU590),"не потенциал")</f>
        <v>6.2447674634600124E-2</v>
      </c>
      <c r="AS590" s="4" t="str">
        <f t="shared" si="48"/>
        <v>потенциал</v>
      </c>
      <c r="AT590" s="26">
        <f t="shared" si="49"/>
        <v>685344.7407928037</v>
      </c>
      <c r="AU590">
        <v>13</v>
      </c>
    </row>
    <row r="591" spans="1:47" x14ac:dyDescent="0.2">
      <c r="A591">
        <v>590</v>
      </c>
      <c r="B591" s="3" t="s">
        <v>720</v>
      </c>
      <c r="C591" s="3" t="s">
        <v>722</v>
      </c>
      <c r="D591" s="3" t="s">
        <v>1001</v>
      </c>
      <c r="E591" s="20">
        <v>25657</v>
      </c>
      <c r="F591" s="5">
        <v>0</v>
      </c>
      <c r="G591" s="5">
        <v>0</v>
      </c>
      <c r="H591" s="5">
        <v>0</v>
      </c>
      <c r="I591" s="20">
        <v>571</v>
      </c>
      <c r="J591" s="20">
        <v>28</v>
      </c>
      <c r="K591" s="20">
        <v>3</v>
      </c>
      <c r="L591" s="20">
        <v>32</v>
      </c>
      <c r="M591" s="20">
        <v>18</v>
      </c>
      <c r="N591" s="20">
        <v>35</v>
      </c>
      <c r="O591" s="20">
        <v>19</v>
      </c>
      <c r="P591" s="20">
        <v>94</v>
      </c>
      <c r="Q591" s="20">
        <v>0</v>
      </c>
      <c r="R591" s="20">
        <v>3</v>
      </c>
      <c r="S591" s="20">
        <v>206</v>
      </c>
      <c r="T591" s="20">
        <v>604</v>
      </c>
      <c r="U591" s="20">
        <v>115863.678833065</v>
      </c>
      <c r="V591" s="20">
        <v>2024755.875</v>
      </c>
      <c r="W591" s="4">
        <v>38523</v>
      </c>
      <c r="X591" s="6">
        <v>71.8</v>
      </c>
      <c r="Y591" s="6">
        <v>4.7</v>
      </c>
      <c r="Z591" s="12">
        <v>0.94536423841059603</v>
      </c>
      <c r="AA591" s="12">
        <v>4.6357615894039736E-2</v>
      </c>
      <c r="AB591" s="12">
        <v>4.9668874172185433E-3</v>
      </c>
      <c r="AC591" s="12">
        <v>0.1553398058252427</v>
      </c>
      <c r="AD591" s="12">
        <v>8.7378640776699032E-2</v>
      </c>
      <c r="AE591" s="12">
        <v>0.16990291262135923</v>
      </c>
      <c r="AF591" s="12">
        <v>9.2233009708737865E-2</v>
      </c>
      <c r="AG591" s="12">
        <v>0.4563106796116505</v>
      </c>
      <c r="AH591" s="12">
        <v>0</v>
      </c>
      <c r="AI591" s="12">
        <v>1.4563106796116505E-2</v>
      </c>
      <c r="AJ591" s="12">
        <v>8.028997934286939E-3</v>
      </c>
      <c r="AK591" s="12">
        <v>2.3541333749074328E-2</v>
      </c>
      <c r="AL591" s="12">
        <v>4.5158700874250695</v>
      </c>
      <c r="AM591" s="12">
        <v>78.916314261215263</v>
      </c>
      <c r="AN591" s="13">
        <v>38523</v>
      </c>
      <c r="AO591">
        <f t="shared" si="45"/>
        <v>0.71799999999999997</v>
      </c>
      <c r="AP591">
        <f t="shared" si="46"/>
        <v>4.7E-2</v>
      </c>
      <c r="AQ591" s="24" t="str">
        <f t="shared" si="47"/>
        <v>потенциал</v>
      </c>
      <c r="AR591" s="24">
        <f>IF(AND(F591=0,G591=0,H591=0),AVERAGEIFS($AQ$2:$AQ$1126,$AU$2:$AU$1126,AU591),"не потенциал")</f>
        <v>9.4586223681889375E-2</v>
      </c>
      <c r="AS591" s="4" t="str">
        <f t="shared" si="48"/>
        <v>потенциал</v>
      </c>
      <c r="AT591" s="26">
        <f t="shared" si="49"/>
        <v>2687974.1436496791</v>
      </c>
      <c r="AU591">
        <v>14</v>
      </c>
    </row>
    <row r="592" spans="1:47" x14ac:dyDescent="0.2">
      <c r="A592">
        <v>591</v>
      </c>
      <c r="B592" s="3" t="s">
        <v>145</v>
      </c>
      <c r="C592" s="3" t="s">
        <v>147</v>
      </c>
      <c r="D592" s="3" t="s">
        <v>504</v>
      </c>
      <c r="E592" s="20">
        <v>25633</v>
      </c>
      <c r="F592" s="5">
        <v>0</v>
      </c>
      <c r="G592" s="5">
        <v>0</v>
      </c>
      <c r="H592" s="5">
        <v>0</v>
      </c>
      <c r="I592" s="20">
        <v>1271</v>
      </c>
      <c r="J592" s="20">
        <v>78</v>
      </c>
      <c r="K592" s="20">
        <v>11</v>
      </c>
      <c r="L592" s="20">
        <v>111</v>
      </c>
      <c r="M592" s="20">
        <v>87</v>
      </c>
      <c r="N592" s="20">
        <v>77</v>
      </c>
      <c r="O592" s="20">
        <v>51</v>
      </c>
      <c r="P592" s="20">
        <v>244</v>
      </c>
      <c r="Q592" s="20">
        <v>32</v>
      </c>
      <c r="R592" s="20">
        <v>15</v>
      </c>
      <c r="S592" s="20">
        <v>629</v>
      </c>
      <c r="T592" s="20">
        <v>1365</v>
      </c>
      <c r="U592" s="20">
        <v>231902.83135161901</v>
      </c>
      <c r="V592" s="20">
        <v>4999439.5447000004</v>
      </c>
      <c r="W592" s="4">
        <v>20932</v>
      </c>
      <c r="X592" s="6">
        <v>69.7</v>
      </c>
      <c r="Y592" s="6">
        <v>4.5</v>
      </c>
      <c r="Z592" s="12">
        <v>0.93113553113553116</v>
      </c>
      <c r="AA592" s="12">
        <v>5.7142857142857141E-2</v>
      </c>
      <c r="AB592" s="12">
        <v>8.0586080586080595E-3</v>
      </c>
      <c r="AC592" s="12">
        <v>0.17647058823529413</v>
      </c>
      <c r="AD592" s="12">
        <v>0.13831478537360889</v>
      </c>
      <c r="AE592" s="12">
        <v>0.12241653418124006</v>
      </c>
      <c r="AF592" s="12">
        <v>8.1081081081081086E-2</v>
      </c>
      <c r="AG592" s="12">
        <v>0.38791732909379967</v>
      </c>
      <c r="AH592" s="12">
        <v>5.0874403815580289E-2</v>
      </c>
      <c r="AI592" s="12">
        <v>2.3847376788553261E-2</v>
      </c>
      <c r="AJ592" s="12">
        <v>2.4538680607029999E-2</v>
      </c>
      <c r="AK592" s="12">
        <v>5.3251667772012637E-2</v>
      </c>
      <c r="AL592" s="12">
        <v>9.0470421469051221</v>
      </c>
      <c r="AM592" s="12">
        <v>195.03918950961653</v>
      </c>
      <c r="AN592" s="13">
        <v>20932</v>
      </c>
      <c r="AO592">
        <f t="shared" si="45"/>
        <v>0.69700000000000006</v>
      </c>
      <c r="AP592">
        <f t="shared" si="46"/>
        <v>4.4999999999999998E-2</v>
      </c>
      <c r="AQ592" s="24" t="str">
        <f t="shared" si="47"/>
        <v>потенциал</v>
      </c>
      <c r="AR592" s="24">
        <f>IF(AND(F592=0,G592=0,H592=0),AVERAGEIFS($AQ$2:$AQ$1126,$AU$2:$AU$1126,AU592),"не потенциал")</f>
        <v>6.2447674634600124E-2</v>
      </c>
      <c r="AS592" s="4" t="str">
        <f t="shared" si="48"/>
        <v>потенциал</v>
      </c>
      <c r="AT592" s="26">
        <f t="shared" si="49"/>
        <v>681886.49383774935</v>
      </c>
      <c r="AU592">
        <v>13</v>
      </c>
    </row>
    <row r="593" spans="1:47" x14ac:dyDescent="0.2">
      <c r="A593">
        <v>592</v>
      </c>
      <c r="B593" s="3" t="s">
        <v>211</v>
      </c>
      <c r="C593" s="3" t="s">
        <v>213</v>
      </c>
      <c r="D593" s="3" t="s">
        <v>414</v>
      </c>
      <c r="E593" s="20">
        <v>25620</v>
      </c>
      <c r="F593" s="5">
        <v>0</v>
      </c>
      <c r="G593" s="5">
        <v>0</v>
      </c>
      <c r="H593" s="5">
        <v>0</v>
      </c>
      <c r="I593" s="20">
        <v>867</v>
      </c>
      <c r="J593" s="20">
        <v>13</v>
      </c>
      <c r="K593" s="20">
        <v>3</v>
      </c>
      <c r="L593" s="20">
        <v>28</v>
      </c>
      <c r="M593" s="20">
        <v>13</v>
      </c>
      <c r="N593" s="20">
        <v>38</v>
      </c>
      <c r="O593" s="20">
        <v>3</v>
      </c>
      <c r="P593" s="20">
        <v>348</v>
      </c>
      <c r="Q593" s="20">
        <v>5</v>
      </c>
      <c r="R593" s="20">
        <v>2</v>
      </c>
      <c r="S593" s="20">
        <v>443</v>
      </c>
      <c r="T593" s="20">
        <v>888</v>
      </c>
      <c r="U593" s="20">
        <v>178449.955129423</v>
      </c>
      <c r="V593" s="20">
        <v>3905382.2650000001</v>
      </c>
      <c r="W593" s="4">
        <v>17941</v>
      </c>
      <c r="X593" s="6">
        <v>65.5</v>
      </c>
      <c r="Y593" s="6">
        <v>4.5999999999999996</v>
      </c>
      <c r="Z593" s="12">
        <v>0.97635135135135132</v>
      </c>
      <c r="AA593" s="12">
        <v>1.4639639639639639E-2</v>
      </c>
      <c r="AB593" s="12">
        <v>3.3783783783783786E-3</v>
      </c>
      <c r="AC593" s="12">
        <v>6.320541760722348E-2</v>
      </c>
      <c r="AD593" s="12">
        <v>2.9345372460496615E-2</v>
      </c>
      <c r="AE593" s="12">
        <v>8.5778781038374718E-2</v>
      </c>
      <c r="AF593" s="12">
        <v>6.7720090293453723E-3</v>
      </c>
      <c r="AG593" s="12">
        <v>0.78555304740406318</v>
      </c>
      <c r="AH593" s="12">
        <v>1.1286681715575621E-2</v>
      </c>
      <c r="AI593" s="12">
        <v>4.5146726862302479E-3</v>
      </c>
      <c r="AJ593" s="12">
        <v>1.7291178766588602E-2</v>
      </c>
      <c r="AK593" s="12">
        <v>3.4660421545667446E-2</v>
      </c>
      <c r="AL593" s="12">
        <v>6.9652597630532007</v>
      </c>
      <c r="AM593" s="12">
        <v>152.43490495706479</v>
      </c>
      <c r="AN593" s="13">
        <v>17941</v>
      </c>
      <c r="AO593">
        <f t="shared" si="45"/>
        <v>0.65500000000000003</v>
      </c>
      <c r="AP593">
        <f t="shared" si="46"/>
        <v>4.5999999999999999E-2</v>
      </c>
      <c r="AQ593" s="24" t="str">
        <f t="shared" si="47"/>
        <v>потенциал</v>
      </c>
      <c r="AR593" s="24">
        <f>IF(AND(F593=0,G593=0,H593=0),AVERAGEIFS($AQ$2:$AQ$1126,$AU$2:$AU$1126,AU593),"не потенциал")</f>
        <v>6.2447674634600124E-2</v>
      </c>
      <c r="AS593" s="4" t="str">
        <f t="shared" si="48"/>
        <v>потенциал</v>
      </c>
      <c r="AT593" s="26">
        <f t="shared" si="49"/>
        <v>681540.66914224392</v>
      </c>
      <c r="AU593">
        <v>13</v>
      </c>
    </row>
    <row r="594" spans="1:47" x14ac:dyDescent="0.2">
      <c r="A594">
        <v>593</v>
      </c>
      <c r="B594" s="3" t="s">
        <v>234</v>
      </c>
      <c r="C594" s="3" t="s">
        <v>236</v>
      </c>
      <c r="D594" s="3" t="s">
        <v>862</v>
      </c>
      <c r="E594" s="20">
        <v>25614</v>
      </c>
      <c r="F594" s="5">
        <v>0</v>
      </c>
      <c r="G594" s="5">
        <v>0</v>
      </c>
      <c r="H594" s="5">
        <v>0</v>
      </c>
      <c r="I594" s="20">
        <v>963</v>
      </c>
      <c r="J594" s="20">
        <v>16</v>
      </c>
      <c r="K594" s="20">
        <v>2</v>
      </c>
      <c r="L594" s="20">
        <v>17</v>
      </c>
      <c r="M594" s="20">
        <v>54</v>
      </c>
      <c r="N594" s="20">
        <v>243</v>
      </c>
      <c r="O594" s="20">
        <v>11</v>
      </c>
      <c r="P594" s="20">
        <v>60</v>
      </c>
      <c r="Q594" s="20">
        <v>3</v>
      </c>
      <c r="R594" s="20">
        <v>0</v>
      </c>
      <c r="S594" s="20">
        <v>434</v>
      </c>
      <c r="T594" s="20">
        <v>999</v>
      </c>
      <c r="U594" s="20">
        <v>53099.024855143201</v>
      </c>
      <c r="V594" s="20">
        <v>491218.48</v>
      </c>
      <c r="W594" s="4">
        <v>21549</v>
      </c>
      <c r="X594" s="6">
        <v>67</v>
      </c>
      <c r="Y594" s="6">
        <v>7.6</v>
      </c>
      <c r="Z594" s="12">
        <v>0.963963963963964</v>
      </c>
      <c r="AA594" s="12">
        <v>1.6016016016016016E-2</v>
      </c>
      <c r="AB594" s="12">
        <v>2.002002002002002E-3</v>
      </c>
      <c r="AC594" s="12">
        <v>3.9170506912442393E-2</v>
      </c>
      <c r="AD594" s="12">
        <v>0.12442396313364056</v>
      </c>
      <c r="AE594" s="12">
        <v>0.55990783410138245</v>
      </c>
      <c r="AF594" s="12">
        <v>2.5345622119815669E-2</v>
      </c>
      <c r="AG594" s="12">
        <v>0.13824884792626729</v>
      </c>
      <c r="AH594" s="12">
        <v>6.9124423963133645E-3</v>
      </c>
      <c r="AI594" s="12">
        <v>0</v>
      </c>
      <c r="AJ594" s="12">
        <v>1.6943858827203874E-2</v>
      </c>
      <c r="AK594" s="12">
        <v>3.9002108222066061E-2</v>
      </c>
      <c r="AL594" s="12">
        <v>2.0730469608473179</v>
      </c>
      <c r="AM594" s="12">
        <v>19.177734051690482</v>
      </c>
      <c r="AN594" s="13">
        <v>21549</v>
      </c>
      <c r="AO594">
        <f t="shared" si="45"/>
        <v>0.67</v>
      </c>
      <c r="AP594">
        <f t="shared" si="46"/>
        <v>7.5999999999999998E-2</v>
      </c>
      <c r="AQ594" s="24" t="str">
        <f t="shared" si="47"/>
        <v>потенциал</v>
      </c>
      <c r="AR594" s="24">
        <f>IF(AND(F594=0,G594=0,H594=0),AVERAGEIFS($AQ$2:$AQ$1126,$AU$2:$AU$1126,AU594),"не потенциал")</f>
        <v>4.8991176808558419E-2</v>
      </c>
      <c r="AS594" s="4" t="str">
        <f t="shared" si="48"/>
        <v>потенциал</v>
      </c>
      <c r="AT594" s="26">
        <f t="shared" si="49"/>
        <v>483873.39246539742</v>
      </c>
      <c r="AU594">
        <v>1</v>
      </c>
    </row>
    <row r="595" spans="1:47" x14ac:dyDescent="0.2">
      <c r="A595">
        <v>594</v>
      </c>
      <c r="B595" s="3" t="s">
        <v>237</v>
      </c>
      <c r="C595" s="3" t="s">
        <v>239</v>
      </c>
      <c r="D595" s="3" t="s">
        <v>242</v>
      </c>
      <c r="E595" s="20">
        <v>25585</v>
      </c>
      <c r="F595" s="5">
        <v>0</v>
      </c>
      <c r="G595" s="5">
        <v>0</v>
      </c>
      <c r="H595" s="5">
        <v>0</v>
      </c>
      <c r="I595" s="20">
        <v>881</v>
      </c>
      <c r="J595" s="20">
        <v>61</v>
      </c>
      <c r="K595" s="20">
        <v>3</v>
      </c>
      <c r="L595" s="20">
        <v>33</v>
      </c>
      <c r="M595" s="20">
        <v>60</v>
      </c>
      <c r="N595" s="20">
        <v>89</v>
      </c>
      <c r="O595" s="20">
        <v>30</v>
      </c>
      <c r="P595" s="20">
        <v>138</v>
      </c>
      <c r="Q595" s="20">
        <v>6</v>
      </c>
      <c r="R595" s="20">
        <v>7</v>
      </c>
      <c r="S595" s="20">
        <v>430</v>
      </c>
      <c r="T595" s="20">
        <v>950</v>
      </c>
      <c r="U595" s="20">
        <v>-59521.528141417497</v>
      </c>
      <c r="V595" s="20">
        <v>2307635.5649999999</v>
      </c>
      <c r="W595" s="4">
        <v>23040</v>
      </c>
      <c r="X595" s="6">
        <v>68.5</v>
      </c>
      <c r="Y595" s="6">
        <v>4.0999999999999996</v>
      </c>
      <c r="Z595" s="12">
        <v>0.92736842105263162</v>
      </c>
      <c r="AA595" s="12">
        <v>6.4210526315789468E-2</v>
      </c>
      <c r="AB595" s="12">
        <v>3.1578947368421052E-3</v>
      </c>
      <c r="AC595" s="12">
        <v>7.6744186046511634E-2</v>
      </c>
      <c r="AD595" s="12">
        <v>0.13953488372093023</v>
      </c>
      <c r="AE595" s="12">
        <v>0.2069767441860465</v>
      </c>
      <c r="AF595" s="12">
        <v>6.9767441860465115E-2</v>
      </c>
      <c r="AG595" s="12">
        <v>0.32093023255813952</v>
      </c>
      <c r="AH595" s="12">
        <v>1.3953488372093023E-2</v>
      </c>
      <c r="AI595" s="12">
        <v>1.627906976744186E-2</v>
      </c>
      <c r="AJ595" s="12">
        <v>1.680672268907563E-2</v>
      </c>
      <c r="AK595" s="12">
        <v>3.713113152237639E-2</v>
      </c>
      <c r="AL595" s="12">
        <v>-2.3264228314018953</v>
      </c>
      <c r="AM595" s="12">
        <v>90.194862810240366</v>
      </c>
      <c r="AN595" s="13">
        <v>23040</v>
      </c>
      <c r="AO595">
        <f t="shared" si="45"/>
        <v>0.68500000000000005</v>
      </c>
      <c r="AP595">
        <f t="shared" si="46"/>
        <v>4.0999999999999995E-2</v>
      </c>
      <c r="AQ595" s="24" t="str">
        <f t="shared" si="47"/>
        <v>потенциал</v>
      </c>
      <c r="AR595" s="24">
        <f>IF(AND(F595=0,G595=0,H595=0),AVERAGEIFS($AQ$2:$AQ$1126,$AU$2:$AU$1126,AU595),"не потенциал")</f>
        <v>3.8691512280848654E-2</v>
      </c>
      <c r="AS595" s="4" t="str">
        <f t="shared" si="48"/>
        <v>потенциал</v>
      </c>
      <c r="AT595" s="26">
        <f t="shared" si="49"/>
        <v>426685.35209294281</v>
      </c>
      <c r="AU595">
        <v>5</v>
      </c>
    </row>
    <row r="596" spans="1:47" x14ac:dyDescent="0.2">
      <c r="A596">
        <v>595</v>
      </c>
      <c r="B596" s="3" t="s">
        <v>174</v>
      </c>
      <c r="C596" s="3" t="s">
        <v>176</v>
      </c>
      <c r="D596" s="3" t="s">
        <v>1236</v>
      </c>
      <c r="E596" s="20">
        <v>25497</v>
      </c>
      <c r="F596" s="5">
        <v>0</v>
      </c>
      <c r="G596" s="5">
        <v>0</v>
      </c>
      <c r="H596" s="5">
        <v>0</v>
      </c>
      <c r="I596" s="20">
        <v>1771</v>
      </c>
      <c r="J596" s="20">
        <v>196</v>
      </c>
      <c r="K596" s="20">
        <v>16</v>
      </c>
      <c r="L596" s="20">
        <v>91</v>
      </c>
      <c r="M596" s="20">
        <v>137</v>
      </c>
      <c r="N596" s="20">
        <v>174</v>
      </c>
      <c r="O596" s="20">
        <v>57</v>
      </c>
      <c r="P596" s="20">
        <v>352</v>
      </c>
      <c r="Q596" s="20">
        <v>20</v>
      </c>
      <c r="R596" s="20">
        <v>7</v>
      </c>
      <c r="S596" s="20">
        <v>862</v>
      </c>
      <c r="T596" s="20">
        <v>1994</v>
      </c>
      <c r="U596" s="20">
        <v>289007.93941582501</v>
      </c>
      <c r="V596" s="20">
        <v>5550858.9649999999</v>
      </c>
      <c r="W596" s="4">
        <v>27930</v>
      </c>
      <c r="X596" s="6">
        <v>70.400000000000006</v>
      </c>
      <c r="Y596" s="6">
        <v>4.2</v>
      </c>
      <c r="Z596" s="12">
        <v>0.88816449348044135</v>
      </c>
      <c r="AA596" s="12">
        <v>9.8294884653961884E-2</v>
      </c>
      <c r="AB596" s="12">
        <v>8.0240722166499499E-3</v>
      </c>
      <c r="AC596" s="12">
        <v>0.10556844547563805</v>
      </c>
      <c r="AD596" s="12">
        <v>0.15893271461716937</v>
      </c>
      <c r="AE596" s="12">
        <v>0.20185614849187936</v>
      </c>
      <c r="AF596" s="12">
        <v>6.612529002320186E-2</v>
      </c>
      <c r="AG596" s="12">
        <v>0.40835266821345706</v>
      </c>
      <c r="AH596" s="12">
        <v>2.3201856148491878E-2</v>
      </c>
      <c r="AI596" s="12">
        <v>8.1206496519721574E-3</v>
      </c>
      <c r="AJ596" s="12">
        <v>3.3807898968506098E-2</v>
      </c>
      <c r="AK596" s="12">
        <v>7.8205279052437543E-2</v>
      </c>
      <c r="AL596" s="12">
        <v>11.334978209821744</v>
      </c>
      <c r="AM596" s="12">
        <v>217.70635623798879</v>
      </c>
      <c r="AN596" s="13">
        <v>27930</v>
      </c>
      <c r="AO596">
        <f t="shared" si="45"/>
        <v>0.70400000000000007</v>
      </c>
      <c r="AP596">
        <f t="shared" si="46"/>
        <v>4.2000000000000003E-2</v>
      </c>
      <c r="AQ596" s="24" t="str">
        <f t="shared" si="47"/>
        <v>потенциал</v>
      </c>
      <c r="AR596" s="24">
        <f>IF(AND(F596=0,G596=0,H596=0),AVERAGEIFS($AQ$2:$AQ$1126,$AU$2:$AU$1126,AU596),"не потенциал")</f>
        <v>3.8691512280848654E-2</v>
      </c>
      <c r="AS596" s="4" t="str">
        <f t="shared" si="48"/>
        <v>потенциал</v>
      </c>
      <c r="AT596" s="26">
        <f t="shared" si="49"/>
        <v>425217.76127863058</v>
      </c>
      <c r="AU596">
        <v>5</v>
      </c>
    </row>
    <row r="597" spans="1:47" x14ac:dyDescent="0.2">
      <c r="A597">
        <v>596</v>
      </c>
      <c r="B597" s="3" t="s">
        <v>179</v>
      </c>
      <c r="C597" s="3" t="s">
        <v>181</v>
      </c>
      <c r="D597" s="3" t="s">
        <v>1238</v>
      </c>
      <c r="E597" s="20">
        <v>25383</v>
      </c>
      <c r="F597" s="5">
        <v>0</v>
      </c>
      <c r="G597" s="5">
        <v>0</v>
      </c>
      <c r="H597" s="5">
        <v>0</v>
      </c>
      <c r="I597" s="20">
        <v>3886</v>
      </c>
      <c r="J597" s="20">
        <v>365</v>
      </c>
      <c r="K597" s="20">
        <v>28</v>
      </c>
      <c r="L597" s="20">
        <v>403</v>
      </c>
      <c r="M597" s="20">
        <v>204</v>
      </c>
      <c r="N597" s="20">
        <v>199</v>
      </c>
      <c r="O597" s="20">
        <v>334</v>
      </c>
      <c r="P597" s="20">
        <v>845</v>
      </c>
      <c r="Q597" s="20">
        <v>71</v>
      </c>
      <c r="R597" s="20">
        <v>21</v>
      </c>
      <c r="S597" s="20">
        <v>1917</v>
      </c>
      <c r="T597" s="20">
        <v>4301</v>
      </c>
      <c r="U597" s="20">
        <v>1282118.65510646</v>
      </c>
      <c r="V597" s="20">
        <v>17673913.215</v>
      </c>
      <c r="W597" s="4">
        <v>23110</v>
      </c>
      <c r="X597" s="6">
        <v>68.599999999999994</v>
      </c>
      <c r="Y597" s="6">
        <v>5.0999999999999996</v>
      </c>
      <c r="Z597" s="12">
        <v>0.9035108114392002</v>
      </c>
      <c r="AA597" s="12">
        <v>8.4863985119739596E-2</v>
      </c>
      <c r="AB597" s="12">
        <v>6.5101139269937228E-3</v>
      </c>
      <c r="AC597" s="12">
        <v>0.2102243088158581</v>
      </c>
      <c r="AD597" s="12">
        <v>0.10641627543035993</v>
      </c>
      <c r="AE597" s="12">
        <v>0.10380803338549817</v>
      </c>
      <c r="AF597" s="12">
        <v>0.17423056859676578</v>
      </c>
      <c r="AG597" s="12">
        <v>0.44079290558163797</v>
      </c>
      <c r="AH597" s="12">
        <v>3.7037037037037035E-2</v>
      </c>
      <c r="AI597" s="12">
        <v>1.0954616588419406E-2</v>
      </c>
      <c r="AJ597" s="12">
        <v>7.552298782649805E-2</v>
      </c>
      <c r="AK597" s="12">
        <v>0.1694441161407241</v>
      </c>
      <c r="AL597" s="12">
        <v>50.510918926307369</v>
      </c>
      <c r="AM597" s="12">
        <v>696.28937536934166</v>
      </c>
      <c r="AN597" s="13">
        <v>23110</v>
      </c>
      <c r="AO597">
        <f t="shared" si="45"/>
        <v>0.68599999999999994</v>
      </c>
      <c r="AP597">
        <f t="shared" si="46"/>
        <v>5.0999999999999997E-2</v>
      </c>
      <c r="AQ597" s="24" t="str">
        <f t="shared" si="47"/>
        <v>потенциал</v>
      </c>
      <c r="AR597" s="24">
        <f>IF(AND(F597=0,G597=0,H597=0),AVERAGEIFS($AQ$2:$AQ$1126,$AU$2:$AU$1126,AU597),"не потенциал")</f>
        <v>3.8691512280848654E-2</v>
      </c>
      <c r="AS597" s="4" t="str">
        <f t="shared" si="48"/>
        <v>потенциал</v>
      </c>
      <c r="AT597" s="26">
        <f t="shared" si="49"/>
        <v>423316.56408736244</v>
      </c>
      <c r="AU597">
        <v>5</v>
      </c>
    </row>
    <row r="598" spans="1:47" x14ac:dyDescent="0.2">
      <c r="A598">
        <v>597</v>
      </c>
      <c r="B598" s="3" t="s">
        <v>357</v>
      </c>
      <c r="C598" s="3" t="s">
        <v>359</v>
      </c>
      <c r="D598" s="3" t="s">
        <v>645</v>
      </c>
      <c r="E598" s="20">
        <v>25330</v>
      </c>
      <c r="F598" s="5">
        <v>0</v>
      </c>
      <c r="G598" s="5">
        <v>0</v>
      </c>
      <c r="H598" s="5">
        <v>0</v>
      </c>
      <c r="I598" s="20">
        <v>622</v>
      </c>
      <c r="J598" s="20">
        <v>21</v>
      </c>
      <c r="K598" s="20">
        <v>3</v>
      </c>
      <c r="L598" s="20">
        <v>12</v>
      </c>
      <c r="M598" s="20">
        <v>31</v>
      </c>
      <c r="N598" s="20">
        <v>100</v>
      </c>
      <c r="O598" s="20">
        <v>10</v>
      </c>
      <c r="P598" s="20">
        <v>41</v>
      </c>
      <c r="Q598" s="20">
        <v>1</v>
      </c>
      <c r="R598" s="20">
        <v>2</v>
      </c>
      <c r="S598" s="20">
        <v>260</v>
      </c>
      <c r="T598" s="20">
        <v>659</v>
      </c>
      <c r="U598" s="20">
        <v>-158540.085718477</v>
      </c>
      <c r="V598" s="20">
        <v>486763.48499999999</v>
      </c>
      <c r="W598" s="4">
        <v>20193</v>
      </c>
      <c r="X598" s="6">
        <v>67.900000000000006</v>
      </c>
      <c r="Y598" s="6">
        <v>6.2</v>
      </c>
      <c r="Z598" s="12">
        <v>0.94385432473444608</v>
      </c>
      <c r="AA598" s="12">
        <v>3.1866464339908952E-2</v>
      </c>
      <c r="AB598" s="12">
        <v>4.552352048558422E-3</v>
      </c>
      <c r="AC598" s="12">
        <v>4.6153846153846156E-2</v>
      </c>
      <c r="AD598" s="12">
        <v>0.11923076923076924</v>
      </c>
      <c r="AE598" s="12">
        <v>0.38461538461538464</v>
      </c>
      <c r="AF598" s="12">
        <v>3.8461538461538464E-2</v>
      </c>
      <c r="AG598" s="12">
        <v>0.15769230769230769</v>
      </c>
      <c r="AH598" s="12">
        <v>3.8461538461538464E-3</v>
      </c>
      <c r="AI598" s="12">
        <v>7.6923076923076927E-3</v>
      </c>
      <c r="AJ598" s="12">
        <v>1.0264508487958943E-2</v>
      </c>
      <c r="AK598" s="12">
        <v>2.6016581129095932E-2</v>
      </c>
      <c r="AL598" s="12">
        <v>-6.2589848289963284</v>
      </c>
      <c r="AM598" s="12">
        <v>19.216876628503751</v>
      </c>
      <c r="AN598" s="13">
        <v>20193</v>
      </c>
      <c r="AO598">
        <f t="shared" si="45"/>
        <v>0.67900000000000005</v>
      </c>
      <c r="AP598">
        <f t="shared" si="46"/>
        <v>6.2E-2</v>
      </c>
      <c r="AQ598" s="24" t="str">
        <f t="shared" si="47"/>
        <v>потенциал</v>
      </c>
      <c r="AR598" s="24">
        <f>IF(AND(F598=0,G598=0,H598=0),AVERAGEIFS($AQ$2:$AQ$1126,$AU$2:$AU$1126,AU598),"не потенциал")</f>
        <v>4.8991176808558419E-2</v>
      </c>
      <c r="AS598" s="4" t="str">
        <f t="shared" si="48"/>
        <v>потенциал</v>
      </c>
      <c r="AT598" s="26">
        <f t="shared" si="49"/>
        <v>478508.35602203937</v>
      </c>
      <c r="AU598">
        <v>1</v>
      </c>
    </row>
    <row r="599" spans="1:47" x14ac:dyDescent="0.2">
      <c r="A599">
        <v>598</v>
      </c>
      <c r="B599" s="3" t="s">
        <v>113</v>
      </c>
      <c r="C599" s="3" t="s">
        <v>115</v>
      </c>
      <c r="D599" s="3" t="s">
        <v>729</v>
      </c>
      <c r="E599" s="20">
        <v>25126</v>
      </c>
      <c r="F599" s="5">
        <v>0</v>
      </c>
      <c r="G599" s="5">
        <v>0</v>
      </c>
      <c r="H599" s="5">
        <v>0</v>
      </c>
      <c r="I599" s="20">
        <v>542</v>
      </c>
      <c r="J599" s="20">
        <v>34</v>
      </c>
      <c r="K599" s="20">
        <v>9</v>
      </c>
      <c r="L599" s="20">
        <v>15</v>
      </c>
      <c r="M599" s="20">
        <v>30</v>
      </c>
      <c r="N599" s="20">
        <v>28</v>
      </c>
      <c r="O599" s="20">
        <v>9</v>
      </c>
      <c r="P599" s="20">
        <v>89</v>
      </c>
      <c r="Q599" s="20">
        <v>10</v>
      </c>
      <c r="R599" s="20">
        <v>3</v>
      </c>
      <c r="S599" s="20">
        <v>272</v>
      </c>
      <c r="T599" s="20">
        <v>591</v>
      </c>
      <c r="U599" s="20">
        <v>110336.714612524</v>
      </c>
      <c r="V599" s="20">
        <v>1106444.72</v>
      </c>
      <c r="W599" s="4">
        <v>25505</v>
      </c>
      <c r="X599" s="6">
        <v>64.900000000000006</v>
      </c>
      <c r="Y599" s="6">
        <v>4.5</v>
      </c>
      <c r="Z599" s="12">
        <v>0.91708967851099832</v>
      </c>
      <c r="AA599" s="12">
        <v>5.7529610829103212E-2</v>
      </c>
      <c r="AB599" s="12">
        <v>1.5228426395939087E-2</v>
      </c>
      <c r="AC599" s="12">
        <v>5.514705882352941E-2</v>
      </c>
      <c r="AD599" s="12">
        <v>0.11029411764705882</v>
      </c>
      <c r="AE599" s="12">
        <v>0.10294117647058823</v>
      </c>
      <c r="AF599" s="12">
        <v>3.3088235294117647E-2</v>
      </c>
      <c r="AG599" s="12">
        <v>0.32720588235294118</v>
      </c>
      <c r="AH599" s="12">
        <v>3.6764705882352942E-2</v>
      </c>
      <c r="AI599" s="12">
        <v>1.1029411764705883E-2</v>
      </c>
      <c r="AJ599" s="12">
        <v>1.0825439783491205E-2</v>
      </c>
      <c r="AK599" s="12">
        <v>2.3521451882512139E-2</v>
      </c>
      <c r="AL599" s="12">
        <v>4.3913362498019577</v>
      </c>
      <c r="AM599" s="12">
        <v>44.035848125447743</v>
      </c>
      <c r="AN599" s="13">
        <v>25505</v>
      </c>
      <c r="AO599">
        <f t="shared" si="45"/>
        <v>0.64900000000000002</v>
      </c>
      <c r="AP599">
        <f t="shared" si="46"/>
        <v>4.4999999999999998E-2</v>
      </c>
      <c r="AQ599" s="24" t="str">
        <f t="shared" si="47"/>
        <v>потенциал</v>
      </c>
      <c r="AR599" s="24">
        <f>IF(AND(F599=0,G599=0,H599=0),AVERAGEIFS($AQ$2:$AQ$1126,$AU$2:$AU$1126,AU599),"не потенциал")</f>
        <v>4.8275651381683389E-2</v>
      </c>
      <c r="AS599" s="4" t="str">
        <f t="shared" si="48"/>
        <v>потенциал</v>
      </c>
      <c r="AT599" s="26">
        <f t="shared" si="49"/>
        <v>793335.93198561948</v>
      </c>
      <c r="AU599">
        <v>6</v>
      </c>
    </row>
    <row r="600" spans="1:47" x14ac:dyDescent="0.2">
      <c r="A600">
        <v>599</v>
      </c>
      <c r="B600" s="3" t="s">
        <v>94</v>
      </c>
      <c r="C600" s="3" t="s">
        <v>96</v>
      </c>
      <c r="D600" s="3" t="s">
        <v>1192</v>
      </c>
      <c r="E600" s="20">
        <v>25042</v>
      </c>
      <c r="F600" s="5">
        <v>0</v>
      </c>
      <c r="G600" s="5">
        <v>0</v>
      </c>
      <c r="H600" s="5">
        <v>0</v>
      </c>
      <c r="I600" s="20">
        <v>181</v>
      </c>
      <c r="J600" s="20">
        <v>19</v>
      </c>
      <c r="K600" s="20">
        <v>0</v>
      </c>
      <c r="L600" s="20">
        <v>10</v>
      </c>
      <c r="M600" s="20">
        <v>0</v>
      </c>
      <c r="N600" s="20">
        <v>21</v>
      </c>
      <c r="O600" s="20">
        <v>0</v>
      </c>
      <c r="P600" s="20">
        <v>27</v>
      </c>
      <c r="Q600" s="20">
        <v>1</v>
      </c>
      <c r="R600" s="20">
        <v>1</v>
      </c>
      <c r="S600" s="20">
        <v>74</v>
      </c>
      <c r="T600" s="20">
        <v>200</v>
      </c>
      <c r="U600" s="20">
        <v>-20817.444975984799</v>
      </c>
      <c r="V600" s="20">
        <v>547036.17500000005</v>
      </c>
      <c r="W600" s="4">
        <v>26765</v>
      </c>
      <c r="X600" s="6">
        <v>67.3</v>
      </c>
      <c r="Y600" s="6">
        <v>5.6</v>
      </c>
      <c r="Z600" s="12">
        <v>0.90500000000000003</v>
      </c>
      <c r="AA600" s="12">
        <v>9.5000000000000001E-2</v>
      </c>
      <c r="AB600" s="12">
        <v>0</v>
      </c>
      <c r="AC600" s="12">
        <v>0.13513513513513514</v>
      </c>
      <c r="AD600" s="12">
        <v>0</v>
      </c>
      <c r="AE600" s="12">
        <v>0.28378378378378377</v>
      </c>
      <c r="AF600" s="12">
        <v>0</v>
      </c>
      <c r="AG600" s="12">
        <v>0.36486486486486486</v>
      </c>
      <c r="AH600" s="12">
        <v>1.3513513513513514E-2</v>
      </c>
      <c r="AI600" s="12">
        <v>1.3513513513513514E-2</v>
      </c>
      <c r="AJ600" s="12">
        <v>2.9550355402923091E-3</v>
      </c>
      <c r="AK600" s="12">
        <v>7.9865825413305645E-3</v>
      </c>
      <c r="AL600" s="12">
        <v>-0.83130121300154936</v>
      </c>
      <c r="AM600" s="12">
        <v>21.84474782365626</v>
      </c>
      <c r="AN600" s="13">
        <v>26765</v>
      </c>
      <c r="AO600">
        <f t="shared" si="45"/>
        <v>0.67299999999999993</v>
      </c>
      <c r="AP600">
        <f t="shared" si="46"/>
        <v>5.5999999999999994E-2</v>
      </c>
      <c r="AQ600" s="24" t="str">
        <f t="shared" si="47"/>
        <v>потенциал</v>
      </c>
      <c r="AR600" s="24">
        <f>IF(AND(F600=0,G600=0,H600=0),AVERAGEIFS($AQ$2:$AQ$1126,$AU$2:$AU$1126,AU600),"не потенциал")</f>
        <v>4.8275651381683389E-2</v>
      </c>
      <c r="AS600" s="4" t="str">
        <f t="shared" si="48"/>
        <v>потенциал</v>
      </c>
      <c r="AT600" s="26">
        <f t="shared" si="49"/>
        <v>790683.69055097841</v>
      </c>
      <c r="AU600">
        <v>6</v>
      </c>
    </row>
    <row r="601" spans="1:47" x14ac:dyDescent="0.2">
      <c r="A601">
        <v>600</v>
      </c>
      <c r="B601" s="3" t="s">
        <v>363</v>
      </c>
      <c r="C601" s="3" t="s">
        <v>365</v>
      </c>
      <c r="D601" s="3" t="s">
        <v>368</v>
      </c>
      <c r="E601" s="20">
        <v>24979</v>
      </c>
      <c r="F601" s="5">
        <v>0</v>
      </c>
      <c r="G601" s="5">
        <v>0</v>
      </c>
      <c r="H601" s="5">
        <v>0</v>
      </c>
      <c r="I601" s="20">
        <v>376</v>
      </c>
      <c r="J601" s="20">
        <v>3</v>
      </c>
      <c r="K601" s="20">
        <v>0</v>
      </c>
      <c r="L601" s="20">
        <v>0</v>
      </c>
      <c r="M601" s="20">
        <v>31</v>
      </c>
      <c r="N601" s="20">
        <v>106</v>
      </c>
      <c r="O601" s="20">
        <v>5</v>
      </c>
      <c r="P601" s="20">
        <v>36</v>
      </c>
      <c r="Q601" s="20">
        <v>0</v>
      </c>
      <c r="R601" s="20">
        <v>0</v>
      </c>
      <c r="S601" s="20">
        <v>197</v>
      </c>
      <c r="T601" s="20">
        <v>393</v>
      </c>
      <c r="U601" s="20">
        <v>34947.9051787563</v>
      </c>
      <c r="V601" s="20">
        <v>421417.05499999999</v>
      </c>
      <c r="W601" s="4">
        <v>20329</v>
      </c>
      <c r="X601" s="6">
        <v>67.8</v>
      </c>
      <c r="Y601" s="6">
        <v>5.0999999999999996</v>
      </c>
      <c r="Z601" s="12">
        <v>0.95674300254452926</v>
      </c>
      <c r="AA601" s="12">
        <v>7.6335877862595417E-3</v>
      </c>
      <c r="AB601" s="12">
        <v>0</v>
      </c>
      <c r="AC601" s="12">
        <v>0</v>
      </c>
      <c r="AD601" s="12">
        <v>0.15736040609137056</v>
      </c>
      <c r="AE601" s="12">
        <v>0.53807106598984766</v>
      </c>
      <c r="AF601" s="12">
        <v>2.5380710659898477E-2</v>
      </c>
      <c r="AG601" s="12">
        <v>0.18274111675126903</v>
      </c>
      <c r="AH601" s="12">
        <v>0</v>
      </c>
      <c r="AI601" s="12">
        <v>0</v>
      </c>
      <c r="AJ601" s="12">
        <v>7.8866247648024333E-3</v>
      </c>
      <c r="AK601" s="12">
        <v>1.573321590135714E-2</v>
      </c>
      <c r="AL601" s="12">
        <v>1.3990914439631812</v>
      </c>
      <c r="AM601" s="12">
        <v>16.870853717122383</v>
      </c>
      <c r="AN601" s="13">
        <v>20329</v>
      </c>
      <c r="AO601">
        <f t="shared" si="45"/>
        <v>0.67799999999999994</v>
      </c>
      <c r="AP601">
        <f t="shared" si="46"/>
        <v>5.0999999999999997E-2</v>
      </c>
      <c r="AQ601" s="24" t="str">
        <f t="shared" si="47"/>
        <v>потенциал</v>
      </c>
      <c r="AR601" s="24">
        <f>IF(AND(F601=0,G601=0,H601=0),AVERAGEIFS($AQ$2:$AQ$1126,$AU$2:$AU$1126,AU601),"не потенциал")</f>
        <v>6.2447674634600124E-2</v>
      </c>
      <c r="AS601" s="4" t="str">
        <f t="shared" si="48"/>
        <v>потенциал</v>
      </c>
      <c r="AT601" s="26">
        <f t="shared" si="49"/>
        <v>664488.8514638606</v>
      </c>
      <c r="AU601">
        <v>13</v>
      </c>
    </row>
    <row r="602" spans="1:47" x14ac:dyDescent="0.2">
      <c r="A602">
        <v>601</v>
      </c>
      <c r="B602" s="3" t="s">
        <v>218</v>
      </c>
      <c r="C602" s="3" t="s">
        <v>220</v>
      </c>
      <c r="D602" s="3" t="s">
        <v>554</v>
      </c>
      <c r="E602" s="20">
        <v>24973</v>
      </c>
      <c r="F602" s="5">
        <v>0</v>
      </c>
      <c r="G602" s="5">
        <v>0</v>
      </c>
      <c r="H602" s="5">
        <v>0</v>
      </c>
      <c r="I602" s="20">
        <v>956</v>
      </c>
      <c r="J602" s="20">
        <v>43</v>
      </c>
      <c r="K602" s="20">
        <v>3</v>
      </c>
      <c r="L602" s="20">
        <v>22</v>
      </c>
      <c r="M602" s="20">
        <v>47</v>
      </c>
      <c r="N602" s="20">
        <v>300</v>
      </c>
      <c r="O602" s="20">
        <v>13</v>
      </c>
      <c r="P602" s="20">
        <v>75</v>
      </c>
      <c r="Q602" s="20">
        <v>7</v>
      </c>
      <c r="R602" s="20">
        <v>3</v>
      </c>
      <c r="S602" s="20">
        <v>502</v>
      </c>
      <c r="T602" s="20">
        <v>1024</v>
      </c>
      <c r="U602" s="20">
        <v>125468.36842921301</v>
      </c>
      <c r="V602" s="20">
        <v>1283124.23</v>
      </c>
      <c r="W602" s="4">
        <v>32157</v>
      </c>
      <c r="X602" s="6">
        <v>69.400000000000006</v>
      </c>
      <c r="Y602" s="6">
        <v>6.1</v>
      </c>
      <c r="Z602" s="12">
        <v>0.93359375</v>
      </c>
      <c r="AA602" s="12">
        <v>4.19921875E-2</v>
      </c>
      <c r="AB602" s="12">
        <v>2.9296875E-3</v>
      </c>
      <c r="AC602" s="12">
        <v>4.3824701195219126E-2</v>
      </c>
      <c r="AD602" s="12">
        <v>9.3625498007968128E-2</v>
      </c>
      <c r="AE602" s="12">
        <v>0.59760956175298807</v>
      </c>
      <c r="AF602" s="12">
        <v>2.5896414342629483E-2</v>
      </c>
      <c r="AG602" s="12">
        <v>0.14940239043824702</v>
      </c>
      <c r="AH602" s="12">
        <v>1.3944223107569721E-2</v>
      </c>
      <c r="AI602" s="12">
        <v>5.9760956175298804E-3</v>
      </c>
      <c r="AJ602" s="12">
        <v>2.0101709846634366E-2</v>
      </c>
      <c r="AK602" s="12">
        <v>4.1004284627397587E-2</v>
      </c>
      <c r="AL602" s="12">
        <v>5.0241608308658554</v>
      </c>
      <c r="AM602" s="12">
        <v>51.380460096904656</v>
      </c>
      <c r="AN602" s="13">
        <v>32157</v>
      </c>
      <c r="AO602">
        <f t="shared" si="45"/>
        <v>0.69400000000000006</v>
      </c>
      <c r="AP602">
        <f t="shared" si="46"/>
        <v>6.0999999999999999E-2</v>
      </c>
      <c r="AQ602" s="24" t="str">
        <f t="shared" si="47"/>
        <v>потенциал</v>
      </c>
      <c r="AR602" s="24">
        <f>IF(AND(F602=0,G602=0,H602=0),AVERAGEIFS($AQ$2:$AQ$1126,$AU$2:$AU$1126,AU602),"не потенциал")</f>
        <v>5.6072747445950068E-2</v>
      </c>
      <c r="AS602" s="4" t="str">
        <f t="shared" si="48"/>
        <v>потенциал</v>
      </c>
      <c r="AT602" s="26">
        <f t="shared" si="49"/>
        <v>786117.34177400649</v>
      </c>
      <c r="AU602">
        <v>12</v>
      </c>
    </row>
    <row r="603" spans="1:47" x14ac:dyDescent="0.2">
      <c r="A603">
        <v>602</v>
      </c>
      <c r="B603" s="3" t="s">
        <v>53</v>
      </c>
      <c r="C603" s="3" t="s">
        <v>55</v>
      </c>
      <c r="D603" s="3" t="s">
        <v>1025</v>
      </c>
      <c r="E603" s="20">
        <v>24955</v>
      </c>
      <c r="F603" s="5">
        <v>0</v>
      </c>
      <c r="G603" s="5">
        <v>0</v>
      </c>
      <c r="H603" s="5">
        <v>0</v>
      </c>
      <c r="I603" s="20">
        <v>303</v>
      </c>
      <c r="J603" s="20">
        <v>39</v>
      </c>
      <c r="K603" s="20">
        <v>15</v>
      </c>
      <c r="L603" s="20">
        <v>0</v>
      </c>
      <c r="M603" s="20">
        <v>4</v>
      </c>
      <c r="N603" s="20">
        <v>87</v>
      </c>
      <c r="O603" s="20">
        <v>2</v>
      </c>
      <c r="P603" s="20">
        <v>41</v>
      </c>
      <c r="Q603" s="20">
        <v>1</v>
      </c>
      <c r="R603" s="20">
        <v>0</v>
      </c>
      <c r="S603" s="20">
        <v>175</v>
      </c>
      <c r="T603" s="20">
        <v>366</v>
      </c>
      <c r="U603" s="20">
        <v>73525.331276015699</v>
      </c>
      <c r="V603" s="20">
        <v>3636726.8050000002</v>
      </c>
      <c r="W603" s="4">
        <v>34205</v>
      </c>
      <c r="X603" s="6">
        <v>70.599999999999994</v>
      </c>
      <c r="Y603" s="6">
        <v>7.4</v>
      </c>
      <c r="Z603" s="12">
        <v>0.82786885245901642</v>
      </c>
      <c r="AA603" s="12">
        <v>0.10655737704918032</v>
      </c>
      <c r="AB603" s="12">
        <v>4.0983606557377046E-2</v>
      </c>
      <c r="AC603" s="12">
        <v>0</v>
      </c>
      <c r="AD603" s="12">
        <v>2.2857142857142857E-2</v>
      </c>
      <c r="AE603" s="12">
        <v>0.49714285714285716</v>
      </c>
      <c r="AF603" s="12">
        <v>1.1428571428571429E-2</v>
      </c>
      <c r="AG603" s="12">
        <v>0.23428571428571429</v>
      </c>
      <c r="AH603" s="12">
        <v>5.7142857142857143E-3</v>
      </c>
      <c r="AI603" s="12">
        <v>0</v>
      </c>
      <c r="AJ603" s="12">
        <v>7.0126227208976155E-3</v>
      </c>
      <c r="AK603" s="12">
        <v>1.4666399519134442E-2</v>
      </c>
      <c r="AL603" s="12">
        <v>2.9463166209583531</v>
      </c>
      <c r="AM603" s="12">
        <v>145.73138869965939</v>
      </c>
      <c r="AN603" s="13">
        <v>34205</v>
      </c>
      <c r="AO603">
        <f t="shared" si="45"/>
        <v>0.70599999999999996</v>
      </c>
      <c r="AP603">
        <f t="shared" si="46"/>
        <v>7.400000000000001E-2</v>
      </c>
      <c r="AQ603" s="24" t="str">
        <f t="shared" si="47"/>
        <v>потенциал</v>
      </c>
      <c r="AR603" s="24">
        <f>IF(AND(F603=0,G603=0,H603=0),AVERAGEIFS($AQ$2:$AQ$1126,$AU$2:$AU$1126,AU603),"не потенциал")</f>
        <v>5.6072747445950068E-2</v>
      </c>
      <c r="AS603" s="4" t="str">
        <f t="shared" si="48"/>
        <v>потенциал</v>
      </c>
      <c r="AT603" s="26">
        <f t="shared" si="49"/>
        <v>785550.72534218291</v>
      </c>
      <c r="AU603">
        <v>12</v>
      </c>
    </row>
    <row r="604" spans="1:47" x14ac:dyDescent="0.2">
      <c r="A604">
        <v>603</v>
      </c>
      <c r="B604" s="3" t="s">
        <v>283</v>
      </c>
      <c r="C604" s="3" t="s">
        <v>285</v>
      </c>
      <c r="D604" s="3" t="s">
        <v>1151</v>
      </c>
      <c r="E604" s="20">
        <v>24935</v>
      </c>
      <c r="F604" s="5">
        <v>0</v>
      </c>
      <c r="G604" s="5">
        <v>1</v>
      </c>
      <c r="H604" s="5">
        <v>0</v>
      </c>
      <c r="I604" s="20">
        <v>236</v>
      </c>
      <c r="J604" s="20">
        <v>18</v>
      </c>
      <c r="K604" s="20">
        <v>1</v>
      </c>
      <c r="L604" s="20">
        <v>0</v>
      </c>
      <c r="M604" s="20">
        <v>1</v>
      </c>
      <c r="N604" s="20">
        <v>24</v>
      </c>
      <c r="O604" s="20">
        <v>2</v>
      </c>
      <c r="P604" s="20">
        <v>32</v>
      </c>
      <c r="Q604" s="20">
        <v>2</v>
      </c>
      <c r="R604" s="20">
        <v>0</v>
      </c>
      <c r="S604" s="20">
        <v>66</v>
      </c>
      <c r="T604" s="20">
        <v>259</v>
      </c>
      <c r="U604" s="20">
        <v>30760.3086003565</v>
      </c>
      <c r="V604" s="20">
        <v>377953.86499999999</v>
      </c>
      <c r="W604" s="4">
        <v>22326</v>
      </c>
      <c r="X604" s="6">
        <v>63.8</v>
      </c>
      <c r="Y604" s="6">
        <v>8.4</v>
      </c>
      <c r="Z604" s="12">
        <v>0.91119691119691115</v>
      </c>
      <c r="AA604" s="12">
        <v>6.9498069498069498E-2</v>
      </c>
      <c r="AB604" s="12">
        <v>3.8610038610038611E-3</v>
      </c>
      <c r="AC604" s="12">
        <v>0</v>
      </c>
      <c r="AD604" s="12">
        <v>1.5151515151515152E-2</v>
      </c>
      <c r="AE604" s="12">
        <v>0.36363636363636365</v>
      </c>
      <c r="AF604" s="12">
        <v>3.0303030303030304E-2</v>
      </c>
      <c r="AG604" s="12">
        <v>0.48484848484848486</v>
      </c>
      <c r="AH604" s="12">
        <v>3.0303030303030304E-2</v>
      </c>
      <c r="AI604" s="12">
        <v>0</v>
      </c>
      <c r="AJ604" s="12">
        <v>2.6468818929215963E-3</v>
      </c>
      <c r="AK604" s="12">
        <v>1.0387006216162021E-2</v>
      </c>
      <c r="AL604" s="12">
        <v>1.2336197553782435</v>
      </c>
      <c r="AM604" s="12">
        <v>15.157564267094445</v>
      </c>
      <c r="AN604" s="13">
        <v>22326</v>
      </c>
      <c r="AO604">
        <f t="shared" si="45"/>
        <v>0.63800000000000001</v>
      </c>
      <c r="AP604">
        <f t="shared" si="46"/>
        <v>8.4000000000000005E-2</v>
      </c>
      <c r="AQ604" s="24" t="str">
        <f t="shared" si="47"/>
        <v>потенциал</v>
      </c>
      <c r="AR604" s="24" t="str">
        <f>IF(AND(F604=0,G604=0,H604=0),AVERAGEIFS($AQ$2:$AQ$1126,$AU$2:$AU$1126,AU604),"не потенциал")</f>
        <v>не потенциал</v>
      </c>
      <c r="AS604" s="4" t="str">
        <f t="shared" si="48"/>
        <v>потенциал</v>
      </c>
      <c r="AT604" s="26">
        <f t="shared" si="49"/>
        <v>0</v>
      </c>
      <c r="AU604">
        <v>1</v>
      </c>
    </row>
    <row r="605" spans="1:47" x14ac:dyDescent="0.2">
      <c r="A605">
        <v>604</v>
      </c>
      <c r="B605" s="3" t="s">
        <v>357</v>
      </c>
      <c r="C605" s="3" t="s">
        <v>359</v>
      </c>
      <c r="D605" s="3" t="s">
        <v>490</v>
      </c>
      <c r="E605" s="20">
        <v>24816</v>
      </c>
      <c r="F605" s="5">
        <v>0</v>
      </c>
      <c r="G605" s="5">
        <v>0</v>
      </c>
      <c r="H605" s="5">
        <v>0</v>
      </c>
      <c r="I605" s="20">
        <v>936</v>
      </c>
      <c r="J605" s="20">
        <v>60</v>
      </c>
      <c r="K605" s="20">
        <v>4</v>
      </c>
      <c r="L605" s="20">
        <v>38</v>
      </c>
      <c r="M605" s="20">
        <v>35</v>
      </c>
      <c r="N605" s="20">
        <v>136</v>
      </c>
      <c r="O605" s="20">
        <v>66</v>
      </c>
      <c r="P605" s="20">
        <v>299</v>
      </c>
      <c r="Q605" s="20">
        <v>3</v>
      </c>
      <c r="R605" s="20">
        <v>1</v>
      </c>
      <c r="S605" s="20">
        <v>553</v>
      </c>
      <c r="T605" s="20">
        <v>1007</v>
      </c>
      <c r="U605" s="20">
        <v>631830.44974405796</v>
      </c>
      <c r="V605" s="20">
        <v>7607649.4199999999</v>
      </c>
      <c r="W605" s="4">
        <v>20193</v>
      </c>
      <c r="X605" s="6">
        <v>67.900000000000006</v>
      </c>
      <c r="Y605" s="6">
        <v>6.2</v>
      </c>
      <c r="Z605" s="12">
        <v>0.92949354518371397</v>
      </c>
      <c r="AA605" s="12">
        <v>5.9582919563058591E-2</v>
      </c>
      <c r="AB605" s="12">
        <v>3.9721946375372392E-3</v>
      </c>
      <c r="AC605" s="12">
        <v>6.8716094032549732E-2</v>
      </c>
      <c r="AD605" s="12">
        <v>6.3291139240506333E-2</v>
      </c>
      <c r="AE605" s="12">
        <v>0.24593128390596744</v>
      </c>
      <c r="AF605" s="12">
        <v>0.11934900542495479</v>
      </c>
      <c r="AG605" s="12">
        <v>0.54068716094032554</v>
      </c>
      <c r="AH605" s="12">
        <v>5.4249547920433997E-3</v>
      </c>
      <c r="AI605" s="12">
        <v>1.8083182640144665E-3</v>
      </c>
      <c r="AJ605" s="12">
        <v>2.228401031592521E-2</v>
      </c>
      <c r="AK605" s="12">
        <v>4.0578658929722761E-2</v>
      </c>
      <c r="AL605" s="12">
        <v>25.460608065121612</v>
      </c>
      <c r="AM605" s="12">
        <v>306.5622751450677</v>
      </c>
      <c r="AN605" s="13">
        <v>20193</v>
      </c>
      <c r="AO605">
        <f t="shared" si="45"/>
        <v>0.67900000000000005</v>
      </c>
      <c r="AP605">
        <f t="shared" si="46"/>
        <v>6.2E-2</v>
      </c>
      <c r="AQ605" s="24" t="str">
        <f t="shared" si="47"/>
        <v>потенциал</v>
      </c>
      <c r="AR605" s="24">
        <f>IF(AND(F605=0,G605=0,H605=0),AVERAGEIFS($AQ$2:$AQ$1126,$AU$2:$AU$1126,AU605),"не потенциал")</f>
        <v>4.8991176808558419E-2</v>
      </c>
      <c r="AS605" s="4" t="str">
        <f t="shared" si="48"/>
        <v>потенциал</v>
      </c>
      <c r="AT605" s="26">
        <f t="shared" si="49"/>
        <v>468798.39569849701</v>
      </c>
      <c r="AU605">
        <v>1</v>
      </c>
    </row>
    <row r="606" spans="1:47" x14ac:dyDescent="0.2">
      <c r="A606">
        <v>605</v>
      </c>
      <c r="B606" s="3" t="s">
        <v>157</v>
      </c>
      <c r="C606" s="3" t="s">
        <v>159</v>
      </c>
      <c r="D606" s="3" t="s">
        <v>815</v>
      </c>
      <c r="E606" s="20">
        <v>24648</v>
      </c>
      <c r="F606" s="5">
        <v>0</v>
      </c>
      <c r="G606" s="5">
        <v>0</v>
      </c>
      <c r="H606" s="5">
        <v>0</v>
      </c>
      <c r="I606" s="20">
        <v>723</v>
      </c>
      <c r="J606" s="20">
        <v>48</v>
      </c>
      <c r="K606" s="20">
        <v>9</v>
      </c>
      <c r="L606" s="20">
        <v>37</v>
      </c>
      <c r="M606" s="20">
        <v>41</v>
      </c>
      <c r="N606" s="20">
        <v>42</v>
      </c>
      <c r="O606" s="20">
        <v>11</v>
      </c>
      <c r="P606" s="20">
        <v>129</v>
      </c>
      <c r="Q606" s="20">
        <v>8</v>
      </c>
      <c r="R606" s="20">
        <v>8</v>
      </c>
      <c r="S606" s="20">
        <v>321</v>
      </c>
      <c r="T606" s="20">
        <v>785</v>
      </c>
      <c r="U606" s="20">
        <v>240833.34431359801</v>
      </c>
      <c r="V606" s="20">
        <v>2979858.3292999999</v>
      </c>
      <c r="W606" s="4">
        <v>34948</v>
      </c>
      <c r="X606" s="6">
        <v>71</v>
      </c>
      <c r="Y606" s="6">
        <v>2.7</v>
      </c>
      <c r="Z606" s="12">
        <v>0.92101910828025479</v>
      </c>
      <c r="AA606" s="12">
        <v>6.1146496815286625E-2</v>
      </c>
      <c r="AB606" s="12">
        <v>1.1464968152866241E-2</v>
      </c>
      <c r="AC606" s="12">
        <v>0.11526479750778816</v>
      </c>
      <c r="AD606" s="12">
        <v>0.1277258566978193</v>
      </c>
      <c r="AE606" s="12">
        <v>0.13084112149532709</v>
      </c>
      <c r="AF606" s="12">
        <v>3.4267912772585667E-2</v>
      </c>
      <c r="AG606" s="12">
        <v>0.40186915887850466</v>
      </c>
      <c r="AH606" s="12">
        <v>2.4922118380062305E-2</v>
      </c>
      <c r="AI606" s="12">
        <v>2.4922118380062305E-2</v>
      </c>
      <c r="AJ606" s="12">
        <v>1.3023369036027264E-2</v>
      </c>
      <c r="AK606" s="12">
        <v>3.1848425835767608E-2</v>
      </c>
      <c r="AL606" s="12">
        <v>9.7709081594286751</v>
      </c>
      <c r="AM606" s="12">
        <v>120.89655669019798</v>
      </c>
      <c r="AN606" s="13">
        <v>34948</v>
      </c>
      <c r="AO606">
        <f t="shared" si="45"/>
        <v>0.71</v>
      </c>
      <c r="AP606">
        <f t="shared" si="46"/>
        <v>2.7000000000000003E-2</v>
      </c>
      <c r="AQ606" s="24" t="str">
        <f t="shared" si="47"/>
        <v>потенциал</v>
      </c>
      <c r="AR606" s="24">
        <f>IF(AND(F606=0,G606=0,H606=0),AVERAGEIFS($AQ$2:$AQ$1126,$AU$2:$AU$1126,AU606),"не потенциал")</f>
        <v>7.2420036803003074E-2</v>
      </c>
      <c r="AS606" s="4" t="str">
        <f t="shared" si="48"/>
        <v>потенциал</v>
      </c>
      <c r="AT606" s="26">
        <f t="shared" si="49"/>
        <v>843773.51708894607</v>
      </c>
      <c r="AU606">
        <v>3</v>
      </c>
    </row>
    <row r="607" spans="1:47" x14ac:dyDescent="0.2">
      <c r="A607">
        <v>606</v>
      </c>
      <c r="B607" s="3" t="s">
        <v>283</v>
      </c>
      <c r="C607" s="3" t="s">
        <v>285</v>
      </c>
      <c r="D607" s="3" t="s">
        <v>1150</v>
      </c>
      <c r="E607" s="20">
        <v>24603</v>
      </c>
      <c r="F607" s="5">
        <v>0</v>
      </c>
      <c r="G607" s="5">
        <v>1</v>
      </c>
      <c r="H607" s="5">
        <v>0</v>
      </c>
      <c r="I607" s="20">
        <v>288</v>
      </c>
      <c r="J607" s="20">
        <v>8</v>
      </c>
      <c r="K607" s="20">
        <v>0</v>
      </c>
      <c r="L607" s="20">
        <v>0</v>
      </c>
      <c r="M607" s="20">
        <v>7</v>
      </c>
      <c r="N607" s="20">
        <v>87</v>
      </c>
      <c r="O607" s="20">
        <v>0</v>
      </c>
      <c r="P607" s="20">
        <v>11</v>
      </c>
      <c r="Q607" s="20">
        <v>1</v>
      </c>
      <c r="R607" s="20">
        <v>0</v>
      </c>
      <c r="S607" s="20">
        <v>150</v>
      </c>
      <c r="T607" s="20">
        <v>300</v>
      </c>
      <c r="U607" s="20">
        <v>-3076.7529389398101</v>
      </c>
      <c r="V607" s="20">
        <v>254648.97</v>
      </c>
      <c r="W607" s="4">
        <v>22326</v>
      </c>
      <c r="X607" s="6">
        <v>63.8</v>
      </c>
      <c r="Y607" s="6">
        <v>8.4</v>
      </c>
      <c r="Z607" s="12">
        <v>0.96</v>
      </c>
      <c r="AA607" s="12">
        <v>2.6666666666666668E-2</v>
      </c>
      <c r="AB607" s="12">
        <v>0</v>
      </c>
      <c r="AC607" s="12">
        <v>0</v>
      </c>
      <c r="AD607" s="12">
        <v>4.6666666666666669E-2</v>
      </c>
      <c r="AE607" s="12">
        <v>0.57999999999999996</v>
      </c>
      <c r="AF607" s="12">
        <v>0</v>
      </c>
      <c r="AG607" s="12">
        <v>7.3333333333333334E-2</v>
      </c>
      <c r="AH607" s="12">
        <v>6.6666666666666671E-3</v>
      </c>
      <c r="AI607" s="12">
        <v>0</v>
      </c>
      <c r="AJ607" s="12">
        <v>6.0968174612852089E-3</v>
      </c>
      <c r="AK607" s="12">
        <v>1.2193634922570418E-2</v>
      </c>
      <c r="AL607" s="12">
        <v>-0.12505600694792546</v>
      </c>
      <c r="AM607" s="12">
        <v>10.350321911961956</v>
      </c>
      <c r="AN607" s="13">
        <v>22326</v>
      </c>
      <c r="AO607">
        <f t="shared" si="45"/>
        <v>0.63800000000000001</v>
      </c>
      <c r="AP607">
        <f t="shared" si="46"/>
        <v>8.4000000000000005E-2</v>
      </c>
      <c r="AQ607" s="24" t="str">
        <f t="shared" si="47"/>
        <v>потенциал</v>
      </c>
      <c r="AR607" s="24" t="str">
        <f>IF(AND(F607=0,G607=0,H607=0),AVERAGEIFS($AQ$2:$AQ$1126,$AU$2:$AU$1126,AU607),"не потенциал")</f>
        <v>не потенциал</v>
      </c>
      <c r="AS607" s="4" t="str">
        <f t="shared" si="48"/>
        <v>потенциал</v>
      </c>
      <c r="AT607" s="26">
        <f t="shared" si="49"/>
        <v>0</v>
      </c>
      <c r="AU607">
        <v>1</v>
      </c>
    </row>
    <row r="608" spans="1:47" x14ac:dyDescent="0.2">
      <c r="A608">
        <v>607</v>
      </c>
      <c r="B608" s="3" t="s">
        <v>218</v>
      </c>
      <c r="C608" s="3" t="s">
        <v>220</v>
      </c>
      <c r="D608" s="3" t="s">
        <v>983</v>
      </c>
      <c r="E608" s="20">
        <v>24555</v>
      </c>
      <c r="F608" s="5">
        <v>0</v>
      </c>
      <c r="G608" s="5">
        <v>0</v>
      </c>
      <c r="H608" s="5">
        <v>0</v>
      </c>
      <c r="I608" s="20">
        <v>608</v>
      </c>
      <c r="J608" s="20">
        <v>54</v>
      </c>
      <c r="K608" s="20">
        <v>2</v>
      </c>
      <c r="L608" s="20">
        <v>21</v>
      </c>
      <c r="M608" s="20">
        <v>33</v>
      </c>
      <c r="N608" s="20">
        <v>102</v>
      </c>
      <c r="O608" s="20">
        <v>20</v>
      </c>
      <c r="P608" s="20">
        <v>69</v>
      </c>
      <c r="Q608" s="20">
        <v>5</v>
      </c>
      <c r="R608" s="20">
        <v>0</v>
      </c>
      <c r="S608" s="20">
        <v>283</v>
      </c>
      <c r="T608" s="20">
        <v>674</v>
      </c>
      <c r="U608" s="20">
        <v>178913.78142456201</v>
      </c>
      <c r="V608" s="20">
        <v>867450.93500000006</v>
      </c>
      <c r="W608" s="4">
        <v>32157</v>
      </c>
      <c r="X608" s="6">
        <v>69.400000000000006</v>
      </c>
      <c r="Y608" s="6">
        <v>6.1</v>
      </c>
      <c r="Z608" s="12">
        <v>0.90207715133531152</v>
      </c>
      <c r="AA608" s="12">
        <v>8.0118694362017809E-2</v>
      </c>
      <c r="AB608" s="12">
        <v>2.967359050445104E-3</v>
      </c>
      <c r="AC608" s="12">
        <v>7.4204946996466431E-2</v>
      </c>
      <c r="AD608" s="12">
        <v>0.1166077738515901</v>
      </c>
      <c r="AE608" s="12">
        <v>0.36042402826855124</v>
      </c>
      <c r="AF608" s="12">
        <v>7.0671378091872794E-2</v>
      </c>
      <c r="AG608" s="12">
        <v>0.24381625441696114</v>
      </c>
      <c r="AH608" s="12">
        <v>1.7667844522968199E-2</v>
      </c>
      <c r="AI608" s="12">
        <v>0</v>
      </c>
      <c r="AJ608" s="12">
        <v>1.1525147627774384E-2</v>
      </c>
      <c r="AK608" s="12">
        <v>2.7448584809611078E-2</v>
      </c>
      <c r="AL608" s="12">
        <v>7.2862464436799845</v>
      </c>
      <c r="AM608" s="12">
        <v>35.326855426593362</v>
      </c>
      <c r="AN608" s="13">
        <v>32157</v>
      </c>
      <c r="AO608">
        <f t="shared" si="45"/>
        <v>0.69400000000000006</v>
      </c>
      <c r="AP608">
        <f t="shared" si="46"/>
        <v>6.0999999999999999E-2</v>
      </c>
      <c r="AQ608" s="24" t="str">
        <f t="shared" si="47"/>
        <v>потенциал</v>
      </c>
      <c r="AR608" s="24">
        <f>IF(AND(F608=0,G608=0,H608=0),AVERAGEIFS($AQ$2:$AQ$1126,$AU$2:$AU$1126,AU608),"не потенциал")</f>
        <v>5.6072747445950068E-2</v>
      </c>
      <c r="AS608" s="4" t="str">
        <f t="shared" si="48"/>
        <v>потенциал</v>
      </c>
      <c r="AT608" s="26">
        <f t="shared" si="49"/>
        <v>772959.24907943513</v>
      </c>
      <c r="AU608">
        <v>12</v>
      </c>
    </row>
    <row r="609" spans="1:47" x14ac:dyDescent="0.2">
      <c r="A609">
        <v>608</v>
      </c>
      <c r="B609" s="3" t="s">
        <v>229</v>
      </c>
      <c r="C609" s="3" t="s">
        <v>231</v>
      </c>
      <c r="D609" s="3" t="s">
        <v>714</v>
      </c>
      <c r="E609" s="20">
        <v>24517</v>
      </c>
      <c r="F609" s="5">
        <v>0</v>
      </c>
      <c r="G609" s="5">
        <v>0</v>
      </c>
      <c r="H609" s="5">
        <v>0</v>
      </c>
      <c r="I609" s="20">
        <v>272</v>
      </c>
      <c r="J609" s="20">
        <v>25</v>
      </c>
      <c r="K609" s="20">
        <v>2</v>
      </c>
      <c r="L609" s="20">
        <v>8</v>
      </c>
      <c r="M609" s="20">
        <v>13</v>
      </c>
      <c r="N609" s="20">
        <v>24</v>
      </c>
      <c r="O609" s="20">
        <v>1</v>
      </c>
      <c r="P609" s="20">
        <v>68</v>
      </c>
      <c r="Q609" s="20">
        <v>4</v>
      </c>
      <c r="R609" s="20">
        <v>3</v>
      </c>
      <c r="S609" s="20">
        <v>132</v>
      </c>
      <c r="T609" s="20">
        <v>299</v>
      </c>
      <c r="U609" s="20">
        <v>54278.010870925398</v>
      </c>
      <c r="V609" s="20">
        <v>1126650.8799999999</v>
      </c>
      <c r="W609" s="4">
        <v>20602</v>
      </c>
      <c r="X609" s="6">
        <v>70.5</v>
      </c>
      <c r="Y609" s="6">
        <v>5.3</v>
      </c>
      <c r="Z609" s="12">
        <v>0.90969899665551834</v>
      </c>
      <c r="AA609" s="12">
        <v>8.3612040133779264E-2</v>
      </c>
      <c r="AB609" s="12">
        <v>6.688963210702341E-3</v>
      </c>
      <c r="AC609" s="12">
        <v>6.0606060606060608E-2</v>
      </c>
      <c r="AD609" s="12">
        <v>9.8484848484848481E-2</v>
      </c>
      <c r="AE609" s="12">
        <v>0.18181818181818182</v>
      </c>
      <c r="AF609" s="12">
        <v>7.575757575757576E-3</v>
      </c>
      <c r="AG609" s="12">
        <v>0.51515151515151514</v>
      </c>
      <c r="AH609" s="12">
        <v>3.0303030303030304E-2</v>
      </c>
      <c r="AI609" s="12">
        <v>2.2727272727272728E-2</v>
      </c>
      <c r="AJ609" s="12">
        <v>5.384019251947628E-3</v>
      </c>
      <c r="AK609" s="12">
        <v>1.2195619366154098E-2</v>
      </c>
      <c r="AL609" s="12">
        <v>2.2138928445945831</v>
      </c>
      <c r="AM609" s="12">
        <v>45.953863849573757</v>
      </c>
      <c r="AN609" s="13">
        <v>20602</v>
      </c>
      <c r="AO609">
        <f t="shared" si="45"/>
        <v>0.70499999999999996</v>
      </c>
      <c r="AP609">
        <f t="shared" si="46"/>
        <v>5.2999999999999999E-2</v>
      </c>
      <c r="AQ609" s="24" t="str">
        <f t="shared" si="47"/>
        <v>потенциал</v>
      </c>
      <c r="AR609" s="24">
        <f>IF(AND(F609=0,G609=0,H609=0),AVERAGEIFS($AQ$2:$AQ$1126,$AU$2:$AU$1126,AU609),"не потенциал")</f>
        <v>6.2447674634600124E-2</v>
      </c>
      <c r="AS609" s="4" t="str">
        <f t="shared" si="48"/>
        <v>потенциал</v>
      </c>
      <c r="AT609" s="26">
        <f t="shared" si="49"/>
        <v>652198.77382359072</v>
      </c>
      <c r="AU609">
        <v>13</v>
      </c>
    </row>
    <row r="610" spans="1:47" x14ac:dyDescent="0.2">
      <c r="A610">
        <v>609</v>
      </c>
      <c r="B610" s="3" t="s">
        <v>89</v>
      </c>
      <c r="C610" s="3" t="s">
        <v>91</v>
      </c>
      <c r="D610" s="3" t="s">
        <v>1045</v>
      </c>
      <c r="E610" s="20">
        <v>24496</v>
      </c>
      <c r="F610" s="5">
        <v>0</v>
      </c>
      <c r="G610" s="5">
        <v>0</v>
      </c>
      <c r="H610" s="5">
        <v>0</v>
      </c>
      <c r="I610" s="20">
        <v>1960</v>
      </c>
      <c r="J610" s="20">
        <v>50</v>
      </c>
      <c r="K610" s="20">
        <v>11</v>
      </c>
      <c r="L610" s="20">
        <v>18</v>
      </c>
      <c r="M610" s="20">
        <v>139</v>
      </c>
      <c r="N610" s="20">
        <v>224</v>
      </c>
      <c r="O610" s="20">
        <v>10</v>
      </c>
      <c r="P610" s="20">
        <v>78</v>
      </c>
      <c r="Q610" s="20">
        <v>8</v>
      </c>
      <c r="R610" s="20">
        <v>8</v>
      </c>
      <c r="S610" s="20">
        <v>1057</v>
      </c>
      <c r="T610" s="20">
        <v>2039</v>
      </c>
      <c r="U610" s="20">
        <v>254662.20331314701</v>
      </c>
      <c r="V610" s="20">
        <v>1350403.2350000001</v>
      </c>
      <c r="W610" s="4">
        <v>21590</v>
      </c>
      <c r="X610" s="6">
        <v>65</v>
      </c>
      <c r="Y610" s="6">
        <v>5.3</v>
      </c>
      <c r="Z610" s="12">
        <v>0.96125551741049531</v>
      </c>
      <c r="AA610" s="12">
        <v>2.4521824423737126E-2</v>
      </c>
      <c r="AB610" s="12">
        <v>5.3948013732221679E-3</v>
      </c>
      <c r="AC610" s="12">
        <v>1.7029328287606435E-2</v>
      </c>
      <c r="AD610" s="12">
        <v>0.13150425733207191</v>
      </c>
      <c r="AE610" s="12">
        <v>0.2119205298013245</v>
      </c>
      <c r="AF610" s="12">
        <v>9.4607379375591296E-3</v>
      </c>
      <c r="AG610" s="12">
        <v>7.3793755912961209E-2</v>
      </c>
      <c r="AH610" s="12">
        <v>7.5685903500473037E-3</v>
      </c>
      <c r="AI610" s="12">
        <v>7.5685903500473037E-3</v>
      </c>
      <c r="AJ610" s="12">
        <v>4.3149902024820379E-2</v>
      </c>
      <c r="AK610" s="12">
        <v>8.3238079686479421E-2</v>
      </c>
      <c r="AL610" s="12">
        <v>10.396072963469424</v>
      </c>
      <c r="AM610" s="12">
        <v>55.127499795885043</v>
      </c>
      <c r="AN610" s="13">
        <v>21590</v>
      </c>
      <c r="AO610">
        <f t="shared" si="45"/>
        <v>0.65</v>
      </c>
      <c r="AP610">
        <f t="shared" si="46"/>
        <v>5.2999999999999999E-2</v>
      </c>
      <c r="AQ610" s="24" t="str">
        <f t="shared" si="47"/>
        <v>потенциал</v>
      </c>
      <c r="AR610" s="24">
        <f>IF(AND(F610=0,G610=0,H610=0),AVERAGEIFS($AQ$2:$AQ$1126,$AU$2:$AU$1126,AU610),"не потенциал")</f>
        <v>6.2447674634600124E-2</v>
      </c>
      <c r="AS610" s="4" t="str">
        <f t="shared" si="48"/>
        <v>потенциал</v>
      </c>
      <c r="AT610" s="26">
        <f t="shared" si="49"/>
        <v>651640.13393085112</v>
      </c>
      <c r="AU610">
        <v>13</v>
      </c>
    </row>
    <row r="611" spans="1:47" x14ac:dyDescent="0.2">
      <c r="A611">
        <v>610</v>
      </c>
      <c r="B611" s="3" t="s">
        <v>182</v>
      </c>
      <c r="C611" s="3" t="s">
        <v>184</v>
      </c>
      <c r="D611" s="3" t="s">
        <v>1240</v>
      </c>
      <c r="E611" s="20">
        <v>24481</v>
      </c>
      <c r="F611" s="5">
        <v>0</v>
      </c>
      <c r="G611" s="5">
        <v>0</v>
      </c>
      <c r="H611" s="5">
        <v>0</v>
      </c>
      <c r="I611" s="20">
        <v>826</v>
      </c>
      <c r="J611" s="20">
        <v>35</v>
      </c>
      <c r="K611" s="20">
        <v>1</v>
      </c>
      <c r="L611" s="20">
        <v>23</v>
      </c>
      <c r="M611" s="20">
        <v>42</v>
      </c>
      <c r="N611" s="20">
        <v>160</v>
      </c>
      <c r="O611" s="20">
        <v>11</v>
      </c>
      <c r="P611" s="20">
        <v>86</v>
      </c>
      <c r="Q611" s="20">
        <v>7</v>
      </c>
      <c r="R611" s="20">
        <v>2</v>
      </c>
      <c r="S611" s="20">
        <v>362</v>
      </c>
      <c r="T611" s="20">
        <v>871</v>
      </c>
      <c r="U611" s="20">
        <v>332327.47434272798</v>
      </c>
      <c r="V611" s="20">
        <v>1194143.1200000001</v>
      </c>
      <c r="W611" s="4">
        <v>24060</v>
      </c>
      <c r="X611" s="6">
        <v>69.7</v>
      </c>
      <c r="Y611" s="6">
        <v>6.7</v>
      </c>
      <c r="Z611" s="12">
        <v>0.94833524684270953</v>
      </c>
      <c r="AA611" s="12">
        <v>4.0183696900114814E-2</v>
      </c>
      <c r="AB611" s="12">
        <v>1.148105625717566E-3</v>
      </c>
      <c r="AC611" s="12">
        <v>6.3535911602209949E-2</v>
      </c>
      <c r="AD611" s="12">
        <v>0.11602209944751381</v>
      </c>
      <c r="AE611" s="12">
        <v>0.44198895027624308</v>
      </c>
      <c r="AF611" s="12">
        <v>3.0386740331491711E-2</v>
      </c>
      <c r="AG611" s="12">
        <v>0.23756906077348067</v>
      </c>
      <c r="AH611" s="12">
        <v>1.9337016574585635E-2</v>
      </c>
      <c r="AI611" s="12">
        <v>5.5248618784530384E-3</v>
      </c>
      <c r="AJ611" s="12">
        <v>1.4786977656141497E-2</v>
      </c>
      <c r="AK611" s="12">
        <v>3.557861198480454E-2</v>
      </c>
      <c r="AL611" s="12">
        <v>13.574914192342142</v>
      </c>
      <c r="AM611" s="12">
        <v>48.778363628936731</v>
      </c>
      <c r="AN611" s="13">
        <v>24060</v>
      </c>
      <c r="AO611">
        <f t="shared" si="45"/>
        <v>0.69700000000000006</v>
      </c>
      <c r="AP611">
        <f t="shared" si="46"/>
        <v>6.7000000000000004E-2</v>
      </c>
      <c r="AQ611" s="24" t="str">
        <f t="shared" si="47"/>
        <v>потенциал</v>
      </c>
      <c r="AR611" s="24">
        <f>IF(AND(F611=0,G611=0,H611=0),AVERAGEIFS($AQ$2:$AQ$1126,$AU$2:$AU$1126,AU611),"не потенциал")</f>
        <v>4.8991176808558419E-2</v>
      </c>
      <c r="AS611" s="4" t="str">
        <f t="shared" si="48"/>
        <v>потенциал</v>
      </c>
      <c r="AT611" s="26">
        <f t="shared" si="49"/>
        <v>462469.91961214162</v>
      </c>
      <c r="AU611">
        <v>1</v>
      </c>
    </row>
    <row r="612" spans="1:47" x14ac:dyDescent="0.2">
      <c r="A612">
        <v>611</v>
      </c>
      <c r="B612" s="3" t="s">
        <v>174</v>
      </c>
      <c r="C612" s="3" t="s">
        <v>176</v>
      </c>
      <c r="D612" s="3" t="s">
        <v>828</v>
      </c>
      <c r="E612" s="20">
        <v>24472</v>
      </c>
      <c r="F612" s="5">
        <v>0</v>
      </c>
      <c r="G612" s="5">
        <v>0</v>
      </c>
      <c r="H612" s="5">
        <v>0</v>
      </c>
      <c r="I612" s="20">
        <v>1522</v>
      </c>
      <c r="J612" s="20">
        <v>70</v>
      </c>
      <c r="K612" s="20">
        <v>7</v>
      </c>
      <c r="L612" s="20">
        <v>36</v>
      </c>
      <c r="M612" s="20">
        <v>36</v>
      </c>
      <c r="N612" s="20">
        <v>211</v>
      </c>
      <c r="O612" s="20">
        <v>15</v>
      </c>
      <c r="P612" s="20">
        <v>209</v>
      </c>
      <c r="Q612" s="20">
        <v>10</v>
      </c>
      <c r="R612" s="20">
        <v>7</v>
      </c>
      <c r="S612" s="20">
        <v>539</v>
      </c>
      <c r="T612" s="20">
        <v>1614</v>
      </c>
      <c r="U612" s="20">
        <v>826300.477951181</v>
      </c>
      <c r="V612" s="20">
        <v>9027273.8699999992</v>
      </c>
      <c r="W612" s="4">
        <v>27930</v>
      </c>
      <c r="X612" s="6">
        <v>70.400000000000006</v>
      </c>
      <c r="Y612" s="6">
        <v>4.2</v>
      </c>
      <c r="Z612" s="12">
        <v>0.94299876084262702</v>
      </c>
      <c r="AA612" s="12">
        <v>4.3370508054522923E-2</v>
      </c>
      <c r="AB612" s="12">
        <v>4.3370508054522928E-3</v>
      </c>
      <c r="AC612" s="12">
        <v>6.6790352504638217E-2</v>
      </c>
      <c r="AD612" s="12">
        <v>6.6790352504638217E-2</v>
      </c>
      <c r="AE612" s="12">
        <v>0.39146567717996289</v>
      </c>
      <c r="AF612" s="12">
        <v>2.7829313543599257E-2</v>
      </c>
      <c r="AG612" s="12">
        <v>0.38775510204081631</v>
      </c>
      <c r="AH612" s="12">
        <v>1.8552875695732839E-2</v>
      </c>
      <c r="AI612" s="12">
        <v>1.2987012987012988E-2</v>
      </c>
      <c r="AJ612" s="12">
        <v>2.2025171624713957E-2</v>
      </c>
      <c r="AK612" s="12">
        <v>6.5952925792742728E-2</v>
      </c>
      <c r="AL612" s="12">
        <v>33.765138850571304</v>
      </c>
      <c r="AM612" s="12">
        <v>368.8817370872834</v>
      </c>
      <c r="AN612" s="13">
        <v>27930</v>
      </c>
      <c r="AO612">
        <f t="shared" si="45"/>
        <v>0.70400000000000007</v>
      </c>
      <c r="AP612">
        <f t="shared" si="46"/>
        <v>4.2000000000000003E-2</v>
      </c>
      <c r="AQ612" s="24" t="str">
        <f t="shared" si="47"/>
        <v>потенциал</v>
      </c>
      <c r="AR612" s="24">
        <f>IF(AND(F612=0,G612=0,H612=0),AVERAGEIFS($AQ$2:$AQ$1126,$AU$2:$AU$1126,AU612),"не потенциал")</f>
        <v>3.8691512280848654E-2</v>
      </c>
      <c r="AS612" s="4" t="str">
        <f t="shared" si="48"/>
        <v>потенциал</v>
      </c>
      <c r="AT612" s="26">
        <f t="shared" si="49"/>
        <v>408123.6637255617</v>
      </c>
      <c r="AU612">
        <v>5</v>
      </c>
    </row>
    <row r="613" spans="1:47" x14ac:dyDescent="0.2">
      <c r="A613">
        <v>612</v>
      </c>
      <c r="B613" s="3" t="s">
        <v>179</v>
      </c>
      <c r="C613" s="3" t="s">
        <v>181</v>
      </c>
      <c r="D613" s="3" t="s">
        <v>1102</v>
      </c>
      <c r="E613" s="20">
        <v>24217</v>
      </c>
      <c r="F613" s="5">
        <v>0</v>
      </c>
      <c r="G613" s="5">
        <v>0</v>
      </c>
      <c r="H613" s="5">
        <v>0</v>
      </c>
      <c r="I613" s="20">
        <v>1238</v>
      </c>
      <c r="J613" s="20">
        <v>22</v>
      </c>
      <c r="K613" s="20">
        <v>0</v>
      </c>
      <c r="L613" s="20">
        <v>16</v>
      </c>
      <c r="M613" s="20">
        <v>94</v>
      </c>
      <c r="N613" s="20">
        <v>244</v>
      </c>
      <c r="O613" s="20">
        <v>16</v>
      </c>
      <c r="P613" s="20">
        <v>79</v>
      </c>
      <c r="Q613" s="20">
        <v>6</v>
      </c>
      <c r="R613" s="20">
        <v>0</v>
      </c>
      <c r="S613" s="20">
        <v>665</v>
      </c>
      <c r="T613" s="20">
        <v>1269</v>
      </c>
      <c r="U613" s="20">
        <v>12918.3971796938</v>
      </c>
      <c r="V613" s="20">
        <v>1207270.9450000001</v>
      </c>
      <c r="W613" s="4">
        <v>23110</v>
      </c>
      <c r="X613" s="6">
        <v>68.599999999999994</v>
      </c>
      <c r="Y613" s="6">
        <v>5.0999999999999996</v>
      </c>
      <c r="Z613" s="12">
        <v>0.97557131599684788</v>
      </c>
      <c r="AA613" s="12">
        <v>1.7336485421591805E-2</v>
      </c>
      <c r="AB613" s="12">
        <v>0</v>
      </c>
      <c r="AC613" s="12">
        <v>2.4060150375939851E-2</v>
      </c>
      <c r="AD613" s="12">
        <v>0.14135338345864662</v>
      </c>
      <c r="AE613" s="12">
        <v>0.3669172932330827</v>
      </c>
      <c r="AF613" s="12">
        <v>2.4060150375939851E-2</v>
      </c>
      <c r="AG613" s="12">
        <v>0.11879699248120301</v>
      </c>
      <c r="AH613" s="12">
        <v>9.0225563909774441E-3</v>
      </c>
      <c r="AI613" s="12">
        <v>0</v>
      </c>
      <c r="AJ613" s="12">
        <v>2.7460048726101499E-2</v>
      </c>
      <c r="AK613" s="12">
        <v>5.2401205764545565E-2</v>
      </c>
      <c r="AL613" s="12">
        <v>0.53344333235717889</v>
      </c>
      <c r="AM613" s="12">
        <v>49.852208985423466</v>
      </c>
      <c r="AN613" s="13">
        <v>23110</v>
      </c>
      <c r="AO613">
        <f t="shared" si="45"/>
        <v>0.68599999999999994</v>
      </c>
      <c r="AP613">
        <f t="shared" si="46"/>
        <v>5.0999999999999997E-2</v>
      </c>
      <c r="AQ613" s="24" t="str">
        <f t="shared" si="47"/>
        <v>потенциал</v>
      </c>
      <c r="AR613" s="24">
        <f>IF(AND(F613=0,G613=0,H613=0),AVERAGEIFS($AQ$2:$AQ$1126,$AU$2:$AU$1126,AU613),"не потенциал")</f>
        <v>3.8691512280848654E-2</v>
      </c>
      <c r="AS613" s="4" t="str">
        <f t="shared" si="48"/>
        <v>потенциал</v>
      </c>
      <c r="AT613" s="26">
        <f t="shared" si="49"/>
        <v>403870.98579772504</v>
      </c>
      <c r="AU613">
        <v>5</v>
      </c>
    </row>
    <row r="614" spans="1:47" x14ac:dyDescent="0.2">
      <c r="A614">
        <v>613</v>
      </c>
      <c r="B614" s="3" t="s">
        <v>234</v>
      </c>
      <c r="C614" s="3" t="s">
        <v>236</v>
      </c>
      <c r="D614" s="3" t="s">
        <v>569</v>
      </c>
      <c r="E614" s="20">
        <v>24126</v>
      </c>
      <c r="F614" s="5">
        <v>0</v>
      </c>
      <c r="G614" s="5">
        <v>0</v>
      </c>
      <c r="H614" s="5">
        <v>0</v>
      </c>
      <c r="I614" s="20">
        <v>934</v>
      </c>
      <c r="J614" s="20">
        <v>42</v>
      </c>
      <c r="K614" s="20">
        <v>8</v>
      </c>
      <c r="L614" s="20">
        <v>34</v>
      </c>
      <c r="M614" s="20">
        <v>64</v>
      </c>
      <c r="N614" s="20">
        <v>215</v>
      </c>
      <c r="O614" s="20">
        <v>73</v>
      </c>
      <c r="P614" s="20">
        <v>56</v>
      </c>
      <c r="Q614" s="20">
        <v>2</v>
      </c>
      <c r="R614" s="20">
        <v>1</v>
      </c>
      <c r="S614" s="20">
        <v>472</v>
      </c>
      <c r="T614" s="20">
        <v>1017</v>
      </c>
      <c r="U614" s="20">
        <v>356705.92492335802</v>
      </c>
      <c r="V614" s="20">
        <v>836061.34499999997</v>
      </c>
      <c r="W614" s="4">
        <v>21549</v>
      </c>
      <c r="X614" s="6">
        <v>67</v>
      </c>
      <c r="Y614" s="6">
        <v>7.6</v>
      </c>
      <c r="Z614" s="12">
        <v>0.91838741396263524</v>
      </c>
      <c r="AA614" s="12">
        <v>4.1297935103244837E-2</v>
      </c>
      <c r="AB614" s="12">
        <v>7.8662733529990172E-3</v>
      </c>
      <c r="AC614" s="12">
        <v>7.2033898305084748E-2</v>
      </c>
      <c r="AD614" s="12">
        <v>0.13559322033898305</v>
      </c>
      <c r="AE614" s="12">
        <v>0.45550847457627119</v>
      </c>
      <c r="AF614" s="12">
        <v>0.15466101694915255</v>
      </c>
      <c r="AG614" s="12">
        <v>0.11864406779661017</v>
      </c>
      <c r="AH614" s="12">
        <v>4.2372881355932203E-3</v>
      </c>
      <c r="AI614" s="12">
        <v>2.1186440677966102E-3</v>
      </c>
      <c r="AJ614" s="12">
        <v>1.9563955898201112E-2</v>
      </c>
      <c r="AK614" s="12">
        <v>4.2153693111166374E-2</v>
      </c>
      <c r="AL614" s="12">
        <v>14.785124965736468</v>
      </c>
      <c r="AM614" s="12">
        <v>34.653956105446404</v>
      </c>
      <c r="AN614" s="13">
        <v>21549</v>
      </c>
      <c r="AO614">
        <f t="shared" si="45"/>
        <v>0.67</v>
      </c>
      <c r="AP614">
        <f t="shared" si="46"/>
        <v>7.5999999999999998E-2</v>
      </c>
      <c r="AQ614" s="24" t="str">
        <f t="shared" si="47"/>
        <v>потенциал</v>
      </c>
      <c r="AR614" s="24">
        <f>IF(AND(F614=0,G614=0,H614=0),AVERAGEIFS($AQ$2:$AQ$1126,$AU$2:$AU$1126,AU614),"не потенциал")</f>
        <v>4.8991176808558419E-2</v>
      </c>
      <c r="AS614" s="4" t="str">
        <f t="shared" si="48"/>
        <v>потенциал</v>
      </c>
      <c r="AT614" s="26">
        <f t="shared" si="49"/>
        <v>455763.62405794405</v>
      </c>
      <c r="AU614">
        <v>1</v>
      </c>
    </row>
    <row r="615" spans="1:47" x14ac:dyDescent="0.2">
      <c r="A615">
        <v>614</v>
      </c>
      <c r="B615" s="3" t="s">
        <v>105</v>
      </c>
      <c r="C615" s="3" t="s">
        <v>107</v>
      </c>
      <c r="D615" s="3" t="s">
        <v>914</v>
      </c>
      <c r="E615" s="20">
        <v>24104</v>
      </c>
      <c r="F615" s="5">
        <v>0</v>
      </c>
      <c r="G615" s="5">
        <v>0</v>
      </c>
      <c r="H615" s="5">
        <v>0</v>
      </c>
      <c r="I615" s="20">
        <v>464</v>
      </c>
      <c r="J615" s="20">
        <v>28</v>
      </c>
      <c r="K615" s="20">
        <v>2</v>
      </c>
      <c r="L615" s="20">
        <v>5</v>
      </c>
      <c r="M615" s="20">
        <v>14</v>
      </c>
      <c r="N615" s="20">
        <v>53</v>
      </c>
      <c r="O615" s="20">
        <v>11</v>
      </c>
      <c r="P615" s="20">
        <v>78</v>
      </c>
      <c r="Q615" s="20">
        <v>2</v>
      </c>
      <c r="R615" s="20">
        <v>2</v>
      </c>
      <c r="S615" s="20">
        <v>187</v>
      </c>
      <c r="T615" s="20">
        <v>496</v>
      </c>
      <c r="U615" s="20">
        <v>290773.621007148</v>
      </c>
      <c r="V615" s="20">
        <v>2321188.7050000001</v>
      </c>
      <c r="W615" s="4">
        <v>19056</v>
      </c>
      <c r="X615" s="6">
        <v>66.900000000000006</v>
      </c>
      <c r="Y615" s="6">
        <v>6.6</v>
      </c>
      <c r="Z615" s="12">
        <v>0.93548387096774188</v>
      </c>
      <c r="AA615" s="12">
        <v>5.6451612903225805E-2</v>
      </c>
      <c r="AB615" s="12">
        <v>4.0322580645161289E-3</v>
      </c>
      <c r="AC615" s="12">
        <v>2.6737967914438502E-2</v>
      </c>
      <c r="AD615" s="12">
        <v>7.4866310160427801E-2</v>
      </c>
      <c r="AE615" s="12">
        <v>0.28342245989304815</v>
      </c>
      <c r="AF615" s="12">
        <v>5.8823529411764705E-2</v>
      </c>
      <c r="AG615" s="12">
        <v>0.41711229946524064</v>
      </c>
      <c r="AH615" s="12">
        <v>1.06951871657754E-2</v>
      </c>
      <c r="AI615" s="12">
        <v>1.06951871657754E-2</v>
      </c>
      <c r="AJ615" s="12">
        <v>7.7580484566876868E-3</v>
      </c>
      <c r="AK615" s="12">
        <v>2.057749751078659E-2</v>
      </c>
      <c r="AL615" s="12">
        <v>12.063293271122967</v>
      </c>
      <c r="AM615" s="12">
        <v>96.298900804845672</v>
      </c>
      <c r="AN615" s="13">
        <v>19056</v>
      </c>
      <c r="AO615">
        <f t="shared" si="45"/>
        <v>0.66900000000000004</v>
      </c>
      <c r="AP615">
        <f t="shared" si="46"/>
        <v>6.6000000000000003E-2</v>
      </c>
      <c r="AQ615" s="24" t="str">
        <f t="shared" si="47"/>
        <v>потенциал</v>
      </c>
      <c r="AR615" s="24">
        <f>IF(AND(F615=0,G615=0,H615=0),AVERAGEIFS($AQ$2:$AQ$1126,$AU$2:$AU$1126,AU615),"не потенциал")</f>
        <v>4.8991176808558419E-2</v>
      </c>
      <c r="AS615" s="4" t="str">
        <f t="shared" si="48"/>
        <v>потенциал</v>
      </c>
      <c r="AT615" s="26">
        <f t="shared" si="49"/>
        <v>455348.0226433177</v>
      </c>
      <c r="AU615">
        <v>1</v>
      </c>
    </row>
    <row r="616" spans="1:47" x14ac:dyDescent="0.2">
      <c r="A616">
        <v>615</v>
      </c>
      <c r="B616" s="3" t="s">
        <v>19</v>
      </c>
      <c r="C616" s="3" t="s">
        <v>21</v>
      </c>
      <c r="D616" s="3" t="s">
        <v>1149</v>
      </c>
      <c r="E616" s="20">
        <v>24040</v>
      </c>
      <c r="F616" s="5">
        <v>0</v>
      </c>
      <c r="G616" s="5">
        <v>0</v>
      </c>
      <c r="H616" s="5">
        <v>0</v>
      </c>
      <c r="I616" s="20">
        <v>1129</v>
      </c>
      <c r="J616" s="20">
        <v>46</v>
      </c>
      <c r="K616" s="20">
        <v>5</v>
      </c>
      <c r="L616" s="20">
        <v>31</v>
      </c>
      <c r="M616" s="20">
        <v>53</v>
      </c>
      <c r="N616" s="20">
        <v>215</v>
      </c>
      <c r="O616" s="20">
        <v>22</v>
      </c>
      <c r="P616" s="20">
        <v>197</v>
      </c>
      <c r="Q616" s="20">
        <v>3</v>
      </c>
      <c r="R616" s="20">
        <v>2</v>
      </c>
      <c r="S616" s="20">
        <v>540</v>
      </c>
      <c r="T616" s="20">
        <v>1201</v>
      </c>
      <c r="U616" s="20">
        <v>306644.01754158997</v>
      </c>
      <c r="V616" s="20">
        <v>3102361.75</v>
      </c>
      <c r="W616" s="4">
        <v>25971</v>
      </c>
      <c r="X616" s="6">
        <v>65.2</v>
      </c>
      <c r="Y616" s="6">
        <v>5.3</v>
      </c>
      <c r="Z616" s="12">
        <v>0.94004995836802663</v>
      </c>
      <c r="AA616" s="12">
        <v>3.8301415487094086E-2</v>
      </c>
      <c r="AB616" s="12">
        <v>4.163197335553705E-3</v>
      </c>
      <c r="AC616" s="12">
        <v>5.7407407407407407E-2</v>
      </c>
      <c r="AD616" s="12">
        <v>9.8148148148148151E-2</v>
      </c>
      <c r="AE616" s="12">
        <v>0.39814814814814814</v>
      </c>
      <c r="AF616" s="12">
        <v>4.0740740740740744E-2</v>
      </c>
      <c r="AG616" s="12">
        <v>0.36481481481481481</v>
      </c>
      <c r="AH616" s="12">
        <v>5.5555555555555558E-3</v>
      </c>
      <c r="AI616" s="12">
        <v>3.7037037037037038E-3</v>
      </c>
      <c r="AJ616" s="12">
        <v>2.2462562396006656E-2</v>
      </c>
      <c r="AK616" s="12">
        <v>4.9958402662229617E-2</v>
      </c>
      <c r="AL616" s="12">
        <v>12.755574772944675</v>
      </c>
      <c r="AM616" s="12">
        <v>129.04998960066555</v>
      </c>
      <c r="AN616" s="13">
        <v>25971</v>
      </c>
      <c r="AO616">
        <f t="shared" si="45"/>
        <v>0.65200000000000002</v>
      </c>
      <c r="AP616">
        <f t="shared" si="46"/>
        <v>5.2999999999999999E-2</v>
      </c>
      <c r="AQ616" s="24" t="str">
        <f t="shared" si="47"/>
        <v>потенциал</v>
      </c>
      <c r="AR616" s="24">
        <f>IF(AND(F616=0,G616=0,H616=0),AVERAGEIFS($AQ$2:$AQ$1126,$AU$2:$AU$1126,AU616),"не потенциал")</f>
        <v>4.8275651381683389E-2</v>
      </c>
      <c r="AS616" s="4" t="str">
        <f t="shared" si="48"/>
        <v>потенциал</v>
      </c>
      <c r="AT616" s="26">
        <f t="shared" si="49"/>
        <v>759046.23915204534</v>
      </c>
      <c r="AU616">
        <v>6</v>
      </c>
    </row>
    <row r="617" spans="1:47" x14ac:dyDescent="0.2">
      <c r="A617">
        <v>616</v>
      </c>
      <c r="B617" s="3" t="s">
        <v>331</v>
      </c>
      <c r="C617" s="3" t="s">
        <v>333</v>
      </c>
      <c r="D617" s="3" t="s">
        <v>620</v>
      </c>
      <c r="E617" s="20">
        <v>23933</v>
      </c>
      <c r="F617" s="5">
        <v>1</v>
      </c>
      <c r="G617" s="5">
        <v>0</v>
      </c>
      <c r="H617" s="5">
        <v>0</v>
      </c>
      <c r="I617" s="20">
        <v>1014</v>
      </c>
      <c r="J617" s="20">
        <v>62</v>
      </c>
      <c r="K617" s="20">
        <v>10</v>
      </c>
      <c r="L617" s="20">
        <v>59</v>
      </c>
      <c r="M617" s="20">
        <v>97</v>
      </c>
      <c r="N617" s="20">
        <v>122</v>
      </c>
      <c r="O617" s="20">
        <v>32</v>
      </c>
      <c r="P617" s="20">
        <v>104</v>
      </c>
      <c r="Q617" s="20">
        <v>8</v>
      </c>
      <c r="R617" s="20">
        <v>6</v>
      </c>
      <c r="S617" s="20">
        <v>497</v>
      </c>
      <c r="T617" s="20">
        <v>1099</v>
      </c>
      <c r="U617" s="20">
        <v>164530.72393805801</v>
      </c>
      <c r="V617" s="20">
        <v>1472207.635</v>
      </c>
      <c r="W617" s="4">
        <v>25372</v>
      </c>
      <c r="X617" s="6">
        <v>68.8</v>
      </c>
      <c r="Y617" s="6">
        <v>4</v>
      </c>
      <c r="Z617" s="12">
        <v>0.92265696087352134</v>
      </c>
      <c r="AA617" s="12">
        <v>5.6414922656960874E-2</v>
      </c>
      <c r="AB617" s="12">
        <v>9.0991810737033659E-3</v>
      </c>
      <c r="AC617" s="12">
        <v>0.11871227364185111</v>
      </c>
      <c r="AD617" s="12">
        <v>0.19517102615694165</v>
      </c>
      <c r="AE617" s="12">
        <v>0.24547283702213279</v>
      </c>
      <c r="AF617" s="12">
        <v>6.4386317907444673E-2</v>
      </c>
      <c r="AG617" s="12">
        <v>0.20925553319919518</v>
      </c>
      <c r="AH617" s="12">
        <v>1.6096579476861168E-2</v>
      </c>
      <c r="AI617" s="12">
        <v>1.2072434607645875E-2</v>
      </c>
      <c r="AJ617" s="12">
        <v>2.0766305937408597E-2</v>
      </c>
      <c r="AK617" s="12">
        <v>4.5919859608072537E-2</v>
      </c>
      <c r="AL617" s="12">
        <v>6.8746385299819499</v>
      </c>
      <c r="AM617" s="12">
        <v>61.513710566999542</v>
      </c>
      <c r="AN617" s="13">
        <v>25372</v>
      </c>
      <c r="AO617">
        <f t="shared" si="45"/>
        <v>0.68799999999999994</v>
      </c>
      <c r="AP617">
        <f t="shared" si="46"/>
        <v>0.04</v>
      </c>
      <c r="AQ617" s="24" t="str">
        <f t="shared" si="47"/>
        <v>потенциал</v>
      </c>
      <c r="AR617" s="24" t="str">
        <f>IF(AND(F617=0,G617=0,H617=0),AVERAGEIFS($AQ$2:$AQ$1126,$AU$2:$AU$1126,AU617),"не потенциал")</f>
        <v>не потенциал</v>
      </c>
      <c r="AS617" s="4" t="str">
        <f t="shared" si="48"/>
        <v>потенциал</v>
      </c>
      <c r="AT617" s="26">
        <f t="shared" si="49"/>
        <v>0</v>
      </c>
      <c r="AU617">
        <v>5</v>
      </c>
    </row>
    <row r="618" spans="1:47" x14ac:dyDescent="0.2">
      <c r="A618">
        <v>617</v>
      </c>
      <c r="B618" s="3" t="s">
        <v>322</v>
      </c>
      <c r="C618" s="3" t="s">
        <v>324</v>
      </c>
      <c r="D618" s="3" t="s">
        <v>1194</v>
      </c>
      <c r="E618" s="20">
        <v>23885</v>
      </c>
      <c r="F618" s="5">
        <v>0</v>
      </c>
      <c r="G618" s="5">
        <v>0</v>
      </c>
      <c r="H618" s="5">
        <v>0</v>
      </c>
      <c r="I618" s="20">
        <v>230</v>
      </c>
      <c r="J618" s="20">
        <v>11</v>
      </c>
      <c r="K618" s="20">
        <v>2</v>
      </c>
      <c r="L618" s="20">
        <v>7</v>
      </c>
      <c r="M618" s="20">
        <v>6</v>
      </c>
      <c r="N618" s="20">
        <v>66</v>
      </c>
      <c r="O618" s="20">
        <v>4</v>
      </c>
      <c r="P618" s="20">
        <v>33</v>
      </c>
      <c r="Q618" s="20">
        <v>2</v>
      </c>
      <c r="R618" s="20">
        <v>0</v>
      </c>
      <c r="S618" s="20">
        <v>143</v>
      </c>
      <c r="T618" s="20">
        <v>247</v>
      </c>
      <c r="U618" s="20">
        <v>44180.1974883488</v>
      </c>
      <c r="V618" s="20">
        <v>440573.09</v>
      </c>
      <c r="W618" s="4">
        <v>29432</v>
      </c>
      <c r="X618" s="6">
        <v>67</v>
      </c>
      <c r="Y618" s="6">
        <v>7.2</v>
      </c>
      <c r="Z618" s="12">
        <v>0.93117408906882593</v>
      </c>
      <c r="AA618" s="12">
        <v>4.4534412955465584E-2</v>
      </c>
      <c r="AB618" s="12">
        <v>8.0971659919028341E-3</v>
      </c>
      <c r="AC618" s="12">
        <v>4.8951048951048952E-2</v>
      </c>
      <c r="AD618" s="12">
        <v>4.195804195804196E-2</v>
      </c>
      <c r="AE618" s="12">
        <v>0.46153846153846156</v>
      </c>
      <c r="AF618" s="12">
        <v>2.7972027972027972E-2</v>
      </c>
      <c r="AG618" s="12">
        <v>0.23076923076923078</v>
      </c>
      <c r="AH618" s="12">
        <v>1.3986013986013986E-2</v>
      </c>
      <c r="AI618" s="12">
        <v>0</v>
      </c>
      <c r="AJ618" s="12">
        <v>5.9870211429767636E-3</v>
      </c>
      <c r="AK618" s="12">
        <v>1.0341218337868956E-2</v>
      </c>
      <c r="AL618" s="12">
        <v>1.8497047305149172</v>
      </c>
      <c r="AM618" s="12">
        <v>18.445597236759472</v>
      </c>
      <c r="AN618" s="13">
        <v>29432</v>
      </c>
      <c r="AO618">
        <f t="shared" si="45"/>
        <v>0.67</v>
      </c>
      <c r="AP618">
        <f t="shared" si="46"/>
        <v>7.2000000000000008E-2</v>
      </c>
      <c r="AQ618" s="24" t="str">
        <f t="shared" si="47"/>
        <v>потенциал</v>
      </c>
      <c r="AR618" s="24">
        <f>IF(AND(F618=0,G618=0,H618=0),AVERAGEIFS($AQ$2:$AQ$1126,$AU$2:$AU$1126,AU618),"не потенциал")</f>
        <v>4.8275651381683389E-2</v>
      </c>
      <c r="AS618" s="4" t="str">
        <f t="shared" si="48"/>
        <v>потенциал</v>
      </c>
      <c r="AT618" s="26">
        <f t="shared" si="49"/>
        <v>754152.22221907671</v>
      </c>
      <c r="AU618">
        <v>6</v>
      </c>
    </row>
    <row r="619" spans="1:47" x14ac:dyDescent="0.2">
      <c r="A619">
        <v>618</v>
      </c>
      <c r="B619" s="3" t="s">
        <v>404</v>
      </c>
      <c r="C619" s="3" t="s">
        <v>406</v>
      </c>
      <c r="D619" s="3" t="s">
        <v>407</v>
      </c>
      <c r="E619" s="20">
        <v>23884</v>
      </c>
      <c r="F619" s="5">
        <v>0</v>
      </c>
      <c r="G619" s="5">
        <v>0</v>
      </c>
      <c r="H619" s="5">
        <v>0</v>
      </c>
      <c r="I619" s="20">
        <v>693</v>
      </c>
      <c r="J619" s="20">
        <v>35</v>
      </c>
      <c r="K619" s="20">
        <v>6</v>
      </c>
      <c r="L619" s="20">
        <v>22</v>
      </c>
      <c r="M619" s="20">
        <v>28</v>
      </c>
      <c r="N619" s="20">
        <v>41</v>
      </c>
      <c r="O619" s="20">
        <v>16</v>
      </c>
      <c r="P619" s="20">
        <v>70</v>
      </c>
      <c r="Q619" s="20">
        <v>5</v>
      </c>
      <c r="R619" s="20">
        <v>1</v>
      </c>
      <c r="S619" s="20">
        <v>248</v>
      </c>
      <c r="T619" s="20">
        <v>740</v>
      </c>
      <c r="U619" s="20">
        <v>-8165.9198061019497</v>
      </c>
      <c r="V619" s="20">
        <v>891399.85</v>
      </c>
      <c r="W619" s="4">
        <v>23355</v>
      </c>
      <c r="X619" s="6">
        <v>65.599999999999994</v>
      </c>
      <c r="Y619" s="6">
        <v>5.9</v>
      </c>
      <c r="Z619" s="12">
        <v>0.93648648648648647</v>
      </c>
      <c r="AA619" s="12">
        <v>4.72972972972973E-2</v>
      </c>
      <c r="AB619" s="12">
        <v>8.1081081081081086E-3</v>
      </c>
      <c r="AC619" s="12">
        <v>8.8709677419354843E-2</v>
      </c>
      <c r="AD619" s="12">
        <v>0.11290322580645161</v>
      </c>
      <c r="AE619" s="12">
        <v>0.16532258064516128</v>
      </c>
      <c r="AF619" s="12">
        <v>6.4516129032258063E-2</v>
      </c>
      <c r="AG619" s="12">
        <v>0.28225806451612906</v>
      </c>
      <c r="AH619" s="12">
        <v>2.0161290322580645E-2</v>
      </c>
      <c r="AI619" s="12">
        <v>4.0322580645161289E-3</v>
      </c>
      <c r="AJ619" s="12">
        <v>1.0383520348350359E-2</v>
      </c>
      <c r="AK619" s="12">
        <v>3.0983084910400267E-2</v>
      </c>
      <c r="AL619" s="12">
        <v>-0.34189917124861624</v>
      </c>
      <c r="AM619" s="12">
        <v>37.322050326578463</v>
      </c>
      <c r="AN619" s="13">
        <v>23355</v>
      </c>
      <c r="AO619">
        <f t="shared" si="45"/>
        <v>0.65599999999999992</v>
      </c>
      <c r="AP619">
        <f t="shared" si="46"/>
        <v>5.9000000000000004E-2</v>
      </c>
      <c r="AQ619" s="24" t="str">
        <f t="shared" si="47"/>
        <v>потенциал</v>
      </c>
      <c r="AR619" s="24">
        <f>IF(AND(F619=0,G619=0,H619=0),AVERAGEIFS($AQ$2:$AQ$1126,$AU$2:$AU$1126,AU619),"не потенциал")</f>
        <v>4.8991176808558419E-2</v>
      </c>
      <c r="AS619" s="4" t="str">
        <f t="shared" si="48"/>
        <v>потенциал</v>
      </c>
      <c r="AT619" s="26">
        <f t="shared" si="49"/>
        <v>451192.0084970544</v>
      </c>
      <c r="AU619">
        <v>1</v>
      </c>
    </row>
    <row r="620" spans="1:47" x14ac:dyDescent="0.2">
      <c r="A620">
        <v>619</v>
      </c>
      <c r="B620" s="3" t="s">
        <v>145</v>
      </c>
      <c r="C620" s="3" t="s">
        <v>147</v>
      </c>
      <c r="D620" s="3" t="s">
        <v>810</v>
      </c>
      <c r="E620" s="20">
        <v>23874</v>
      </c>
      <c r="F620" s="5">
        <v>0</v>
      </c>
      <c r="G620" s="5">
        <v>0</v>
      </c>
      <c r="H620" s="5">
        <v>0</v>
      </c>
      <c r="I620" s="20">
        <v>1621</v>
      </c>
      <c r="J620" s="20">
        <v>88</v>
      </c>
      <c r="K620" s="20">
        <v>7</v>
      </c>
      <c r="L620" s="20">
        <v>138</v>
      </c>
      <c r="M620" s="20">
        <v>112</v>
      </c>
      <c r="N620" s="20">
        <v>109</v>
      </c>
      <c r="O620" s="20">
        <v>84</v>
      </c>
      <c r="P620" s="20">
        <v>382</v>
      </c>
      <c r="Q620" s="20">
        <v>31</v>
      </c>
      <c r="R620" s="20">
        <v>23</v>
      </c>
      <c r="S620" s="20">
        <v>938</v>
      </c>
      <c r="T620" s="20">
        <v>1736</v>
      </c>
      <c r="U620" s="20">
        <v>488384.113437441</v>
      </c>
      <c r="V620" s="20">
        <v>9546327.1549999993</v>
      </c>
      <c r="W620" s="4">
        <v>20932</v>
      </c>
      <c r="X620" s="6">
        <v>69.7</v>
      </c>
      <c r="Y620" s="6">
        <v>4.5</v>
      </c>
      <c r="Z620" s="12">
        <v>0.93375576036866359</v>
      </c>
      <c r="AA620" s="12">
        <v>5.0691244239631339E-2</v>
      </c>
      <c r="AB620" s="12">
        <v>4.0322580645161289E-3</v>
      </c>
      <c r="AC620" s="12">
        <v>0.14712153518123666</v>
      </c>
      <c r="AD620" s="12">
        <v>0.11940298507462686</v>
      </c>
      <c r="AE620" s="12">
        <v>0.1162046908315565</v>
      </c>
      <c r="AF620" s="12">
        <v>8.9552238805970144E-2</v>
      </c>
      <c r="AG620" s="12">
        <v>0.40724946695095948</v>
      </c>
      <c r="AH620" s="12">
        <v>3.3049040511727079E-2</v>
      </c>
      <c r="AI620" s="12">
        <v>2.4520255863539446E-2</v>
      </c>
      <c r="AJ620" s="12">
        <v>3.9289603753036778E-2</v>
      </c>
      <c r="AK620" s="12">
        <v>7.2715087542933737E-2</v>
      </c>
      <c r="AL620" s="12">
        <v>20.456735923491706</v>
      </c>
      <c r="AM620" s="12">
        <v>399.86291174499451</v>
      </c>
      <c r="AN620" s="13">
        <v>20932</v>
      </c>
      <c r="AO620">
        <f t="shared" si="45"/>
        <v>0.69700000000000006</v>
      </c>
      <c r="AP620">
        <f t="shared" si="46"/>
        <v>4.4999999999999998E-2</v>
      </c>
      <c r="AQ620" s="24" t="str">
        <f t="shared" si="47"/>
        <v>потенциал</v>
      </c>
      <c r="AR620" s="24">
        <f>IF(AND(F620=0,G620=0,H620=0),AVERAGEIFS($AQ$2:$AQ$1126,$AU$2:$AU$1126,AU620),"не потенциал")</f>
        <v>6.2447674634600124E-2</v>
      </c>
      <c r="AS620" s="4" t="str">
        <f t="shared" si="48"/>
        <v>потенциал</v>
      </c>
      <c r="AT620" s="26">
        <f t="shared" si="49"/>
        <v>635093.75234589889</v>
      </c>
      <c r="AU620">
        <v>13</v>
      </c>
    </row>
    <row r="621" spans="1:47" x14ac:dyDescent="0.2">
      <c r="A621">
        <v>620</v>
      </c>
      <c r="B621" s="3" t="s">
        <v>276</v>
      </c>
      <c r="C621" s="3" t="s">
        <v>278</v>
      </c>
      <c r="D621" s="3" t="s">
        <v>1145</v>
      </c>
      <c r="E621" s="20">
        <v>23869</v>
      </c>
      <c r="F621" s="5">
        <v>0</v>
      </c>
      <c r="G621" s="5">
        <v>0</v>
      </c>
      <c r="H621" s="5">
        <v>0</v>
      </c>
      <c r="I621" s="20">
        <v>35</v>
      </c>
      <c r="J621" s="20">
        <v>6</v>
      </c>
      <c r="K621" s="20">
        <v>0</v>
      </c>
      <c r="L621" s="20">
        <v>0</v>
      </c>
      <c r="M621" s="20">
        <v>0</v>
      </c>
      <c r="N621" s="20">
        <v>0</v>
      </c>
      <c r="O621" s="20">
        <v>0</v>
      </c>
      <c r="P621" s="20">
        <v>9</v>
      </c>
      <c r="Q621" s="20">
        <v>1</v>
      </c>
      <c r="R621" s="20">
        <v>1</v>
      </c>
      <c r="S621" s="20">
        <v>10</v>
      </c>
      <c r="T621" s="20">
        <v>41</v>
      </c>
      <c r="U621" s="20">
        <v>10535.5618025883</v>
      </c>
      <c r="V621" s="20">
        <v>291486.27500000002</v>
      </c>
      <c r="W621" s="4">
        <v>0</v>
      </c>
      <c r="X621" s="6">
        <v>0</v>
      </c>
      <c r="Y621" s="6">
        <v>0</v>
      </c>
      <c r="Z621" s="12">
        <v>0.85365853658536583</v>
      </c>
      <c r="AA621" s="12">
        <v>0.14634146341463414</v>
      </c>
      <c r="AB621" s="12">
        <v>0</v>
      </c>
      <c r="AC621" s="12">
        <v>0</v>
      </c>
      <c r="AD621" s="12">
        <v>0</v>
      </c>
      <c r="AE621" s="12">
        <v>0</v>
      </c>
      <c r="AF621" s="12">
        <v>0</v>
      </c>
      <c r="AG621" s="12">
        <v>0.9</v>
      </c>
      <c r="AH621" s="12">
        <v>0.1</v>
      </c>
      <c r="AI621" s="12">
        <v>0.1</v>
      </c>
      <c r="AJ621" s="12">
        <v>4.1895345427123045E-4</v>
      </c>
      <c r="AK621" s="12">
        <v>1.7177091625120448E-3</v>
      </c>
      <c r="AL621" s="12">
        <v>0.44139100098823997</v>
      </c>
      <c r="AM621" s="12">
        <v>12.211918178390382</v>
      </c>
      <c r="AN621" s="13">
        <v>0</v>
      </c>
      <c r="AO621">
        <f t="shared" si="45"/>
        <v>0</v>
      </c>
      <c r="AP621">
        <f t="shared" si="46"/>
        <v>0</v>
      </c>
      <c r="AQ621" s="24" t="str">
        <f t="shared" si="47"/>
        <v>потенциал</v>
      </c>
      <c r="AR621" s="24" t="e">
        <f>IF(AND(F621=0,G621=0,H621=0),AVERAGEIFS($AQ$2:$AQ$1126,$AU$2:$AU$1126,AU621),"не потенциал")</f>
        <v>#DIV/0!</v>
      </c>
      <c r="AS621" s="4" t="str">
        <f t="shared" si="48"/>
        <v>потенциал</v>
      </c>
      <c r="AT621" s="26">
        <f t="shared" si="49"/>
        <v>0</v>
      </c>
      <c r="AU621">
        <v>2</v>
      </c>
    </row>
    <row r="622" spans="1:47" x14ac:dyDescent="0.2">
      <c r="A622">
        <v>621</v>
      </c>
      <c r="B622" s="3" t="s">
        <v>34</v>
      </c>
      <c r="C622" s="3" t="s">
        <v>36</v>
      </c>
      <c r="D622" s="3" t="s">
        <v>590</v>
      </c>
      <c r="E622" s="20">
        <v>23848</v>
      </c>
      <c r="F622" s="5">
        <v>0</v>
      </c>
      <c r="G622" s="5">
        <v>0</v>
      </c>
      <c r="H622" s="5">
        <v>0</v>
      </c>
      <c r="I622" s="20">
        <v>559</v>
      </c>
      <c r="J622" s="20">
        <v>27</v>
      </c>
      <c r="K622" s="20">
        <v>2</v>
      </c>
      <c r="L622" s="20">
        <v>1</v>
      </c>
      <c r="M622" s="20">
        <v>15</v>
      </c>
      <c r="N622" s="20">
        <v>163</v>
      </c>
      <c r="O622" s="20">
        <v>1</v>
      </c>
      <c r="P622" s="20">
        <v>13</v>
      </c>
      <c r="Q622" s="20">
        <v>0</v>
      </c>
      <c r="R622" s="20">
        <v>0</v>
      </c>
      <c r="S622" s="20">
        <v>275</v>
      </c>
      <c r="T622" s="20">
        <v>595</v>
      </c>
      <c r="U622" s="20">
        <v>147974.854174145</v>
      </c>
      <c r="V622" s="20">
        <v>63225.095000000001</v>
      </c>
      <c r="W622" s="4">
        <v>16081</v>
      </c>
      <c r="X622" s="6">
        <v>65.2</v>
      </c>
      <c r="Y622" s="6">
        <v>13</v>
      </c>
      <c r="Z622" s="12">
        <v>0.93949579831932772</v>
      </c>
      <c r="AA622" s="12">
        <v>4.53781512605042E-2</v>
      </c>
      <c r="AB622" s="12">
        <v>3.3613445378151263E-3</v>
      </c>
      <c r="AC622" s="12">
        <v>3.6363636363636364E-3</v>
      </c>
      <c r="AD622" s="12">
        <v>5.4545454545454543E-2</v>
      </c>
      <c r="AE622" s="12">
        <v>0.59272727272727277</v>
      </c>
      <c r="AF622" s="12">
        <v>3.6363636363636364E-3</v>
      </c>
      <c r="AG622" s="12">
        <v>4.7272727272727272E-2</v>
      </c>
      <c r="AH622" s="12">
        <v>0</v>
      </c>
      <c r="AI622" s="12">
        <v>0</v>
      </c>
      <c r="AJ622" s="12">
        <v>1.1531365313653136E-2</v>
      </c>
      <c r="AK622" s="12">
        <v>2.4949681314994969E-2</v>
      </c>
      <c r="AL622" s="12">
        <v>6.2049167298786063</v>
      </c>
      <c r="AM622" s="12">
        <v>2.6511696997651795</v>
      </c>
      <c r="AN622" s="13">
        <v>16081</v>
      </c>
      <c r="AO622">
        <f t="shared" si="45"/>
        <v>0.65200000000000002</v>
      </c>
      <c r="AP622">
        <f t="shared" si="46"/>
        <v>0.13</v>
      </c>
      <c r="AQ622" s="24" t="str">
        <f t="shared" si="47"/>
        <v>потенциал</v>
      </c>
      <c r="AR622" s="24">
        <f>IF(AND(F622=0,G622=0,H622=0),AVERAGEIFS($AQ$2:$AQ$1126,$AU$2:$AU$1126,AU622),"не потенциал")</f>
        <v>6.4049399508168792E-2</v>
      </c>
      <c r="AS622" s="4" t="str">
        <f t="shared" si="48"/>
        <v>потенциал</v>
      </c>
      <c r="AT622" s="26">
        <f t="shared" si="49"/>
        <v>791485.79437808774</v>
      </c>
      <c r="AU622">
        <v>9</v>
      </c>
    </row>
    <row r="623" spans="1:47" x14ac:dyDescent="0.2">
      <c r="A623">
        <v>622</v>
      </c>
      <c r="B623" s="3" t="s">
        <v>86</v>
      </c>
      <c r="C623" s="3" t="s">
        <v>88</v>
      </c>
      <c r="D623" s="3" t="s">
        <v>774</v>
      </c>
      <c r="E623" s="20">
        <v>23683</v>
      </c>
      <c r="F623" s="5">
        <v>1</v>
      </c>
      <c r="G623" s="5">
        <v>0</v>
      </c>
      <c r="H623" s="5">
        <v>0</v>
      </c>
      <c r="I623" s="20">
        <v>622</v>
      </c>
      <c r="J623" s="20">
        <v>99</v>
      </c>
      <c r="K623" s="20">
        <v>16</v>
      </c>
      <c r="L623" s="20">
        <v>26</v>
      </c>
      <c r="M623" s="20">
        <v>36</v>
      </c>
      <c r="N623" s="20">
        <v>70</v>
      </c>
      <c r="O623" s="20">
        <v>14</v>
      </c>
      <c r="P623" s="20">
        <v>116</v>
      </c>
      <c r="Q623" s="20">
        <v>7</v>
      </c>
      <c r="R623" s="20">
        <v>12</v>
      </c>
      <c r="S623" s="20">
        <v>313</v>
      </c>
      <c r="T623" s="20">
        <v>745</v>
      </c>
      <c r="U623" s="20">
        <v>175840.74381233301</v>
      </c>
      <c r="V623" s="20">
        <v>1649843.5859000001</v>
      </c>
      <c r="W623" s="4">
        <v>28340</v>
      </c>
      <c r="X623" s="6">
        <v>69</v>
      </c>
      <c r="Y623" s="6">
        <v>6.9</v>
      </c>
      <c r="Z623" s="12">
        <v>0.83489932885906037</v>
      </c>
      <c r="AA623" s="12">
        <v>0.13288590604026845</v>
      </c>
      <c r="AB623" s="12">
        <v>2.1476510067114093E-2</v>
      </c>
      <c r="AC623" s="12">
        <v>8.3067092651757185E-2</v>
      </c>
      <c r="AD623" s="12">
        <v>0.11501597444089456</v>
      </c>
      <c r="AE623" s="12">
        <v>0.22364217252396165</v>
      </c>
      <c r="AF623" s="12">
        <v>4.472843450479233E-2</v>
      </c>
      <c r="AG623" s="12">
        <v>0.37060702875399359</v>
      </c>
      <c r="AH623" s="12">
        <v>2.2364217252396165E-2</v>
      </c>
      <c r="AI623" s="12">
        <v>3.8338658146964855E-2</v>
      </c>
      <c r="AJ623" s="12">
        <v>1.3216231051809314E-2</v>
      </c>
      <c r="AK623" s="12">
        <v>3.1457163366127604E-2</v>
      </c>
      <c r="AL623" s="12">
        <v>7.4247664490281213</v>
      </c>
      <c r="AM623" s="12">
        <v>69.663623100958503</v>
      </c>
      <c r="AN623" s="13">
        <v>28340</v>
      </c>
      <c r="AO623">
        <f t="shared" si="45"/>
        <v>0.69</v>
      </c>
      <c r="AP623">
        <f t="shared" si="46"/>
        <v>6.9000000000000006E-2</v>
      </c>
      <c r="AQ623" s="24" t="str">
        <f t="shared" si="47"/>
        <v>потенциал</v>
      </c>
      <c r="AR623" s="24" t="str">
        <f>IF(AND(F623=0,G623=0,H623=0),AVERAGEIFS($AQ$2:$AQ$1126,$AU$2:$AU$1126,AU623),"не потенциал")</f>
        <v>не потенциал</v>
      </c>
      <c r="AS623" s="4" t="str">
        <f t="shared" si="48"/>
        <v>потенциал</v>
      </c>
      <c r="AT623" s="26">
        <f t="shared" si="49"/>
        <v>0</v>
      </c>
      <c r="AU623">
        <v>6</v>
      </c>
    </row>
    <row r="624" spans="1:47" x14ac:dyDescent="0.2">
      <c r="A624">
        <v>623</v>
      </c>
      <c r="B624" s="3" t="s">
        <v>134</v>
      </c>
      <c r="C624" s="3" t="s">
        <v>136</v>
      </c>
      <c r="D624" s="3" t="s">
        <v>649</v>
      </c>
      <c r="E624" s="20">
        <v>23668</v>
      </c>
      <c r="F624" s="5">
        <v>0</v>
      </c>
      <c r="G624" s="5">
        <v>0</v>
      </c>
      <c r="H624" s="5">
        <v>0</v>
      </c>
      <c r="I624" s="20">
        <v>448</v>
      </c>
      <c r="J624" s="20">
        <v>17</v>
      </c>
      <c r="K624" s="20">
        <v>2</v>
      </c>
      <c r="L624" s="20">
        <v>5</v>
      </c>
      <c r="M624" s="20">
        <v>3</v>
      </c>
      <c r="N624" s="20">
        <v>199</v>
      </c>
      <c r="O624" s="20">
        <v>0</v>
      </c>
      <c r="P624" s="20">
        <v>39</v>
      </c>
      <c r="Q624" s="20">
        <v>2</v>
      </c>
      <c r="R624" s="20">
        <v>4</v>
      </c>
      <c r="S624" s="20">
        <v>258</v>
      </c>
      <c r="T624" s="20">
        <v>485</v>
      </c>
      <c r="U624" s="20">
        <v>139877.183429603</v>
      </c>
      <c r="V624" s="20">
        <v>546139.39500000002</v>
      </c>
      <c r="W624" s="4">
        <v>19320</v>
      </c>
      <c r="X624" s="6">
        <v>67.5</v>
      </c>
      <c r="Y624" s="6">
        <v>4.3</v>
      </c>
      <c r="Z624" s="12">
        <v>0.92371134020618562</v>
      </c>
      <c r="AA624" s="12">
        <v>3.5051546391752578E-2</v>
      </c>
      <c r="AB624" s="12">
        <v>4.1237113402061857E-3</v>
      </c>
      <c r="AC624" s="12">
        <v>1.937984496124031E-2</v>
      </c>
      <c r="AD624" s="12">
        <v>1.1627906976744186E-2</v>
      </c>
      <c r="AE624" s="12">
        <v>0.77131782945736438</v>
      </c>
      <c r="AF624" s="12">
        <v>0</v>
      </c>
      <c r="AG624" s="12">
        <v>0.15116279069767441</v>
      </c>
      <c r="AH624" s="12">
        <v>7.7519379844961239E-3</v>
      </c>
      <c r="AI624" s="12">
        <v>1.5503875968992248E-2</v>
      </c>
      <c r="AJ624" s="12">
        <v>1.0900794321446678E-2</v>
      </c>
      <c r="AK624" s="12">
        <v>2.0491803278688523E-2</v>
      </c>
      <c r="AL624" s="12">
        <v>5.9099705691060924</v>
      </c>
      <c r="AM624" s="12">
        <v>23.07501246408653</v>
      </c>
      <c r="AN624" s="13">
        <v>19320</v>
      </c>
      <c r="AO624">
        <f t="shared" si="45"/>
        <v>0.67500000000000004</v>
      </c>
      <c r="AP624">
        <f t="shared" si="46"/>
        <v>4.2999999999999997E-2</v>
      </c>
      <c r="AQ624" s="24" t="str">
        <f t="shared" si="47"/>
        <v>потенциал</v>
      </c>
      <c r="AR624" s="24">
        <f>IF(AND(F624=0,G624=0,H624=0),AVERAGEIFS($AQ$2:$AQ$1126,$AU$2:$AU$1126,AU624),"не потенциал")</f>
        <v>6.2447674634600124E-2</v>
      </c>
      <c r="AS624" s="4" t="str">
        <f t="shared" si="48"/>
        <v>потенциал</v>
      </c>
      <c r="AT624" s="26">
        <f t="shared" si="49"/>
        <v>629613.76101712056</v>
      </c>
      <c r="AU624">
        <v>13</v>
      </c>
    </row>
    <row r="625" spans="1:47" x14ac:dyDescent="0.2">
      <c r="A625">
        <v>624</v>
      </c>
      <c r="B625" s="3" t="s">
        <v>363</v>
      </c>
      <c r="C625" s="3" t="s">
        <v>365</v>
      </c>
      <c r="D625" s="3" t="s">
        <v>1079</v>
      </c>
      <c r="E625" s="20">
        <v>23618</v>
      </c>
      <c r="F625" s="5">
        <v>0</v>
      </c>
      <c r="G625" s="5">
        <v>0</v>
      </c>
      <c r="H625" s="5">
        <v>0</v>
      </c>
      <c r="I625" s="20">
        <v>501</v>
      </c>
      <c r="J625" s="20">
        <v>11</v>
      </c>
      <c r="K625" s="20">
        <v>0</v>
      </c>
      <c r="L625" s="20">
        <v>2</v>
      </c>
      <c r="M625" s="20">
        <v>12</v>
      </c>
      <c r="N625" s="20">
        <v>68</v>
      </c>
      <c r="O625" s="20">
        <v>1</v>
      </c>
      <c r="P625" s="20">
        <v>33</v>
      </c>
      <c r="Q625" s="20">
        <v>2</v>
      </c>
      <c r="R625" s="20">
        <v>0</v>
      </c>
      <c r="S625" s="20">
        <v>247</v>
      </c>
      <c r="T625" s="20">
        <v>518</v>
      </c>
      <c r="U625" s="20">
        <v>67133.140201422793</v>
      </c>
      <c r="V625" s="20">
        <v>582233.18999999994</v>
      </c>
      <c r="W625" s="4">
        <v>20329</v>
      </c>
      <c r="X625" s="6">
        <v>67.8</v>
      </c>
      <c r="Y625" s="6">
        <v>5.0999999999999996</v>
      </c>
      <c r="Z625" s="12">
        <v>0.96718146718146714</v>
      </c>
      <c r="AA625" s="12">
        <v>2.1235521235521235E-2</v>
      </c>
      <c r="AB625" s="12">
        <v>0</v>
      </c>
      <c r="AC625" s="12">
        <v>8.0971659919028341E-3</v>
      </c>
      <c r="AD625" s="12">
        <v>4.8582995951417005E-2</v>
      </c>
      <c r="AE625" s="12">
        <v>0.27530364372469635</v>
      </c>
      <c r="AF625" s="12">
        <v>4.048582995951417E-3</v>
      </c>
      <c r="AG625" s="12">
        <v>0.13360323886639677</v>
      </c>
      <c r="AH625" s="12">
        <v>8.0971659919028341E-3</v>
      </c>
      <c r="AI625" s="12">
        <v>0</v>
      </c>
      <c r="AJ625" s="12">
        <v>1.0458125158777204E-2</v>
      </c>
      <c r="AK625" s="12">
        <v>2.1932424422050976E-2</v>
      </c>
      <c r="AL625" s="12">
        <v>2.8424566094259798</v>
      </c>
      <c r="AM625" s="12">
        <v>24.652095435684647</v>
      </c>
      <c r="AN625" s="13">
        <v>20329</v>
      </c>
      <c r="AO625">
        <f t="shared" si="45"/>
        <v>0.67799999999999994</v>
      </c>
      <c r="AP625">
        <f t="shared" si="46"/>
        <v>5.0999999999999997E-2</v>
      </c>
      <c r="AQ625" s="24" t="str">
        <f t="shared" si="47"/>
        <v>потенциал</v>
      </c>
      <c r="AR625" s="24">
        <f>IF(AND(F625=0,G625=0,H625=0),AVERAGEIFS($AQ$2:$AQ$1126,$AU$2:$AU$1126,AU625),"не потенциал")</f>
        <v>6.2447674634600124E-2</v>
      </c>
      <c r="AS625" s="4" t="str">
        <f t="shared" si="48"/>
        <v>потенциал</v>
      </c>
      <c r="AT625" s="26">
        <f t="shared" si="49"/>
        <v>628283.66603440733</v>
      </c>
      <c r="AU625">
        <v>13</v>
      </c>
    </row>
    <row r="626" spans="1:47" x14ac:dyDescent="0.2">
      <c r="A626">
        <v>625</v>
      </c>
      <c r="B626" s="3" t="s">
        <v>243</v>
      </c>
      <c r="C626" s="3" t="s">
        <v>245</v>
      </c>
      <c r="D626" s="3" t="s">
        <v>1282</v>
      </c>
      <c r="E626" s="20">
        <v>23586</v>
      </c>
      <c r="F626" s="5">
        <v>0</v>
      </c>
      <c r="G626" s="5">
        <v>0</v>
      </c>
      <c r="H626" s="5">
        <v>0</v>
      </c>
      <c r="I626" s="20">
        <v>974</v>
      </c>
      <c r="J626" s="20">
        <v>30</v>
      </c>
      <c r="K626" s="20">
        <v>4</v>
      </c>
      <c r="L626" s="20">
        <v>22</v>
      </c>
      <c r="M626" s="20">
        <v>49</v>
      </c>
      <c r="N626" s="20">
        <v>337</v>
      </c>
      <c r="O626" s="20">
        <v>17</v>
      </c>
      <c r="P626" s="20">
        <v>55</v>
      </c>
      <c r="Q626" s="20">
        <v>2</v>
      </c>
      <c r="R626" s="20">
        <v>0</v>
      </c>
      <c r="S626" s="20">
        <v>497</v>
      </c>
      <c r="T626" s="20">
        <v>1037</v>
      </c>
      <c r="U626" s="20">
        <v>220310.72014318799</v>
      </c>
      <c r="V626" s="20">
        <v>833016.36</v>
      </c>
      <c r="W626" s="4">
        <v>23157</v>
      </c>
      <c r="X626" s="6">
        <v>70.400000000000006</v>
      </c>
      <c r="Y626" s="6">
        <v>6.2</v>
      </c>
      <c r="Z626" s="12">
        <v>0.93924783027965286</v>
      </c>
      <c r="AA626" s="12">
        <v>2.8929604628736741E-2</v>
      </c>
      <c r="AB626" s="12">
        <v>3.8572806171648989E-3</v>
      </c>
      <c r="AC626" s="12">
        <v>4.4265593561368208E-2</v>
      </c>
      <c r="AD626" s="12">
        <v>9.8591549295774641E-2</v>
      </c>
      <c r="AE626" s="12">
        <v>0.67806841046277666</v>
      </c>
      <c r="AF626" s="12">
        <v>3.4205231388329982E-2</v>
      </c>
      <c r="AG626" s="12">
        <v>0.11066398390342053</v>
      </c>
      <c r="AH626" s="12">
        <v>4.0241448692152921E-3</v>
      </c>
      <c r="AI626" s="12">
        <v>0</v>
      </c>
      <c r="AJ626" s="12">
        <v>2.1071822267446791E-2</v>
      </c>
      <c r="AK626" s="12">
        <v>4.3966759942338673E-2</v>
      </c>
      <c r="AL626" s="12">
        <v>9.3407411236830313</v>
      </c>
      <c r="AM626" s="12">
        <v>35.318254896972782</v>
      </c>
      <c r="AN626" s="13">
        <v>23157</v>
      </c>
      <c r="AO626">
        <f t="shared" si="45"/>
        <v>0.70400000000000007</v>
      </c>
      <c r="AP626">
        <f t="shared" si="46"/>
        <v>6.2E-2</v>
      </c>
      <c r="AQ626" s="24" t="str">
        <f t="shared" si="47"/>
        <v>потенциал</v>
      </c>
      <c r="AR626" s="24">
        <f>IF(AND(F626=0,G626=0,H626=0),AVERAGEIFS($AQ$2:$AQ$1126,$AU$2:$AU$1126,AU626),"не потенциал")</f>
        <v>4.8991176808558419E-2</v>
      </c>
      <c r="AS626" s="4" t="str">
        <f t="shared" si="48"/>
        <v>потенциал</v>
      </c>
      <c r="AT626" s="26">
        <f t="shared" si="49"/>
        <v>445562.49842620693</v>
      </c>
      <c r="AU626">
        <v>1</v>
      </c>
    </row>
    <row r="627" spans="1:47" x14ac:dyDescent="0.2">
      <c r="A627">
        <v>626</v>
      </c>
      <c r="B627" s="3" t="s">
        <v>182</v>
      </c>
      <c r="C627" s="3" t="s">
        <v>184</v>
      </c>
      <c r="D627" s="3" t="s">
        <v>1241</v>
      </c>
      <c r="E627" s="20">
        <v>23539</v>
      </c>
      <c r="F627" s="5">
        <v>0</v>
      </c>
      <c r="G627" s="5">
        <v>0</v>
      </c>
      <c r="H627" s="5">
        <v>0</v>
      </c>
      <c r="I627" s="20">
        <v>2052</v>
      </c>
      <c r="J627" s="20">
        <v>64</v>
      </c>
      <c r="K627" s="20">
        <v>4</v>
      </c>
      <c r="L627" s="20">
        <v>79</v>
      </c>
      <c r="M627" s="20">
        <v>40</v>
      </c>
      <c r="N627" s="20">
        <v>90</v>
      </c>
      <c r="O627" s="20">
        <v>81</v>
      </c>
      <c r="P627" s="20">
        <v>172</v>
      </c>
      <c r="Q627" s="20">
        <v>9</v>
      </c>
      <c r="R627" s="20">
        <v>1</v>
      </c>
      <c r="S627" s="20">
        <v>613</v>
      </c>
      <c r="T627" s="20">
        <v>2126</v>
      </c>
      <c r="U627" s="20">
        <v>411663.31491249503</v>
      </c>
      <c r="V627" s="20">
        <v>2467283.5550000002</v>
      </c>
      <c r="W627" s="4">
        <v>24060</v>
      </c>
      <c r="X627" s="6">
        <v>69.7</v>
      </c>
      <c r="Y627" s="6">
        <v>6.7</v>
      </c>
      <c r="Z627" s="12">
        <v>0.96519285042333025</v>
      </c>
      <c r="AA627" s="12">
        <v>3.0103480714957668E-2</v>
      </c>
      <c r="AB627" s="12">
        <v>1.8814675446848542E-3</v>
      </c>
      <c r="AC627" s="12">
        <v>0.12887438825448613</v>
      </c>
      <c r="AD627" s="12">
        <v>6.5252854812398037E-2</v>
      </c>
      <c r="AE627" s="12">
        <v>0.14681892332789559</v>
      </c>
      <c r="AF627" s="12">
        <v>0.13213703099510604</v>
      </c>
      <c r="AG627" s="12">
        <v>0.2805872756933116</v>
      </c>
      <c r="AH627" s="12">
        <v>1.468189233278956E-2</v>
      </c>
      <c r="AI627" s="12">
        <v>1.6313213703099511E-3</v>
      </c>
      <c r="AJ627" s="12">
        <v>2.6041887930668254E-2</v>
      </c>
      <c r="AK627" s="12">
        <v>9.0318195335400822E-2</v>
      </c>
      <c r="AL627" s="12">
        <v>17.488564293831303</v>
      </c>
      <c r="AM627" s="12">
        <v>104.81683822592295</v>
      </c>
      <c r="AN627" s="13">
        <v>24060</v>
      </c>
      <c r="AO627">
        <f t="shared" si="45"/>
        <v>0.69700000000000006</v>
      </c>
      <c r="AP627">
        <f t="shared" si="46"/>
        <v>6.7000000000000004E-2</v>
      </c>
      <c r="AQ627" s="24" t="str">
        <f t="shared" si="47"/>
        <v>потенциал</v>
      </c>
      <c r="AR627" s="24">
        <f>IF(AND(F627=0,G627=0,H627=0),AVERAGEIFS($AQ$2:$AQ$1126,$AU$2:$AU$1126,AU627),"не потенциал")</f>
        <v>4.8991176808558419E-2</v>
      </c>
      <c r="AS627" s="4" t="str">
        <f t="shared" si="48"/>
        <v>потенциал</v>
      </c>
      <c r="AT627" s="26">
        <f t="shared" si="49"/>
        <v>444674.62267677794</v>
      </c>
      <c r="AU627">
        <v>1</v>
      </c>
    </row>
    <row r="628" spans="1:47" x14ac:dyDescent="0.2">
      <c r="A628">
        <v>627</v>
      </c>
      <c r="B628" s="3" t="s">
        <v>229</v>
      </c>
      <c r="C628" s="3" t="s">
        <v>231</v>
      </c>
      <c r="D628" s="3" t="s">
        <v>1276</v>
      </c>
      <c r="E628" s="20">
        <v>23499</v>
      </c>
      <c r="F628" s="5">
        <v>0</v>
      </c>
      <c r="G628" s="5">
        <v>0</v>
      </c>
      <c r="H628" s="5">
        <v>0</v>
      </c>
      <c r="I628" s="20">
        <v>194</v>
      </c>
      <c r="J628" s="20">
        <v>11</v>
      </c>
      <c r="K628" s="20">
        <v>1</v>
      </c>
      <c r="L628" s="20">
        <v>4</v>
      </c>
      <c r="M628" s="20">
        <v>8</v>
      </c>
      <c r="N628" s="20">
        <v>22</v>
      </c>
      <c r="O628" s="20">
        <v>3</v>
      </c>
      <c r="P628" s="20">
        <v>36</v>
      </c>
      <c r="Q628" s="20">
        <v>3</v>
      </c>
      <c r="R628" s="20">
        <v>3</v>
      </c>
      <c r="S628" s="20">
        <v>83</v>
      </c>
      <c r="T628" s="20">
        <v>209</v>
      </c>
      <c r="U628" s="20">
        <v>16904.601691959</v>
      </c>
      <c r="V628" s="20">
        <v>197313.35</v>
      </c>
      <c r="W628" s="4">
        <v>20602</v>
      </c>
      <c r="X628" s="6">
        <v>70.5</v>
      </c>
      <c r="Y628" s="6">
        <v>5.3</v>
      </c>
      <c r="Z628" s="12">
        <v>0.92822966507177029</v>
      </c>
      <c r="AA628" s="12">
        <v>5.2631578947368418E-2</v>
      </c>
      <c r="AB628" s="12">
        <v>4.7846889952153108E-3</v>
      </c>
      <c r="AC628" s="12">
        <v>4.8192771084337352E-2</v>
      </c>
      <c r="AD628" s="12">
        <v>9.6385542168674704E-2</v>
      </c>
      <c r="AE628" s="12">
        <v>0.26506024096385544</v>
      </c>
      <c r="AF628" s="12">
        <v>3.614457831325301E-2</v>
      </c>
      <c r="AG628" s="12">
        <v>0.43373493975903615</v>
      </c>
      <c r="AH628" s="12">
        <v>3.614457831325301E-2</v>
      </c>
      <c r="AI628" s="12">
        <v>3.614457831325301E-2</v>
      </c>
      <c r="AJ628" s="12">
        <v>3.5320651942635857E-3</v>
      </c>
      <c r="AK628" s="12">
        <v>8.8939954891697516E-3</v>
      </c>
      <c r="AL628" s="12">
        <v>0.71937536456696027</v>
      </c>
      <c r="AM628" s="12">
        <v>8.396670071066854</v>
      </c>
      <c r="AN628" s="13">
        <v>20602</v>
      </c>
      <c r="AO628">
        <f t="shared" si="45"/>
        <v>0.70499999999999996</v>
      </c>
      <c r="AP628">
        <f t="shared" si="46"/>
        <v>5.2999999999999999E-2</v>
      </c>
      <c r="AQ628" s="24" t="str">
        <f t="shared" si="47"/>
        <v>потенциал</v>
      </c>
      <c r="AR628" s="24">
        <f>IF(AND(F628=0,G628=0,H628=0),AVERAGEIFS($AQ$2:$AQ$1126,$AU$2:$AU$1126,AU628),"не потенциал")</f>
        <v>6.2447674634600124E-2</v>
      </c>
      <c r="AS628" s="4" t="str">
        <f t="shared" si="48"/>
        <v>потенциал</v>
      </c>
      <c r="AT628" s="26">
        <f t="shared" si="49"/>
        <v>625118.03997554991</v>
      </c>
      <c r="AU628">
        <v>13</v>
      </c>
    </row>
    <row r="629" spans="1:47" x14ac:dyDescent="0.2">
      <c r="A629">
        <v>628</v>
      </c>
      <c r="B629" s="3" t="s">
        <v>157</v>
      </c>
      <c r="C629" s="3" t="s">
        <v>159</v>
      </c>
      <c r="D629" s="3" t="s">
        <v>824</v>
      </c>
      <c r="E629" s="20">
        <v>23386</v>
      </c>
      <c r="F629" s="5">
        <v>0</v>
      </c>
      <c r="G629" s="5">
        <v>0</v>
      </c>
      <c r="H629" s="5">
        <v>0</v>
      </c>
      <c r="I629" s="20">
        <v>1130</v>
      </c>
      <c r="J629" s="20">
        <v>59</v>
      </c>
      <c r="K629" s="20">
        <v>6</v>
      </c>
      <c r="L629" s="20">
        <v>58</v>
      </c>
      <c r="M629" s="20">
        <v>58</v>
      </c>
      <c r="N629" s="20">
        <v>126</v>
      </c>
      <c r="O629" s="20">
        <v>23</v>
      </c>
      <c r="P629" s="20">
        <v>232</v>
      </c>
      <c r="Q629" s="20">
        <v>12</v>
      </c>
      <c r="R629" s="20">
        <v>10</v>
      </c>
      <c r="S629" s="20">
        <v>528</v>
      </c>
      <c r="T629" s="20">
        <v>1208</v>
      </c>
      <c r="U629" s="20">
        <v>377898.21997892199</v>
      </c>
      <c r="V629" s="20">
        <v>5269381.82</v>
      </c>
      <c r="W629" s="4">
        <v>34948</v>
      </c>
      <c r="X629" s="6">
        <v>71</v>
      </c>
      <c r="Y629" s="6">
        <v>2.7</v>
      </c>
      <c r="Z629" s="12">
        <v>0.93543046357615889</v>
      </c>
      <c r="AA629" s="12">
        <v>4.8841059602649006E-2</v>
      </c>
      <c r="AB629" s="12">
        <v>4.9668874172185433E-3</v>
      </c>
      <c r="AC629" s="12">
        <v>0.10984848484848485</v>
      </c>
      <c r="AD629" s="12">
        <v>0.10984848484848485</v>
      </c>
      <c r="AE629" s="12">
        <v>0.23863636363636365</v>
      </c>
      <c r="AF629" s="12">
        <v>4.3560606060606064E-2</v>
      </c>
      <c r="AG629" s="12">
        <v>0.43939393939393939</v>
      </c>
      <c r="AH629" s="12">
        <v>2.2727272727272728E-2</v>
      </c>
      <c r="AI629" s="12">
        <v>1.893939393939394E-2</v>
      </c>
      <c r="AJ629" s="12">
        <v>2.2577610536218252E-2</v>
      </c>
      <c r="AK629" s="12">
        <v>5.1654836226802357E-2</v>
      </c>
      <c r="AL629" s="12">
        <v>16.159164456466346</v>
      </c>
      <c r="AM629" s="12">
        <v>225.32206533823657</v>
      </c>
      <c r="AN629" s="13">
        <v>34948</v>
      </c>
      <c r="AO629">
        <f t="shared" si="45"/>
        <v>0.71</v>
      </c>
      <c r="AP629">
        <f t="shared" si="46"/>
        <v>2.7000000000000003E-2</v>
      </c>
      <c r="AQ629" s="24" t="str">
        <f t="shared" si="47"/>
        <v>потенциал</v>
      </c>
      <c r="AR629" s="24">
        <f>IF(AND(F629=0,G629=0,H629=0),AVERAGEIFS($AQ$2:$AQ$1126,$AU$2:$AU$1126,AU629),"не потенциал")</f>
        <v>7.2420036803003074E-2</v>
      </c>
      <c r="AS629" s="4" t="str">
        <f t="shared" si="48"/>
        <v>потенциал</v>
      </c>
      <c r="AT629" s="26">
        <f t="shared" si="49"/>
        <v>800571.54619612521</v>
      </c>
      <c r="AU629">
        <v>3</v>
      </c>
    </row>
    <row r="630" spans="1:47" x14ac:dyDescent="0.2">
      <c r="A630">
        <v>629</v>
      </c>
      <c r="B630" s="3" t="s">
        <v>273</v>
      </c>
      <c r="C630" s="3" t="s">
        <v>275</v>
      </c>
      <c r="D630" s="3" t="s">
        <v>735</v>
      </c>
      <c r="E630" s="20">
        <v>23340</v>
      </c>
      <c r="F630" s="5">
        <v>0</v>
      </c>
      <c r="G630" s="5">
        <v>0</v>
      </c>
      <c r="H630" s="5">
        <v>0</v>
      </c>
      <c r="I630" s="20">
        <v>324</v>
      </c>
      <c r="J630" s="20">
        <v>28</v>
      </c>
      <c r="K630" s="20">
        <v>6</v>
      </c>
      <c r="L630" s="20">
        <v>12</v>
      </c>
      <c r="M630" s="20">
        <v>11</v>
      </c>
      <c r="N630" s="20">
        <v>42</v>
      </c>
      <c r="O630" s="20">
        <v>6</v>
      </c>
      <c r="P630" s="20">
        <v>48</v>
      </c>
      <c r="Q630" s="20">
        <v>1</v>
      </c>
      <c r="R630" s="20">
        <v>4</v>
      </c>
      <c r="S630" s="20">
        <v>144</v>
      </c>
      <c r="T630" s="20">
        <v>362</v>
      </c>
      <c r="U630" s="20">
        <v>97231.261773330203</v>
      </c>
      <c r="V630" s="20">
        <v>2626305.0049999999</v>
      </c>
      <c r="W630" s="4">
        <v>61252</v>
      </c>
      <c r="X630" s="6">
        <v>77.5</v>
      </c>
      <c r="Y630" s="6">
        <v>3.1</v>
      </c>
      <c r="Z630" s="12">
        <v>0.89502762430939231</v>
      </c>
      <c r="AA630" s="12">
        <v>7.7348066298342538E-2</v>
      </c>
      <c r="AB630" s="12">
        <v>1.6574585635359115E-2</v>
      </c>
      <c r="AC630" s="12">
        <v>8.3333333333333329E-2</v>
      </c>
      <c r="AD630" s="12">
        <v>7.6388888888888895E-2</v>
      </c>
      <c r="AE630" s="12">
        <v>0.29166666666666669</v>
      </c>
      <c r="AF630" s="12">
        <v>4.1666666666666664E-2</v>
      </c>
      <c r="AG630" s="12">
        <v>0.33333333333333331</v>
      </c>
      <c r="AH630" s="12">
        <v>6.9444444444444441E-3</v>
      </c>
      <c r="AI630" s="12">
        <v>2.7777777777777776E-2</v>
      </c>
      <c r="AJ630" s="12">
        <v>6.169665809768638E-3</v>
      </c>
      <c r="AK630" s="12">
        <v>1.5509854327335048E-2</v>
      </c>
      <c r="AL630" s="12">
        <v>4.1658638291915251</v>
      </c>
      <c r="AM630" s="12">
        <v>112.52377913453299</v>
      </c>
      <c r="AN630" s="13">
        <v>61252</v>
      </c>
      <c r="AO630">
        <f t="shared" si="45"/>
        <v>0.77500000000000002</v>
      </c>
      <c r="AP630">
        <f t="shared" si="46"/>
        <v>3.1E-2</v>
      </c>
      <c r="AQ630" s="24" t="str">
        <f t="shared" si="47"/>
        <v>потенциал</v>
      </c>
      <c r="AR630" s="24" t="e">
        <f>IF(AND(F630=0,G630=0,H630=0),AVERAGEIFS($AQ$2:$AQ$1126,$AU$2:$AU$1126,AU630),"не потенциал")</f>
        <v>#DIV/0!</v>
      </c>
      <c r="AS630" s="4" t="str">
        <f t="shared" si="48"/>
        <v>потенциал</v>
      </c>
      <c r="AT630" s="26">
        <f t="shared" si="49"/>
        <v>0</v>
      </c>
      <c r="AU630">
        <v>7</v>
      </c>
    </row>
    <row r="631" spans="1:47" x14ac:dyDescent="0.2">
      <c r="A631">
        <v>630</v>
      </c>
      <c r="B631" s="3" t="s">
        <v>357</v>
      </c>
      <c r="C631" s="3" t="s">
        <v>359</v>
      </c>
      <c r="D631" s="3" t="s">
        <v>1220</v>
      </c>
      <c r="E631" s="20">
        <v>23114</v>
      </c>
      <c r="F631" s="5">
        <v>0</v>
      </c>
      <c r="G631" s="5">
        <v>0</v>
      </c>
      <c r="H631" s="5">
        <v>0</v>
      </c>
      <c r="I631" s="20">
        <v>1173</v>
      </c>
      <c r="J631" s="20">
        <v>44</v>
      </c>
      <c r="K631" s="20">
        <v>2</v>
      </c>
      <c r="L631" s="20">
        <v>9</v>
      </c>
      <c r="M631" s="20">
        <v>41</v>
      </c>
      <c r="N631" s="20">
        <v>289</v>
      </c>
      <c r="O631" s="20">
        <v>14</v>
      </c>
      <c r="P631" s="20">
        <v>147</v>
      </c>
      <c r="Q631" s="20">
        <v>1</v>
      </c>
      <c r="R631" s="20">
        <v>5</v>
      </c>
      <c r="S631" s="20">
        <v>667</v>
      </c>
      <c r="T631" s="20">
        <v>1238</v>
      </c>
      <c r="U631" s="20">
        <v>236028.29672423599</v>
      </c>
      <c r="V631" s="20">
        <v>3102368.43</v>
      </c>
      <c r="W631" s="4">
        <v>20193</v>
      </c>
      <c r="X631" s="6">
        <v>67.900000000000006</v>
      </c>
      <c r="Y631" s="6">
        <v>6.2</v>
      </c>
      <c r="Z631" s="12">
        <v>0.94749596122778679</v>
      </c>
      <c r="AA631" s="12">
        <v>3.5541195476575124E-2</v>
      </c>
      <c r="AB631" s="12">
        <v>1.6155088852988692E-3</v>
      </c>
      <c r="AC631" s="12">
        <v>1.3493253373313344E-2</v>
      </c>
      <c r="AD631" s="12">
        <v>6.1469265367316339E-2</v>
      </c>
      <c r="AE631" s="12">
        <v>0.43328335832083958</v>
      </c>
      <c r="AF631" s="12">
        <v>2.0989505247376312E-2</v>
      </c>
      <c r="AG631" s="12">
        <v>0.22038980509745126</v>
      </c>
      <c r="AH631" s="12">
        <v>1.4992503748125937E-3</v>
      </c>
      <c r="AI631" s="12">
        <v>7.4962518740629685E-3</v>
      </c>
      <c r="AJ631" s="12">
        <v>2.8856969801851692E-2</v>
      </c>
      <c r="AK631" s="12">
        <v>5.3560612615730724E-2</v>
      </c>
      <c r="AL631" s="12">
        <v>10.211486403229038</v>
      </c>
      <c r="AM631" s="12">
        <v>134.22031798909754</v>
      </c>
      <c r="AN631" s="13">
        <v>20193</v>
      </c>
      <c r="AO631">
        <f t="shared" si="45"/>
        <v>0.67900000000000005</v>
      </c>
      <c r="AP631">
        <f t="shared" si="46"/>
        <v>6.2E-2</v>
      </c>
      <c r="AQ631" s="24" t="str">
        <f t="shared" si="47"/>
        <v>потенциал</v>
      </c>
      <c r="AR631" s="24">
        <f>IF(AND(F631=0,G631=0,H631=0),AVERAGEIFS($AQ$2:$AQ$1126,$AU$2:$AU$1126,AU631),"не потенциал")</f>
        <v>4.8991176808558419E-2</v>
      </c>
      <c r="AS631" s="4" t="str">
        <f t="shared" si="48"/>
        <v>потенциал</v>
      </c>
      <c r="AT631" s="26">
        <f t="shared" si="49"/>
        <v>436645.95898513298</v>
      </c>
      <c r="AU631">
        <v>1</v>
      </c>
    </row>
    <row r="632" spans="1:47" x14ac:dyDescent="0.2">
      <c r="A632">
        <v>631</v>
      </c>
      <c r="B632" s="3" t="s">
        <v>169</v>
      </c>
      <c r="C632" s="3" t="s">
        <v>171</v>
      </c>
      <c r="D632" s="3" t="s">
        <v>173</v>
      </c>
      <c r="E632" s="20">
        <v>23079</v>
      </c>
      <c r="F632" s="5">
        <v>0</v>
      </c>
      <c r="G632" s="5">
        <v>0</v>
      </c>
      <c r="H632" s="5">
        <v>0</v>
      </c>
      <c r="I632" s="20">
        <v>959</v>
      </c>
      <c r="J632" s="20">
        <v>106</v>
      </c>
      <c r="K632" s="20">
        <v>22</v>
      </c>
      <c r="L632" s="20">
        <v>36</v>
      </c>
      <c r="M632" s="20">
        <v>50</v>
      </c>
      <c r="N632" s="20">
        <v>88</v>
      </c>
      <c r="O632" s="20">
        <v>17</v>
      </c>
      <c r="P632" s="20">
        <v>67</v>
      </c>
      <c r="Q632" s="20">
        <v>14</v>
      </c>
      <c r="R632" s="20">
        <v>13</v>
      </c>
      <c r="S632" s="20">
        <v>444</v>
      </c>
      <c r="T632" s="20">
        <v>1093</v>
      </c>
      <c r="U632" s="20">
        <v>90479.530478014305</v>
      </c>
      <c r="V632" s="20">
        <v>8465862.1999999993</v>
      </c>
      <c r="W632" s="4">
        <v>34149</v>
      </c>
      <c r="X632" s="6">
        <v>74.2</v>
      </c>
      <c r="Y632" s="6">
        <v>6.7</v>
      </c>
      <c r="Z632" s="12">
        <v>0.87740164684354982</v>
      </c>
      <c r="AA632" s="12">
        <v>9.6980786825251603E-2</v>
      </c>
      <c r="AB632" s="12">
        <v>2.0128087831655993E-2</v>
      </c>
      <c r="AC632" s="12">
        <v>8.1081081081081086E-2</v>
      </c>
      <c r="AD632" s="12">
        <v>0.11261261261261261</v>
      </c>
      <c r="AE632" s="12">
        <v>0.1981981981981982</v>
      </c>
      <c r="AF632" s="12">
        <v>3.8288288288288286E-2</v>
      </c>
      <c r="AG632" s="12">
        <v>0.15090090090090091</v>
      </c>
      <c r="AH632" s="12">
        <v>3.1531531531531529E-2</v>
      </c>
      <c r="AI632" s="12">
        <v>2.9279279279279279E-2</v>
      </c>
      <c r="AJ632" s="12">
        <v>1.9238268555829975E-2</v>
      </c>
      <c r="AK632" s="12">
        <v>4.7359071016941812E-2</v>
      </c>
      <c r="AL632" s="12">
        <v>3.9204268156338795</v>
      </c>
      <c r="AM632" s="12">
        <v>366.82101477533683</v>
      </c>
      <c r="AN632" s="13">
        <v>34149</v>
      </c>
      <c r="AO632">
        <f t="shared" si="45"/>
        <v>0.74199999999999999</v>
      </c>
      <c r="AP632">
        <f t="shared" si="46"/>
        <v>6.7000000000000004E-2</v>
      </c>
      <c r="AQ632" s="24" t="str">
        <f t="shared" si="47"/>
        <v>потенциал</v>
      </c>
      <c r="AR632" s="24">
        <f>IF(AND(F632=0,G632=0,H632=0),AVERAGEIFS($AQ$2:$AQ$1126,$AU$2:$AU$1126,AU632),"не потенциал")</f>
        <v>5.6072747445950068E-2</v>
      </c>
      <c r="AS632" s="4" t="str">
        <f t="shared" si="48"/>
        <v>потенциал</v>
      </c>
      <c r="AT632" s="26">
        <f t="shared" si="49"/>
        <v>726496.70166989532</v>
      </c>
      <c r="AU632">
        <v>12</v>
      </c>
    </row>
    <row r="633" spans="1:47" x14ac:dyDescent="0.2">
      <c r="A633">
        <v>632</v>
      </c>
      <c r="B633" s="3" t="s">
        <v>215</v>
      </c>
      <c r="C633" s="3" t="s">
        <v>217</v>
      </c>
      <c r="D633" s="3" t="s">
        <v>416</v>
      </c>
      <c r="E633" s="20">
        <v>23007</v>
      </c>
      <c r="F633" s="5">
        <v>0</v>
      </c>
      <c r="G633" s="5">
        <v>0</v>
      </c>
      <c r="H633" s="5">
        <v>0</v>
      </c>
      <c r="I633" s="20">
        <v>348</v>
      </c>
      <c r="J633" s="20">
        <v>67</v>
      </c>
      <c r="K633" s="20">
        <v>10</v>
      </c>
      <c r="L633" s="20">
        <v>11</v>
      </c>
      <c r="M633" s="20">
        <v>11</v>
      </c>
      <c r="N633" s="20">
        <v>71</v>
      </c>
      <c r="O633" s="20">
        <v>6</v>
      </c>
      <c r="P633" s="20">
        <v>48</v>
      </c>
      <c r="Q633" s="20">
        <v>6</v>
      </c>
      <c r="R633" s="20">
        <v>6</v>
      </c>
      <c r="S633" s="20">
        <v>165</v>
      </c>
      <c r="T633" s="20">
        <v>430</v>
      </c>
      <c r="U633" s="20">
        <v>147884.83252726699</v>
      </c>
      <c r="V633" s="20">
        <v>1933728.54</v>
      </c>
      <c r="W633" s="4">
        <v>44690</v>
      </c>
      <c r="X633" s="6">
        <v>72.3</v>
      </c>
      <c r="Y633" s="6">
        <v>6.5</v>
      </c>
      <c r="Z633" s="12">
        <v>0.80930232558139537</v>
      </c>
      <c r="AA633" s="12">
        <v>0.1558139534883721</v>
      </c>
      <c r="AB633" s="12">
        <v>2.3255813953488372E-2</v>
      </c>
      <c r="AC633" s="12">
        <v>6.6666666666666666E-2</v>
      </c>
      <c r="AD633" s="12">
        <v>6.6666666666666666E-2</v>
      </c>
      <c r="AE633" s="12">
        <v>0.4303030303030303</v>
      </c>
      <c r="AF633" s="12">
        <v>3.6363636363636362E-2</v>
      </c>
      <c r="AG633" s="12">
        <v>0.29090909090909089</v>
      </c>
      <c r="AH633" s="12">
        <v>3.6363636363636362E-2</v>
      </c>
      <c r="AI633" s="12">
        <v>3.6363636363636362E-2</v>
      </c>
      <c r="AJ633" s="12">
        <v>7.1717303429391054E-3</v>
      </c>
      <c r="AK633" s="12">
        <v>1.8689963924023122E-2</v>
      </c>
      <c r="AL633" s="12">
        <v>6.4278190345228401</v>
      </c>
      <c r="AM633" s="12">
        <v>84.049573608032333</v>
      </c>
      <c r="AN633" s="13">
        <v>44690</v>
      </c>
      <c r="AO633">
        <f t="shared" si="45"/>
        <v>0.72299999999999998</v>
      </c>
      <c r="AP633">
        <f t="shared" si="46"/>
        <v>6.5000000000000002E-2</v>
      </c>
      <c r="AQ633" s="24" t="str">
        <f t="shared" si="47"/>
        <v>потенциал</v>
      </c>
      <c r="AR633" s="24">
        <f>IF(AND(F633=0,G633=0,H633=0),AVERAGEIFS($AQ$2:$AQ$1126,$AU$2:$AU$1126,AU633),"не потенциал")</f>
        <v>9.4586223681889375E-2</v>
      </c>
      <c r="AS633" s="4" t="str">
        <f t="shared" si="48"/>
        <v>потенциал</v>
      </c>
      <c r="AT633" s="26">
        <f t="shared" si="49"/>
        <v>2410344.9788731406</v>
      </c>
      <c r="AU633">
        <v>14</v>
      </c>
    </row>
    <row r="634" spans="1:47" x14ac:dyDescent="0.2">
      <c r="A634">
        <v>633</v>
      </c>
      <c r="B634" s="3" t="s">
        <v>157</v>
      </c>
      <c r="C634" s="3" t="s">
        <v>159</v>
      </c>
      <c r="D634" s="3" t="s">
        <v>1087</v>
      </c>
      <c r="E634" s="20">
        <v>22918</v>
      </c>
      <c r="F634" s="5">
        <v>0</v>
      </c>
      <c r="G634" s="5">
        <v>0</v>
      </c>
      <c r="H634" s="5">
        <v>0</v>
      </c>
      <c r="I634" s="20">
        <v>800</v>
      </c>
      <c r="J634" s="20">
        <v>100</v>
      </c>
      <c r="K634" s="20">
        <v>16</v>
      </c>
      <c r="L634" s="20">
        <v>86</v>
      </c>
      <c r="M634" s="20">
        <v>48</v>
      </c>
      <c r="N634" s="20">
        <v>46</v>
      </c>
      <c r="O634" s="20">
        <v>30</v>
      </c>
      <c r="P634" s="20">
        <v>204</v>
      </c>
      <c r="Q634" s="20">
        <v>30</v>
      </c>
      <c r="R634" s="20">
        <v>40</v>
      </c>
      <c r="S634" s="20">
        <v>446</v>
      </c>
      <c r="T634" s="20">
        <v>923</v>
      </c>
      <c r="U634" s="20">
        <v>280916.96527210699</v>
      </c>
      <c r="V634" s="20">
        <v>3982756.55</v>
      </c>
      <c r="W634" s="4">
        <v>34948</v>
      </c>
      <c r="X634" s="6">
        <v>71</v>
      </c>
      <c r="Y634" s="6">
        <v>2.7</v>
      </c>
      <c r="Z634" s="12">
        <v>0.86673889490790901</v>
      </c>
      <c r="AA634" s="12">
        <v>0.10834236186348863</v>
      </c>
      <c r="AB634" s="12">
        <v>1.7334777898158179E-2</v>
      </c>
      <c r="AC634" s="12">
        <v>0.19282511210762332</v>
      </c>
      <c r="AD634" s="12">
        <v>0.10762331838565023</v>
      </c>
      <c r="AE634" s="12">
        <v>0.1031390134529148</v>
      </c>
      <c r="AF634" s="12">
        <v>6.726457399103139E-2</v>
      </c>
      <c r="AG634" s="12">
        <v>0.45739910313901344</v>
      </c>
      <c r="AH634" s="12">
        <v>6.726457399103139E-2</v>
      </c>
      <c r="AI634" s="12">
        <v>8.9686098654708515E-2</v>
      </c>
      <c r="AJ634" s="12">
        <v>1.9460685923728075E-2</v>
      </c>
      <c r="AK634" s="12">
        <v>4.0274020420630073E-2</v>
      </c>
      <c r="AL634" s="12">
        <v>12.257481685666594</v>
      </c>
      <c r="AM634" s="12">
        <v>173.78290208569683</v>
      </c>
      <c r="AN634" s="13">
        <v>34948</v>
      </c>
      <c r="AO634">
        <f t="shared" si="45"/>
        <v>0.71</v>
      </c>
      <c r="AP634">
        <f t="shared" si="46"/>
        <v>2.7000000000000003E-2</v>
      </c>
      <c r="AQ634" s="24" t="str">
        <f t="shared" si="47"/>
        <v>потенциал</v>
      </c>
      <c r="AR634" s="24">
        <f>IF(AND(F634=0,G634=0,H634=0),AVERAGEIFS($AQ$2:$AQ$1126,$AU$2:$AU$1126,AU634),"не потенциал")</f>
        <v>7.2420036803003074E-2</v>
      </c>
      <c r="AS634" s="4" t="str">
        <f t="shared" si="48"/>
        <v>потенциал</v>
      </c>
      <c r="AT634" s="26">
        <f t="shared" si="49"/>
        <v>784550.53004886664</v>
      </c>
      <c r="AU634">
        <v>3</v>
      </c>
    </row>
    <row r="635" spans="1:47" x14ac:dyDescent="0.2">
      <c r="A635">
        <v>634</v>
      </c>
      <c r="B635" s="3" t="s">
        <v>131</v>
      </c>
      <c r="C635" s="3" t="s">
        <v>133</v>
      </c>
      <c r="D635" s="3" t="s">
        <v>495</v>
      </c>
      <c r="E635" s="20">
        <v>22905</v>
      </c>
      <c r="F635" s="5">
        <v>0</v>
      </c>
      <c r="G635" s="5">
        <v>0</v>
      </c>
      <c r="H635" s="5">
        <v>0</v>
      </c>
      <c r="I635" s="20">
        <v>280</v>
      </c>
      <c r="J635" s="20">
        <v>88</v>
      </c>
      <c r="K635" s="20">
        <v>5</v>
      </c>
      <c r="L635" s="20">
        <v>0</v>
      </c>
      <c r="M635" s="20">
        <v>25</v>
      </c>
      <c r="N635" s="20">
        <v>130</v>
      </c>
      <c r="O635" s="20">
        <v>0</v>
      </c>
      <c r="P635" s="20">
        <v>23</v>
      </c>
      <c r="Q635" s="20">
        <v>3</v>
      </c>
      <c r="R635" s="20">
        <v>2</v>
      </c>
      <c r="S635" s="20">
        <v>220</v>
      </c>
      <c r="T635" s="20">
        <v>382</v>
      </c>
      <c r="U635" s="20">
        <v>94442.346237040503</v>
      </c>
      <c r="V635" s="20">
        <v>184507.68</v>
      </c>
      <c r="W635" s="4">
        <v>37030</v>
      </c>
      <c r="X635" s="6">
        <v>73.7</v>
      </c>
      <c r="Y635" s="6">
        <v>6.1</v>
      </c>
      <c r="Z635" s="12">
        <v>0.73298429319371727</v>
      </c>
      <c r="AA635" s="12">
        <v>0.23036649214659685</v>
      </c>
      <c r="AB635" s="12">
        <v>1.3089005235602094E-2</v>
      </c>
      <c r="AC635" s="12">
        <v>0</v>
      </c>
      <c r="AD635" s="12">
        <v>0.11363636363636363</v>
      </c>
      <c r="AE635" s="12">
        <v>0.59090909090909094</v>
      </c>
      <c r="AF635" s="12">
        <v>0</v>
      </c>
      <c r="AG635" s="12">
        <v>0.10454545454545454</v>
      </c>
      <c r="AH635" s="12">
        <v>1.3636363636363636E-2</v>
      </c>
      <c r="AI635" s="12">
        <v>9.0909090909090905E-3</v>
      </c>
      <c r="AJ635" s="12">
        <v>9.6048897620606855E-3</v>
      </c>
      <c r="AK635" s="12">
        <v>1.6677581314123554E-2</v>
      </c>
      <c r="AL635" s="12">
        <v>4.1232196567142765</v>
      </c>
      <c r="AM635" s="12">
        <v>8.0553451211525857</v>
      </c>
      <c r="AN635" s="13">
        <v>37030</v>
      </c>
      <c r="AO635">
        <f t="shared" si="45"/>
        <v>0.73699999999999999</v>
      </c>
      <c r="AP635">
        <f t="shared" si="46"/>
        <v>6.0999999999999999E-2</v>
      </c>
      <c r="AQ635" s="24" t="str">
        <f t="shared" si="47"/>
        <v>потенциал</v>
      </c>
      <c r="AR635" s="24">
        <f>IF(AND(F635=0,G635=0,H635=0),AVERAGEIFS($AQ$2:$AQ$1126,$AU$2:$AU$1126,AU635),"не потенциал")</f>
        <v>5.6072747445950068E-2</v>
      </c>
      <c r="AS635" s="4" t="str">
        <f t="shared" si="48"/>
        <v>потенциал</v>
      </c>
      <c r="AT635" s="26">
        <f t="shared" si="49"/>
        <v>721019.40949560003</v>
      </c>
      <c r="AU635">
        <v>12</v>
      </c>
    </row>
    <row r="636" spans="1:47" x14ac:dyDescent="0.2">
      <c r="A636">
        <v>635</v>
      </c>
      <c r="B636" s="3" t="s">
        <v>229</v>
      </c>
      <c r="C636" s="3" t="s">
        <v>231</v>
      </c>
      <c r="D636" s="3" t="s">
        <v>1121</v>
      </c>
      <c r="E636" s="20">
        <v>22886</v>
      </c>
      <c r="F636" s="5">
        <v>0</v>
      </c>
      <c r="G636" s="5">
        <v>0</v>
      </c>
      <c r="H636" s="5">
        <v>0</v>
      </c>
      <c r="I636" s="20">
        <v>313</v>
      </c>
      <c r="J636" s="20">
        <v>13</v>
      </c>
      <c r="K636" s="20">
        <v>3</v>
      </c>
      <c r="L636" s="20">
        <v>5</v>
      </c>
      <c r="M636" s="20">
        <v>8</v>
      </c>
      <c r="N636" s="20">
        <v>36</v>
      </c>
      <c r="O636" s="20">
        <v>0</v>
      </c>
      <c r="P636" s="20">
        <v>75</v>
      </c>
      <c r="Q636" s="20">
        <v>2</v>
      </c>
      <c r="R636" s="20">
        <v>1</v>
      </c>
      <c r="S636" s="20">
        <v>131</v>
      </c>
      <c r="T636" s="20">
        <v>331</v>
      </c>
      <c r="U636" s="20">
        <v>71311.590375248095</v>
      </c>
      <c r="V636" s="20">
        <v>2201330.4449999998</v>
      </c>
      <c r="W636" s="4">
        <v>20602</v>
      </c>
      <c r="X636" s="6">
        <v>70.5</v>
      </c>
      <c r="Y636" s="6">
        <v>5.3</v>
      </c>
      <c r="Z636" s="12">
        <v>0.94561933534743203</v>
      </c>
      <c r="AA636" s="12">
        <v>3.9274924471299093E-2</v>
      </c>
      <c r="AB636" s="12">
        <v>9.0634441087613302E-3</v>
      </c>
      <c r="AC636" s="12">
        <v>3.8167938931297711E-2</v>
      </c>
      <c r="AD636" s="12">
        <v>6.1068702290076333E-2</v>
      </c>
      <c r="AE636" s="12">
        <v>0.27480916030534353</v>
      </c>
      <c r="AF636" s="12">
        <v>0</v>
      </c>
      <c r="AG636" s="12">
        <v>0.5725190839694656</v>
      </c>
      <c r="AH636" s="12">
        <v>1.5267175572519083E-2</v>
      </c>
      <c r="AI636" s="12">
        <v>7.6335877862595417E-3</v>
      </c>
      <c r="AJ636" s="12">
        <v>5.724023420431705E-3</v>
      </c>
      <c r="AK636" s="12">
        <v>1.4462990474525912E-2</v>
      </c>
      <c r="AL636" s="12">
        <v>3.1159481943217728</v>
      </c>
      <c r="AM636" s="12">
        <v>96.186771170147679</v>
      </c>
      <c r="AN636" s="13">
        <v>20602</v>
      </c>
      <c r="AO636">
        <f t="shared" si="45"/>
        <v>0.70499999999999996</v>
      </c>
      <c r="AP636">
        <f t="shared" si="46"/>
        <v>5.2999999999999999E-2</v>
      </c>
      <c r="AQ636" s="24" t="str">
        <f t="shared" si="47"/>
        <v>потенциал</v>
      </c>
      <c r="AR636" s="24">
        <f>IF(AND(F636=0,G636=0,H636=0),AVERAGEIFS($AQ$2:$AQ$1126,$AU$2:$AU$1126,AU636),"не потенциал")</f>
        <v>6.2447674634600124E-2</v>
      </c>
      <c r="AS636" s="4" t="str">
        <f t="shared" si="48"/>
        <v>потенциал</v>
      </c>
      <c r="AT636" s="26">
        <f t="shared" si="49"/>
        <v>608811.07548748609</v>
      </c>
      <c r="AU636">
        <v>13</v>
      </c>
    </row>
    <row r="637" spans="1:47" x14ac:dyDescent="0.2">
      <c r="A637">
        <v>636</v>
      </c>
      <c r="B637" s="3" t="s">
        <v>134</v>
      </c>
      <c r="C637" s="3" t="s">
        <v>136</v>
      </c>
      <c r="D637" s="3" t="s">
        <v>500</v>
      </c>
      <c r="E637" s="20">
        <v>22817</v>
      </c>
      <c r="F637" s="5">
        <v>0</v>
      </c>
      <c r="G637" s="5">
        <v>0</v>
      </c>
      <c r="H637" s="5">
        <v>0</v>
      </c>
      <c r="I637" s="20">
        <v>375</v>
      </c>
      <c r="J637" s="20">
        <v>15</v>
      </c>
      <c r="K637" s="20">
        <v>0</v>
      </c>
      <c r="L637" s="20">
        <v>5</v>
      </c>
      <c r="M637" s="20">
        <v>11</v>
      </c>
      <c r="N637" s="20">
        <v>47</v>
      </c>
      <c r="O637" s="20">
        <v>6</v>
      </c>
      <c r="P637" s="20">
        <v>88</v>
      </c>
      <c r="Q637" s="20">
        <v>3</v>
      </c>
      <c r="R637" s="20">
        <v>2</v>
      </c>
      <c r="S637" s="20">
        <v>187</v>
      </c>
      <c r="T637" s="20">
        <v>392</v>
      </c>
      <c r="U637" s="20">
        <v>174396.66012960899</v>
      </c>
      <c r="V637" s="20">
        <v>1301669.2450000001</v>
      </c>
      <c r="W637" s="4">
        <v>19320</v>
      </c>
      <c r="X637" s="6">
        <v>67.5</v>
      </c>
      <c r="Y637" s="6">
        <v>4.3</v>
      </c>
      <c r="Z637" s="12">
        <v>0.95663265306122447</v>
      </c>
      <c r="AA637" s="12">
        <v>3.826530612244898E-2</v>
      </c>
      <c r="AB637" s="12">
        <v>0</v>
      </c>
      <c r="AC637" s="12">
        <v>2.6737967914438502E-2</v>
      </c>
      <c r="AD637" s="12">
        <v>5.8823529411764705E-2</v>
      </c>
      <c r="AE637" s="12">
        <v>0.25133689839572193</v>
      </c>
      <c r="AF637" s="12">
        <v>3.2085561497326207E-2</v>
      </c>
      <c r="AG637" s="12">
        <v>0.47058823529411764</v>
      </c>
      <c r="AH637" s="12">
        <v>1.6042780748663103E-2</v>
      </c>
      <c r="AI637" s="12">
        <v>1.06951871657754E-2</v>
      </c>
      <c r="AJ637" s="12">
        <v>8.1956435990708683E-3</v>
      </c>
      <c r="AK637" s="12">
        <v>1.7180172678266204E-2</v>
      </c>
      <c r="AL637" s="12">
        <v>7.6432773865805759</v>
      </c>
      <c r="AM637" s="12">
        <v>57.04822040583776</v>
      </c>
      <c r="AN637" s="13">
        <v>19320</v>
      </c>
      <c r="AO637">
        <f t="shared" si="45"/>
        <v>0.67500000000000004</v>
      </c>
      <c r="AP637">
        <f t="shared" si="46"/>
        <v>4.2999999999999997E-2</v>
      </c>
      <c r="AQ637" s="24" t="str">
        <f t="shared" si="47"/>
        <v>потенциал</v>
      </c>
      <c r="AR637" s="24">
        <f>IF(AND(F637=0,G637=0,H637=0),AVERAGEIFS($AQ$2:$AQ$1126,$AU$2:$AU$1126,AU637),"не потенциал")</f>
        <v>6.2447674634600124E-2</v>
      </c>
      <c r="AS637" s="4" t="str">
        <f t="shared" si="48"/>
        <v>потенциал</v>
      </c>
      <c r="AT637" s="26">
        <f t="shared" si="49"/>
        <v>606975.54441134178</v>
      </c>
      <c r="AU637">
        <v>13</v>
      </c>
    </row>
    <row r="638" spans="1:47" x14ac:dyDescent="0.2">
      <c r="A638">
        <v>637</v>
      </c>
      <c r="B638" s="3" t="s">
        <v>471</v>
      </c>
      <c r="C638" s="3" t="s">
        <v>473</v>
      </c>
      <c r="D638" s="3" t="s">
        <v>1046</v>
      </c>
      <c r="E638" s="20">
        <v>22773</v>
      </c>
      <c r="F638" s="5">
        <v>0</v>
      </c>
      <c r="G638" s="5">
        <v>0</v>
      </c>
      <c r="H638" s="5">
        <v>0</v>
      </c>
      <c r="I638" s="20">
        <v>149</v>
      </c>
      <c r="J638" s="20">
        <v>13</v>
      </c>
      <c r="K638" s="20">
        <v>2</v>
      </c>
      <c r="L638" s="20">
        <v>2</v>
      </c>
      <c r="M638" s="20">
        <v>10</v>
      </c>
      <c r="N638" s="20">
        <v>16</v>
      </c>
      <c r="O638" s="20">
        <v>0</v>
      </c>
      <c r="P638" s="20">
        <v>28</v>
      </c>
      <c r="Q638" s="20">
        <v>3</v>
      </c>
      <c r="R638" s="20">
        <v>1</v>
      </c>
      <c r="S638" s="20">
        <v>68</v>
      </c>
      <c r="T638" s="20">
        <v>164</v>
      </c>
      <c r="U638" s="20">
        <v>40238.867171699399</v>
      </c>
      <c r="V638" s="20">
        <v>626364.28</v>
      </c>
      <c r="W638" s="4">
        <v>31703</v>
      </c>
      <c r="X638" s="6">
        <v>70.5</v>
      </c>
      <c r="Y638" s="6">
        <v>5.9</v>
      </c>
      <c r="Z638" s="12">
        <v>0.90853658536585369</v>
      </c>
      <c r="AA638" s="12">
        <v>7.926829268292683E-2</v>
      </c>
      <c r="AB638" s="12">
        <v>1.2195121951219513E-2</v>
      </c>
      <c r="AC638" s="12">
        <v>2.9411764705882353E-2</v>
      </c>
      <c r="AD638" s="12">
        <v>0.14705882352941177</v>
      </c>
      <c r="AE638" s="12">
        <v>0.23529411764705882</v>
      </c>
      <c r="AF638" s="12">
        <v>0</v>
      </c>
      <c r="AG638" s="12">
        <v>0.41176470588235292</v>
      </c>
      <c r="AH638" s="12">
        <v>4.4117647058823532E-2</v>
      </c>
      <c r="AI638" s="12">
        <v>1.4705882352941176E-2</v>
      </c>
      <c r="AJ638" s="12">
        <v>2.9859921837263425E-3</v>
      </c>
      <c r="AK638" s="12">
        <v>7.2015105607517674E-3</v>
      </c>
      <c r="AL638" s="12">
        <v>1.7669550420102489</v>
      </c>
      <c r="AM638" s="12">
        <v>27.504688885961446</v>
      </c>
      <c r="AN638" s="13">
        <v>31703</v>
      </c>
      <c r="AO638">
        <f t="shared" si="45"/>
        <v>0.70499999999999996</v>
      </c>
      <c r="AP638">
        <f t="shared" si="46"/>
        <v>5.9000000000000004E-2</v>
      </c>
      <c r="AQ638" s="24" t="str">
        <f t="shared" si="47"/>
        <v>потенциал</v>
      </c>
      <c r="AR638" s="24">
        <f>IF(AND(F638=0,G638=0,H638=0),AVERAGEIFS($AQ$2:$AQ$1126,$AU$2:$AU$1126,AU638),"не потенциал")</f>
        <v>5.6072747445950068E-2</v>
      </c>
      <c r="AS638" s="4" t="str">
        <f t="shared" si="48"/>
        <v>потенциал</v>
      </c>
      <c r="AT638" s="26">
        <f t="shared" si="49"/>
        <v>716864.22232889326</v>
      </c>
      <c r="AU638">
        <v>12</v>
      </c>
    </row>
    <row r="639" spans="1:47" x14ac:dyDescent="0.2">
      <c r="A639">
        <v>638</v>
      </c>
      <c r="B639" s="3" t="s">
        <v>193</v>
      </c>
      <c r="C639" s="3" t="s">
        <v>195</v>
      </c>
      <c r="D639" s="3" t="s">
        <v>966</v>
      </c>
      <c r="E639" s="20">
        <v>22725</v>
      </c>
      <c r="F639" s="5">
        <v>0</v>
      </c>
      <c r="G639" s="5">
        <v>0</v>
      </c>
      <c r="H639" s="5">
        <v>0</v>
      </c>
      <c r="I639" s="20">
        <v>546</v>
      </c>
      <c r="J639" s="20">
        <v>23</v>
      </c>
      <c r="K639" s="20">
        <v>1</v>
      </c>
      <c r="L639" s="20">
        <v>12</v>
      </c>
      <c r="M639" s="20">
        <v>23</v>
      </c>
      <c r="N639" s="20">
        <v>166</v>
      </c>
      <c r="O639" s="20">
        <v>9</v>
      </c>
      <c r="P639" s="20">
        <v>101</v>
      </c>
      <c r="Q639" s="20">
        <v>2</v>
      </c>
      <c r="R639" s="20">
        <v>2</v>
      </c>
      <c r="S639" s="20">
        <v>337</v>
      </c>
      <c r="T639" s="20">
        <v>581</v>
      </c>
      <c r="U639" s="20">
        <v>45598.204449382298</v>
      </c>
      <c r="V639" s="20">
        <v>1785720.345</v>
      </c>
      <c r="W639" s="4">
        <v>19601</v>
      </c>
      <c r="X639" s="6">
        <v>67.3</v>
      </c>
      <c r="Y639" s="6">
        <v>4.5999999999999996</v>
      </c>
      <c r="Z639" s="12">
        <v>0.93975903614457834</v>
      </c>
      <c r="AA639" s="12">
        <v>3.9586919104991396E-2</v>
      </c>
      <c r="AB639" s="12">
        <v>1.7211703958691911E-3</v>
      </c>
      <c r="AC639" s="12">
        <v>3.5608308605341248E-2</v>
      </c>
      <c r="AD639" s="12">
        <v>6.8249258160237386E-2</v>
      </c>
      <c r="AE639" s="12">
        <v>0.49258160237388726</v>
      </c>
      <c r="AF639" s="12">
        <v>2.6706231454005934E-2</v>
      </c>
      <c r="AG639" s="12">
        <v>0.29970326409495551</v>
      </c>
      <c r="AH639" s="12">
        <v>5.9347181008902079E-3</v>
      </c>
      <c r="AI639" s="12">
        <v>5.9347181008902079E-3</v>
      </c>
      <c r="AJ639" s="12">
        <v>1.482948294829483E-2</v>
      </c>
      <c r="AK639" s="12">
        <v>2.5566556655665568E-2</v>
      </c>
      <c r="AL639" s="12">
        <v>2.0065216479376149</v>
      </c>
      <c r="AM639" s="12">
        <v>78.579553135313532</v>
      </c>
      <c r="AN639" s="13">
        <v>19601</v>
      </c>
      <c r="AO639">
        <f t="shared" si="45"/>
        <v>0.67299999999999993</v>
      </c>
      <c r="AP639">
        <f t="shared" si="46"/>
        <v>4.5999999999999999E-2</v>
      </c>
      <c r="AQ639" s="24" t="str">
        <f t="shared" si="47"/>
        <v>потенциал</v>
      </c>
      <c r="AR639" s="24">
        <f>IF(AND(F639=0,G639=0,H639=0),AVERAGEIFS($AQ$2:$AQ$1126,$AU$2:$AU$1126,AU639),"не потенциал")</f>
        <v>6.2447674634600124E-2</v>
      </c>
      <c r="AS639" s="4" t="str">
        <f t="shared" si="48"/>
        <v>потенциал</v>
      </c>
      <c r="AT639" s="26">
        <f t="shared" si="49"/>
        <v>604528.16964314959</v>
      </c>
      <c r="AU639">
        <v>13</v>
      </c>
    </row>
    <row r="640" spans="1:47" x14ac:dyDescent="0.2">
      <c r="A640">
        <v>639</v>
      </c>
      <c r="B640" s="3" t="s">
        <v>157</v>
      </c>
      <c r="C640" s="3" t="s">
        <v>159</v>
      </c>
      <c r="D640" s="3" t="s">
        <v>679</v>
      </c>
      <c r="E640" s="20">
        <v>22550</v>
      </c>
      <c r="F640" s="5">
        <v>0</v>
      </c>
      <c r="G640" s="5">
        <v>0</v>
      </c>
      <c r="H640" s="5">
        <v>0</v>
      </c>
      <c r="I640" s="20">
        <v>1199</v>
      </c>
      <c r="J640" s="20">
        <v>87</v>
      </c>
      <c r="K640" s="20">
        <v>20</v>
      </c>
      <c r="L640" s="20">
        <v>97</v>
      </c>
      <c r="M640" s="20">
        <v>91</v>
      </c>
      <c r="N640" s="20">
        <v>91</v>
      </c>
      <c r="O640" s="20">
        <v>43</v>
      </c>
      <c r="P640" s="20">
        <v>303</v>
      </c>
      <c r="Q640" s="20">
        <v>38</v>
      </c>
      <c r="R640" s="20">
        <v>19</v>
      </c>
      <c r="S640" s="20">
        <v>691</v>
      </c>
      <c r="T640" s="20">
        <v>1311</v>
      </c>
      <c r="U640" s="20">
        <v>768595.18612163805</v>
      </c>
      <c r="V640" s="20">
        <v>6196595.5049999999</v>
      </c>
      <c r="W640" s="4">
        <v>34948</v>
      </c>
      <c r="X640" s="6">
        <v>71</v>
      </c>
      <c r="Y640" s="6">
        <v>2.7</v>
      </c>
      <c r="Z640" s="12">
        <v>0.91456903127383682</v>
      </c>
      <c r="AA640" s="12">
        <v>6.6361556064073221E-2</v>
      </c>
      <c r="AB640" s="12">
        <v>1.5255530129672006E-2</v>
      </c>
      <c r="AC640" s="12">
        <v>0.14037626628075253</v>
      </c>
      <c r="AD640" s="12">
        <v>0.13169319826338641</v>
      </c>
      <c r="AE640" s="12">
        <v>0.13169319826338641</v>
      </c>
      <c r="AF640" s="12">
        <v>6.2228654124457307E-2</v>
      </c>
      <c r="AG640" s="12">
        <v>0.43849493487698987</v>
      </c>
      <c r="AH640" s="12">
        <v>5.4992764109985527E-2</v>
      </c>
      <c r="AI640" s="12">
        <v>2.7496382054992764E-2</v>
      </c>
      <c r="AJ640" s="12">
        <v>3.0643015521064302E-2</v>
      </c>
      <c r="AK640" s="12">
        <v>5.8137472283813746E-2</v>
      </c>
      <c r="AL640" s="12">
        <v>34.084043730449579</v>
      </c>
      <c r="AM640" s="12">
        <v>274.79359223946784</v>
      </c>
      <c r="AN640" s="13">
        <v>34948</v>
      </c>
      <c r="AO640">
        <f t="shared" si="45"/>
        <v>0.71</v>
      </c>
      <c r="AP640">
        <f t="shared" si="46"/>
        <v>2.7000000000000003E-2</v>
      </c>
      <c r="AQ640" s="24" t="str">
        <f t="shared" si="47"/>
        <v>потенциал</v>
      </c>
      <c r="AR640" s="24">
        <f>IF(AND(F640=0,G640=0,H640=0),AVERAGEIFS($AQ$2:$AQ$1126,$AU$2:$AU$1126,AU640),"не потенциал")</f>
        <v>7.2420036803003074E-2</v>
      </c>
      <c r="AS640" s="4" t="str">
        <f t="shared" si="48"/>
        <v>потенциал</v>
      </c>
      <c r="AT640" s="26">
        <f t="shared" si="49"/>
        <v>771952.80795016768</v>
      </c>
      <c r="AU640">
        <v>3</v>
      </c>
    </row>
    <row r="641" spans="1:47" x14ac:dyDescent="0.2">
      <c r="A641">
        <v>640</v>
      </c>
      <c r="B641" s="3" t="s">
        <v>89</v>
      </c>
      <c r="C641" s="3" t="s">
        <v>91</v>
      </c>
      <c r="D641" s="3" t="s">
        <v>768</v>
      </c>
      <c r="E641" s="20">
        <v>22540</v>
      </c>
      <c r="F641" s="5">
        <v>0</v>
      </c>
      <c r="G641" s="5">
        <v>0</v>
      </c>
      <c r="H641" s="5">
        <v>0</v>
      </c>
      <c r="I641" s="20">
        <v>1056</v>
      </c>
      <c r="J641" s="20">
        <v>19</v>
      </c>
      <c r="K641" s="20">
        <v>2</v>
      </c>
      <c r="L641" s="20">
        <v>11</v>
      </c>
      <c r="M641" s="20">
        <v>100</v>
      </c>
      <c r="N641" s="20">
        <v>97</v>
      </c>
      <c r="O641" s="20">
        <v>3</v>
      </c>
      <c r="P641" s="20">
        <v>34</v>
      </c>
      <c r="Q641" s="20">
        <v>2</v>
      </c>
      <c r="R641" s="20">
        <v>2</v>
      </c>
      <c r="S641" s="20">
        <v>541</v>
      </c>
      <c r="T641" s="20">
        <v>1095</v>
      </c>
      <c r="U641" s="20">
        <v>-29321.148208973402</v>
      </c>
      <c r="V641" s="20">
        <v>815516.02</v>
      </c>
      <c r="W641" s="4">
        <v>21590</v>
      </c>
      <c r="X641" s="6">
        <v>65</v>
      </c>
      <c r="Y641" s="6">
        <v>5.3</v>
      </c>
      <c r="Z641" s="12">
        <v>0.96438356164383565</v>
      </c>
      <c r="AA641" s="12">
        <v>1.7351598173515982E-2</v>
      </c>
      <c r="AB641" s="12">
        <v>1.8264840182648401E-3</v>
      </c>
      <c r="AC641" s="12">
        <v>2.0332717190388171E-2</v>
      </c>
      <c r="AD641" s="12">
        <v>0.18484288354898337</v>
      </c>
      <c r="AE641" s="12">
        <v>0.17929759704251386</v>
      </c>
      <c r="AF641" s="12">
        <v>5.5452865064695009E-3</v>
      </c>
      <c r="AG641" s="12">
        <v>6.2846580406654348E-2</v>
      </c>
      <c r="AH641" s="12">
        <v>3.6968576709796672E-3</v>
      </c>
      <c r="AI641" s="12">
        <v>3.6968576709796672E-3</v>
      </c>
      <c r="AJ641" s="12">
        <v>2.4001774622892637E-2</v>
      </c>
      <c r="AK641" s="12">
        <v>4.8580301685891746E-2</v>
      </c>
      <c r="AL641" s="12">
        <v>-1.3008495212499291</v>
      </c>
      <c r="AM641" s="12">
        <v>36.180834960070989</v>
      </c>
      <c r="AN641" s="13">
        <v>21590</v>
      </c>
      <c r="AO641">
        <f t="shared" si="45"/>
        <v>0.65</v>
      </c>
      <c r="AP641">
        <f t="shared" si="46"/>
        <v>5.2999999999999999E-2</v>
      </c>
      <c r="AQ641" s="24" t="str">
        <f t="shared" si="47"/>
        <v>потенциал</v>
      </c>
      <c r="AR641" s="24">
        <f>IF(AND(F641=0,G641=0,H641=0),AVERAGEIFS($AQ$2:$AQ$1126,$AU$2:$AU$1126,AU641),"не потенциал")</f>
        <v>6.2447674634600124E-2</v>
      </c>
      <c r="AS641" s="4" t="str">
        <f t="shared" si="48"/>
        <v>потенциал</v>
      </c>
      <c r="AT641" s="26">
        <f t="shared" si="49"/>
        <v>599606.81820711074</v>
      </c>
      <c r="AU641">
        <v>13</v>
      </c>
    </row>
    <row r="642" spans="1:47" x14ac:dyDescent="0.2">
      <c r="A642">
        <v>641</v>
      </c>
      <c r="B642" s="3" t="s">
        <v>119</v>
      </c>
      <c r="C642" s="3" t="s">
        <v>121</v>
      </c>
      <c r="D642" s="3" t="s">
        <v>122</v>
      </c>
      <c r="E642" s="20">
        <v>22528</v>
      </c>
      <c r="F642" s="5">
        <v>0</v>
      </c>
      <c r="G642" s="5">
        <v>0</v>
      </c>
      <c r="H642" s="5">
        <v>0</v>
      </c>
      <c r="I642" s="20">
        <v>345</v>
      </c>
      <c r="J642" s="20">
        <v>30</v>
      </c>
      <c r="K642" s="20">
        <v>0</v>
      </c>
      <c r="L642" s="20">
        <v>3</v>
      </c>
      <c r="M642" s="20">
        <v>16</v>
      </c>
      <c r="N642" s="20">
        <v>74</v>
      </c>
      <c r="O642" s="20">
        <v>5</v>
      </c>
      <c r="P642" s="20">
        <v>11</v>
      </c>
      <c r="Q642" s="20">
        <v>3</v>
      </c>
      <c r="R642" s="20">
        <v>1</v>
      </c>
      <c r="S642" s="20">
        <v>181</v>
      </c>
      <c r="T642" s="20">
        <v>378</v>
      </c>
      <c r="U642" s="20">
        <v>-38464.576246347999</v>
      </c>
      <c r="V642" s="20">
        <v>363694.34</v>
      </c>
      <c r="W642" s="4">
        <v>20224</v>
      </c>
      <c r="X642" s="6">
        <v>68.099999999999994</v>
      </c>
      <c r="Y642" s="6">
        <v>8.8000000000000007</v>
      </c>
      <c r="Z642" s="12">
        <v>0.91269841269841268</v>
      </c>
      <c r="AA642" s="12">
        <v>7.9365079365079361E-2</v>
      </c>
      <c r="AB642" s="12">
        <v>0</v>
      </c>
      <c r="AC642" s="12">
        <v>1.6574585635359115E-2</v>
      </c>
      <c r="AD642" s="12">
        <v>8.8397790055248615E-2</v>
      </c>
      <c r="AE642" s="12">
        <v>0.40883977900552487</v>
      </c>
      <c r="AF642" s="12">
        <v>2.7624309392265192E-2</v>
      </c>
      <c r="AG642" s="12">
        <v>6.0773480662983423E-2</v>
      </c>
      <c r="AH642" s="12">
        <v>1.6574585635359115E-2</v>
      </c>
      <c r="AI642" s="12">
        <v>5.5248618784530384E-3</v>
      </c>
      <c r="AJ642" s="12">
        <v>8.0344460227272721E-3</v>
      </c>
      <c r="AK642" s="12">
        <v>1.677911931818182E-2</v>
      </c>
      <c r="AL642" s="12">
        <v>-1.7074119427533736</v>
      </c>
      <c r="AM642" s="12">
        <v>16.144102450284091</v>
      </c>
      <c r="AN642" s="13">
        <v>20224</v>
      </c>
      <c r="AO642">
        <f t="shared" si="45"/>
        <v>0.68099999999999994</v>
      </c>
      <c r="AP642">
        <f t="shared" si="46"/>
        <v>8.8000000000000009E-2</v>
      </c>
      <c r="AQ642" s="24" t="str">
        <f t="shared" si="47"/>
        <v>потенциал</v>
      </c>
      <c r="AR642" s="24">
        <f>IF(AND(F642=0,G642=0,H642=0),AVERAGEIFS($AQ$2:$AQ$1126,$AU$2:$AU$1126,AU642),"не потенциал")</f>
        <v>6.4049399508168792E-2</v>
      </c>
      <c r="AS642" s="4" t="str">
        <f t="shared" si="48"/>
        <v>потенциал</v>
      </c>
      <c r="AT642" s="26">
        <f t="shared" si="49"/>
        <v>747676.61756749242</v>
      </c>
      <c r="AU642">
        <v>9</v>
      </c>
    </row>
    <row r="643" spans="1:47" x14ac:dyDescent="0.2">
      <c r="A643">
        <v>642</v>
      </c>
      <c r="B643" s="3" t="s">
        <v>193</v>
      </c>
      <c r="C643" s="3" t="s">
        <v>195</v>
      </c>
      <c r="D643" s="3" t="s">
        <v>781</v>
      </c>
      <c r="E643" s="20">
        <v>22475</v>
      </c>
      <c r="F643" s="5">
        <v>1</v>
      </c>
      <c r="G643" s="5">
        <v>0</v>
      </c>
      <c r="H643" s="5">
        <v>0</v>
      </c>
      <c r="I643" s="20">
        <v>455</v>
      </c>
      <c r="J643" s="20">
        <v>28</v>
      </c>
      <c r="K643" s="20">
        <v>2</v>
      </c>
      <c r="L643" s="20">
        <v>16</v>
      </c>
      <c r="M643" s="20">
        <v>31</v>
      </c>
      <c r="N643" s="20">
        <v>83</v>
      </c>
      <c r="O643" s="20">
        <v>11</v>
      </c>
      <c r="P643" s="20">
        <v>78</v>
      </c>
      <c r="Q643" s="20">
        <v>3</v>
      </c>
      <c r="R643" s="20">
        <v>2</v>
      </c>
      <c r="S643" s="20">
        <v>225</v>
      </c>
      <c r="T643" s="20">
        <v>491</v>
      </c>
      <c r="U643" s="20">
        <v>78298.736330513406</v>
      </c>
      <c r="V643" s="20">
        <v>1699760.9650000001</v>
      </c>
      <c r="W643" s="4">
        <v>19601</v>
      </c>
      <c r="X643" s="6">
        <v>67.3</v>
      </c>
      <c r="Y643" s="6">
        <v>4.5999999999999996</v>
      </c>
      <c r="Z643" s="12">
        <v>0.92668024439918528</v>
      </c>
      <c r="AA643" s="12">
        <v>5.7026476578411409E-2</v>
      </c>
      <c r="AB643" s="12">
        <v>4.0733197556008143E-3</v>
      </c>
      <c r="AC643" s="12">
        <v>7.1111111111111111E-2</v>
      </c>
      <c r="AD643" s="12">
        <v>0.13777777777777778</v>
      </c>
      <c r="AE643" s="12">
        <v>0.36888888888888888</v>
      </c>
      <c r="AF643" s="12">
        <v>4.8888888888888891E-2</v>
      </c>
      <c r="AG643" s="12">
        <v>0.34666666666666668</v>
      </c>
      <c r="AH643" s="12">
        <v>1.3333333333333334E-2</v>
      </c>
      <c r="AI643" s="12">
        <v>8.8888888888888889E-3</v>
      </c>
      <c r="AJ643" s="12">
        <v>1.0011123470522803E-2</v>
      </c>
      <c r="AK643" s="12">
        <v>2.1846496106785317E-2</v>
      </c>
      <c r="AL643" s="12">
        <v>3.4838147421807966</v>
      </c>
      <c r="AM643" s="12">
        <v>75.628963959955513</v>
      </c>
      <c r="AN643" s="13">
        <v>19601</v>
      </c>
      <c r="AO643">
        <f t="shared" ref="AO643:AO706" si="50">X643/100</f>
        <v>0.67299999999999993</v>
      </c>
      <c r="AP643">
        <f t="shared" ref="AP643:AP706" si="51">Y643/100</f>
        <v>4.5999999999999999E-2</v>
      </c>
      <c r="AQ643" s="24" t="str">
        <f t="shared" ref="AQ643:AQ706" si="52">IF(AND(F643=0,G643=0,H643=1),S643/E643,"потенциал")</f>
        <v>потенциал</v>
      </c>
      <c r="AR643" s="24" t="str">
        <f>IF(AND(F643=0,G643=0,H643=0),AVERAGEIFS($AQ$2:$AQ$1126,$AU$2:$AU$1126,AU643),"не потенциал")</f>
        <v>не потенциал</v>
      </c>
      <c r="AS643" s="4" t="str">
        <f t="shared" ref="AS643:AS706" si="53">IF(AND(F643=0,G643=0,H643=1),U643/S643,"потенциал")</f>
        <v>потенциал</v>
      </c>
      <c r="AT643" s="26">
        <f t="shared" ref="AT643:AT706" si="54">IFERROR(AR643*E643*AVERAGEIFS($AS$2:$AS$1126,$AU$2:$AU$1126,AU643),0)</f>
        <v>0</v>
      </c>
      <c r="AU643">
        <v>13</v>
      </c>
    </row>
    <row r="644" spans="1:47" x14ac:dyDescent="0.2">
      <c r="A644">
        <v>643</v>
      </c>
      <c r="B644" s="3" t="s">
        <v>404</v>
      </c>
      <c r="C644" s="3" t="s">
        <v>406</v>
      </c>
      <c r="D644" s="3" t="s">
        <v>972</v>
      </c>
      <c r="E644" s="20">
        <v>22416</v>
      </c>
      <c r="F644" s="5">
        <v>0</v>
      </c>
      <c r="G644" s="5">
        <v>0</v>
      </c>
      <c r="H644" s="5">
        <v>0</v>
      </c>
      <c r="I644" s="20">
        <v>814</v>
      </c>
      <c r="J644" s="20">
        <v>38</v>
      </c>
      <c r="K644" s="20">
        <v>6</v>
      </c>
      <c r="L644" s="20">
        <v>16</v>
      </c>
      <c r="M644" s="20">
        <v>33</v>
      </c>
      <c r="N644" s="20">
        <v>63</v>
      </c>
      <c r="O644" s="20">
        <v>27</v>
      </c>
      <c r="P644" s="20">
        <v>103</v>
      </c>
      <c r="Q644" s="20">
        <v>4</v>
      </c>
      <c r="R644" s="20">
        <v>4</v>
      </c>
      <c r="S644" s="20">
        <v>314</v>
      </c>
      <c r="T644" s="20">
        <v>864</v>
      </c>
      <c r="U644" s="20">
        <v>279178.28466177901</v>
      </c>
      <c r="V644" s="20">
        <v>1581384.2150000001</v>
      </c>
      <c r="W644" s="4">
        <v>23355</v>
      </c>
      <c r="X644" s="6">
        <v>65.599999999999994</v>
      </c>
      <c r="Y644" s="6">
        <v>5.9</v>
      </c>
      <c r="Z644" s="12">
        <v>0.94212962962962965</v>
      </c>
      <c r="AA644" s="12">
        <v>4.3981481481481483E-2</v>
      </c>
      <c r="AB644" s="12">
        <v>6.9444444444444441E-3</v>
      </c>
      <c r="AC644" s="12">
        <v>5.0955414012738856E-2</v>
      </c>
      <c r="AD644" s="12">
        <v>0.10509554140127389</v>
      </c>
      <c r="AE644" s="12">
        <v>0.20063694267515925</v>
      </c>
      <c r="AF644" s="12">
        <v>8.598726114649681E-2</v>
      </c>
      <c r="AG644" s="12">
        <v>0.32802547770700635</v>
      </c>
      <c r="AH644" s="12">
        <v>1.2738853503184714E-2</v>
      </c>
      <c r="AI644" s="12">
        <v>1.2738853503184714E-2</v>
      </c>
      <c r="AJ644" s="12">
        <v>1.4007851534618129E-2</v>
      </c>
      <c r="AK644" s="12">
        <v>3.8543897216274089E-2</v>
      </c>
      <c r="AL644" s="12">
        <v>12.454420265068656</v>
      </c>
      <c r="AM644" s="12">
        <v>70.547118799072095</v>
      </c>
      <c r="AN644" s="13">
        <v>23355</v>
      </c>
      <c r="AO644">
        <f t="shared" si="50"/>
        <v>0.65599999999999992</v>
      </c>
      <c r="AP644">
        <f t="shared" si="51"/>
        <v>5.9000000000000004E-2</v>
      </c>
      <c r="AQ644" s="24" t="str">
        <f t="shared" si="52"/>
        <v>потенциал</v>
      </c>
      <c r="AR644" s="24">
        <f>IF(AND(F644=0,G644=0,H644=0),AVERAGEIFS($AQ$2:$AQ$1126,$AU$2:$AU$1126,AU644),"не потенциал")</f>
        <v>4.8991176808558419E-2</v>
      </c>
      <c r="AS644" s="4" t="str">
        <f t="shared" si="53"/>
        <v>потенциал</v>
      </c>
      <c r="AT644" s="26">
        <f t="shared" si="54"/>
        <v>423460.05955744314</v>
      </c>
      <c r="AU644">
        <v>1</v>
      </c>
    </row>
    <row r="645" spans="1:47" x14ac:dyDescent="0.2">
      <c r="A645">
        <v>644</v>
      </c>
      <c r="B645" s="3" t="s">
        <v>322</v>
      </c>
      <c r="C645" s="3" t="s">
        <v>324</v>
      </c>
      <c r="D645" s="3" t="s">
        <v>474</v>
      </c>
      <c r="E645" s="20">
        <v>22354</v>
      </c>
      <c r="F645" s="5">
        <v>0</v>
      </c>
      <c r="G645" s="5">
        <v>0</v>
      </c>
      <c r="H645" s="5">
        <v>0</v>
      </c>
      <c r="I645" s="20">
        <v>184</v>
      </c>
      <c r="J645" s="20">
        <v>10</v>
      </c>
      <c r="K645" s="20">
        <v>1</v>
      </c>
      <c r="L645" s="20">
        <v>0</v>
      </c>
      <c r="M645" s="20">
        <v>4</v>
      </c>
      <c r="N645" s="20">
        <v>29</v>
      </c>
      <c r="O645" s="20">
        <v>0</v>
      </c>
      <c r="P645" s="20">
        <v>27</v>
      </c>
      <c r="Q645" s="20">
        <v>1</v>
      </c>
      <c r="R645" s="20">
        <v>2</v>
      </c>
      <c r="S645" s="20">
        <v>71</v>
      </c>
      <c r="T645" s="20">
        <v>196</v>
      </c>
      <c r="U645" s="20">
        <v>32537.229974783299</v>
      </c>
      <c r="V645" s="20">
        <v>569845.4</v>
      </c>
      <c r="W645" s="4">
        <v>29432</v>
      </c>
      <c r="X645" s="6">
        <v>67</v>
      </c>
      <c r="Y645" s="6">
        <v>7.2</v>
      </c>
      <c r="Z645" s="12">
        <v>0.93877551020408168</v>
      </c>
      <c r="AA645" s="12">
        <v>5.1020408163265307E-2</v>
      </c>
      <c r="AB645" s="12">
        <v>5.1020408163265302E-3</v>
      </c>
      <c r="AC645" s="12">
        <v>0</v>
      </c>
      <c r="AD645" s="12">
        <v>5.6338028169014086E-2</v>
      </c>
      <c r="AE645" s="12">
        <v>0.40845070422535212</v>
      </c>
      <c r="AF645" s="12">
        <v>0</v>
      </c>
      <c r="AG645" s="12">
        <v>0.38028169014084506</v>
      </c>
      <c r="AH645" s="12">
        <v>1.4084507042253521E-2</v>
      </c>
      <c r="AI645" s="12">
        <v>2.8169014084507043E-2</v>
      </c>
      <c r="AJ645" s="12">
        <v>3.1761653395365481E-3</v>
      </c>
      <c r="AK645" s="12">
        <v>8.7680057260445549E-3</v>
      </c>
      <c r="AL645" s="12">
        <v>1.4555439731047373</v>
      </c>
      <c r="AM645" s="12">
        <v>25.491876174286482</v>
      </c>
      <c r="AN645" s="13">
        <v>29432</v>
      </c>
      <c r="AO645">
        <f t="shared" si="50"/>
        <v>0.67</v>
      </c>
      <c r="AP645">
        <f t="shared" si="51"/>
        <v>7.2000000000000008E-2</v>
      </c>
      <c r="AQ645" s="24" t="str">
        <f t="shared" si="52"/>
        <v>потенциал</v>
      </c>
      <c r="AR645" s="24">
        <f>IF(AND(F645=0,G645=0,H645=0),AVERAGEIFS($AQ$2:$AQ$1126,$AU$2:$AU$1126,AU645),"не потенциал")</f>
        <v>4.8275651381683389E-2</v>
      </c>
      <c r="AS645" s="4" t="str">
        <f t="shared" si="53"/>
        <v>потенциал</v>
      </c>
      <c r="AT645" s="26">
        <f t="shared" si="54"/>
        <v>705811.9646424636</v>
      </c>
      <c r="AU645">
        <v>6</v>
      </c>
    </row>
    <row r="646" spans="1:47" x14ac:dyDescent="0.2">
      <c r="A646">
        <v>645</v>
      </c>
      <c r="B646" s="3" t="s">
        <v>78</v>
      </c>
      <c r="C646" s="3" t="s">
        <v>80</v>
      </c>
      <c r="D646" s="3" t="s">
        <v>901</v>
      </c>
      <c r="E646" s="20">
        <v>22207</v>
      </c>
      <c r="F646" s="5">
        <v>0</v>
      </c>
      <c r="G646" s="5">
        <v>0</v>
      </c>
      <c r="H646" s="5">
        <v>0</v>
      </c>
      <c r="I646" s="20">
        <v>365</v>
      </c>
      <c r="J646" s="20">
        <v>57</v>
      </c>
      <c r="K646" s="20">
        <v>3</v>
      </c>
      <c r="L646" s="20">
        <v>13</v>
      </c>
      <c r="M646" s="20">
        <v>40</v>
      </c>
      <c r="N646" s="20">
        <v>62</v>
      </c>
      <c r="O646" s="20">
        <v>6</v>
      </c>
      <c r="P646" s="20">
        <v>35</v>
      </c>
      <c r="Q646" s="20">
        <v>3</v>
      </c>
      <c r="R646" s="20">
        <v>7</v>
      </c>
      <c r="S646" s="20">
        <v>198</v>
      </c>
      <c r="T646" s="20">
        <v>434</v>
      </c>
      <c r="U646" s="20">
        <v>269661.80417905701</v>
      </c>
      <c r="V646" s="20">
        <v>412483.86</v>
      </c>
      <c r="W646" s="4">
        <v>24806</v>
      </c>
      <c r="X646" s="6">
        <v>69.599999999999994</v>
      </c>
      <c r="Y646" s="6">
        <v>5</v>
      </c>
      <c r="Z646" s="12">
        <v>0.84101382488479259</v>
      </c>
      <c r="AA646" s="12">
        <v>0.1313364055299539</v>
      </c>
      <c r="AB646" s="12">
        <v>6.9124423963133645E-3</v>
      </c>
      <c r="AC646" s="12">
        <v>6.5656565656565663E-2</v>
      </c>
      <c r="AD646" s="12">
        <v>0.20202020202020202</v>
      </c>
      <c r="AE646" s="12">
        <v>0.31313131313131315</v>
      </c>
      <c r="AF646" s="12">
        <v>3.0303030303030304E-2</v>
      </c>
      <c r="AG646" s="12">
        <v>0.17676767676767677</v>
      </c>
      <c r="AH646" s="12">
        <v>1.5151515151515152E-2</v>
      </c>
      <c r="AI646" s="12">
        <v>3.5353535353535352E-2</v>
      </c>
      <c r="AJ646" s="12">
        <v>8.916107533660558E-3</v>
      </c>
      <c r="AK646" s="12">
        <v>1.9543387220245869E-2</v>
      </c>
      <c r="AL646" s="12">
        <v>12.143099211017113</v>
      </c>
      <c r="AM646" s="12">
        <v>18.574497230602962</v>
      </c>
      <c r="AN646" s="13">
        <v>24806</v>
      </c>
      <c r="AO646">
        <f t="shared" si="50"/>
        <v>0.69599999999999995</v>
      </c>
      <c r="AP646">
        <f t="shared" si="51"/>
        <v>0.05</v>
      </c>
      <c r="AQ646" s="24" t="str">
        <f t="shared" si="52"/>
        <v>потенциал</v>
      </c>
      <c r="AR646" s="24">
        <f>IF(AND(F646=0,G646=0,H646=0),AVERAGEIFS($AQ$2:$AQ$1126,$AU$2:$AU$1126,AU646),"не потенциал")</f>
        <v>3.8691512280848654E-2</v>
      </c>
      <c r="AS646" s="4" t="str">
        <f t="shared" si="53"/>
        <v>потенциал</v>
      </c>
      <c r="AT646" s="26">
        <f t="shared" si="54"/>
        <v>370349.87742536567</v>
      </c>
      <c r="AU646">
        <v>5</v>
      </c>
    </row>
    <row r="647" spans="1:47" x14ac:dyDescent="0.2">
      <c r="A647">
        <v>646</v>
      </c>
      <c r="B647" s="3" t="s">
        <v>198</v>
      </c>
      <c r="C647" s="3" t="s">
        <v>200</v>
      </c>
      <c r="D647" s="3" t="s">
        <v>202</v>
      </c>
      <c r="E647" s="20">
        <v>22161</v>
      </c>
      <c r="F647" s="5">
        <v>0</v>
      </c>
      <c r="G647" s="5">
        <v>0</v>
      </c>
      <c r="H647" s="5">
        <v>0</v>
      </c>
      <c r="I647" s="20">
        <v>641</v>
      </c>
      <c r="J647" s="20">
        <v>24</v>
      </c>
      <c r="K647" s="20">
        <v>5</v>
      </c>
      <c r="L647" s="20">
        <v>11</v>
      </c>
      <c r="M647" s="20">
        <v>23</v>
      </c>
      <c r="N647" s="20">
        <v>142</v>
      </c>
      <c r="O647" s="20">
        <v>9</v>
      </c>
      <c r="P647" s="20">
        <v>60</v>
      </c>
      <c r="Q647" s="20">
        <v>5</v>
      </c>
      <c r="R647" s="20">
        <v>1</v>
      </c>
      <c r="S647" s="20">
        <v>277</v>
      </c>
      <c r="T647" s="20">
        <v>681</v>
      </c>
      <c r="U647" s="20">
        <v>128642.356778677</v>
      </c>
      <c r="V647" s="20">
        <v>947981.31</v>
      </c>
      <c r="W647" s="4">
        <v>28315</v>
      </c>
      <c r="X647" s="6">
        <v>64.5</v>
      </c>
      <c r="Y647" s="6">
        <v>5.8</v>
      </c>
      <c r="Z647" s="12">
        <v>0.94126284875183552</v>
      </c>
      <c r="AA647" s="12">
        <v>3.5242290748898682E-2</v>
      </c>
      <c r="AB647" s="12">
        <v>7.3421439060205578E-3</v>
      </c>
      <c r="AC647" s="12">
        <v>3.9711191335740074E-2</v>
      </c>
      <c r="AD647" s="12">
        <v>8.3032490974729242E-2</v>
      </c>
      <c r="AE647" s="12">
        <v>0.5126353790613718</v>
      </c>
      <c r="AF647" s="12">
        <v>3.2490974729241874E-2</v>
      </c>
      <c r="AG647" s="12">
        <v>0.21660649819494585</v>
      </c>
      <c r="AH647" s="12">
        <v>1.8050541516245487E-2</v>
      </c>
      <c r="AI647" s="12">
        <v>3.6101083032490976E-3</v>
      </c>
      <c r="AJ647" s="12">
        <v>1.2499435946031315E-2</v>
      </c>
      <c r="AK647" s="12">
        <v>3.0729660213889266E-2</v>
      </c>
      <c r="AL647" s="12">
        <v>5.8048985505472226</v>
      </c>
      <c r="AM647" s="12">
        <v>42.777009611479627</v>
      </c>
      <c r="AN647" s="13">
        <v>28315</v>
      </c>
      <c r="AO647">
        <f t="shared" si="50"/>
        <v>0.64500000000000002</v>
      </c>
      <c r="AP647">
        <f t="shared" si="51"/>
        <v>5.7999999999999996E-2</v>
      </c>
      <c r="AQ647" s="24" t="str">
        <f t="shared" si="52"/>
        <v>потенциал</v>
      </c>
      <c r="AR647" s="24">
        <f>IF(AND(F647=0,G647=0,H647=0),AVERAGEIFS($AQ$2:$AQ$1126,$AU$2:$AU$1126,AU647),"не потенциал")</f>
        <v>4.8275651381683389E-2</v>
      </c>
      <c r="AS647" s="4" t="str">
        <f t="shared" si="53"/>
        <v>потенциал</v>
      </c>
      <c r="AT647" s="26">
        <f t="shared" si="54"/>
        <v>699718.12420334772</v>
      </c>
      <c r="AU647">
        <v>6</v>
      </c>
    </row>
    <row r="648" spans="1:47" x14ac:dyDescent="0.2">
      <c r="A648">
        <v>647</v>
      </c>
      <c r="B648" s="3" t="s">
        <v>157</v>
      </c>
      <c r="C648" s="3" t="s">
        <v>159</v>
      </c>
      <c r="D648" s="3" t="s">
        <v>675</v>
      </c>
      <c r="E648" s="20">
        <v>22120</v>
      </c>
      <c r="F648" s="5">
        <v>0</v>
      </c>
      <c r="G648" s="5">
        <v>0</v>
      </c>
      <c r="H648" s="5">
        <v>0</v>
      </c>
      <c r="I648" s="20">
        <v>1514</v>
      </c>
      <c r="J648" s="20">
        <v>73</v>
      </c>
      <c r="K648" s="20">
        <v>6</v>
      </c>
      <c r="L648" s="20">
        <v>82</v>
      </c>
      <c r="M648" s="20">
        <v>65</v>
      </c>
      <c r="N648" s="20">
        <v>75</v>
      </c>
      <c r="O648" s="20">
        <v>54</v>
      </c>
      <c r="P648" s="20">
        <v>266</v>
      </c>
      <c r="Q648" s="20">
        <v>25</v>
      </c>
      <c r="R648" s="20">
        <v>22</v>
      </c>
      <c r="S648" s="20">
        <v>563</v>
      </c>
      <c r="T648" s="20">
        <v>1604</v>
      </c>
      <c r="U648" s="20">
        <v>689415.04220682604</v>
      </c>
      <c r="V648" s="20">
        <v>6456706.2999999998</v>
      </c>
      <c r="W648" s="4">
        <v>34948</v>
      </c>
      <c r="X648" s="6">
        <v>71</v>
      </c>
      <c r="Y648" s="6">
        <v>2.7</v>
      </c>
      <c r="Z648" s="12">
        <v>0.94389027431421446</v>
      </c>
      <c r="AA648" s="12">
        <v>4.5511221945137161E-2</v>
      </c>
      <c r="AB648" s="12">
        <v>3.740648379052369E-3</v>
      </c>
      <c r="AC648" s="12">
        <v>0.14564831261101244</v>
      </c>
      <c r="AD648" s="12">
        <v>0.11545293072824156</v>
      </c>
      <c r="AE648" s="12">
        <v>0.13321492007104796</v>
      </c>
      <c r="AF648" s="12">
        <v>9.5914742451154528E-2</v>
      </c>
      <c r="AG648" s="12">
        <v>0.47246891651865008</v>
      </c>
      <c r="AH648" s="12">
        <v>4.4404973357015987E-2</v>
      </c>
      <c r="AI648" s="12">
        <v>3.9076376554174071E-2</v>
      </c>
      <c r="AJ648" s="12">
        <v>2.5452079566003618E-2</v>
      </c>
      <c r="AK648" s="12">
        <v>7.2513562386980104E-2</v>
      </c>
      <c r="AL648" s="12">
        <v>31.167045307722695</v>
      </c>
      <c r="AM648" s="12">
        <v>291.89449819168175</v>
      </c>
      <c r="AN648" s="13">
        <v>34948</v>
      </c>
      <c r="AO648">
        <f t="shared" si="50"/>
        <v>0.71</v>
      </c>
      <c r="AP648">
        <f t="shared" si="51"/>
        <v>2.7000000000000003E-2</v>
      </c>
      <c r="AQ648" s="24" t="str">
        <f t="shared" si="52"/>
        <v>потенциал</v>
      </c>
      <c r="AR648" s="24">
        <f>IF(AND(F648=0,G648=0,H648=0),AVERAGEIFS($AQ$2:$AQ$1126,$AU$2:$AU$1126,AU648),"не потенциал")</f>
        <v>7.2420036803003074E-2</v>
      </c>
      <c r="AS648" s="4" t="str">
        <f t="shared" si="53"/>
        <v>потенциал</v>
      </c>
      <c r="AT648" s="26">
        <f t="shared" si="54"/>
        <v>757232.64354136179</v>
      </c>
      <c r="AU648">
        <v>3</v>
      </c>
    </row>
    <row r="649" spans="1:47" x14ac:dyDescent="0.2">
      <c r="A649">
        <v>648</v>
      </c>
      <c r="B649" s="3" t="s">
        <v>56</v>
      </c>
      <c r="C649" s="3" t="s">
        <v>58</v>
      </c>
      <c r="D649" s="3" t="s">
        <v>59</v>
      </c>
      <c r="E649" s="20">
        <v>22109</v>
      </c>
      <c r="F649" s="5">
        <v>0</v>
      </c>
      <c r="G649" s="5">
        <v>0</v>
      </c>
      <c r="H649" s="5">
        <v>0</v>
      </c>
      <c r="I649" s="20">
        <v>915</v>
      </c>
      <c r="J649" s="20">
        <v>25</v>
      </c>
      <c r="K649" s="20">
        <v>2</v>
      </c>
      <c r="L649" s="20">
        <v>12</v>
      </c>
      <c r="M649" s="20">
        <v>40</v>
      </c>
      <c r="N649" s="20">
        <v>217</v>
      </c>
      <c r="O649" s="20">
        <v>6</v>
      </c>
      <c r="P649" s="20">
        <v>45</v>
      </c>
      <c r="Q649" s="20">
        <v>5</v>
      </c>
      <c r="R649" s="20">
        <v>3</v>
      </c>
      <c r="S649" s="20">
        <v>418</v>
      </c>
      <c r="T649" s="20">
        <v>964</v>
      </c>
      <c r="U649" s="20">
        <v>170808.06292201401</v>
      </c>
      <c r="V649" s="20">
        <v>1219115.425</v>
      </c>
      <c r="W649" s="4">
        <v>29830</v>
      </c>
      <c r="X649" s="6">
        <v>70.900000000000006</v>
      </c>
      <c r="Y649" s="6">
        <v>3.9</v>
      </c>
      <c r="Z649" s="12">
        <v>0.94917012448132776</v>
      </c>
      <c r="AA649" s="12">
        <v>2.5933609958506226E-2</v>
      </c>
      <c r="AB649" s="12">
        <v>2.0746887966804979E-3</v>
      </c>
      <c r="AC649" s="12">
        <v>2.8708133971291867E-2</v>
      </c>
      <c r="AD649" s="12">
        <v>9.569377990430622E-2</v>
      </c>
      <c r="AE649" s="12">
        <v>0.51913875598086123</v>
      </c>
      <c r="AF649" s="12">
        <v>1.4354066985645933E-2</v>
      </c>
      <c r="AG649" s="12">
        <v>0.1076555023923445</v>
      </c>
      <c r="AH649" s="12">
        <v>1.1961722488038277E-2</v>
      </c>
      <c r="AI649" s="12">
        <v>7.1770334928229667E-3</v>
      </c>
      <c r="AJ649" s="12">
        <v>1.8906327739834458E-2</v>
      </c>
      <c r="AK649" s="12">
        <v>4.3602152969378985E-2</v>
      </c>
      <c r="AL649" s="12">
        <v>7.7257254024159394</v>
      </c>
      <c r="AM649" s="12">
        <v>55.141138224252572</v>
      </c>
      <c r="AN649" s="13">
        <v>29830</v>
      </c>
      <c r="AO649">
        <f t="shared" si="50"/>
        <v>0.70900000000000007</v>
      </c>
      <c r="AP649">
        <f t="shared" si="51"/>
        <v>3.9E-2</v>
      </c>
      <c r="AQ649" s="24" t="str">
        <f t="shared" si="52"/>
        <v>потенциал</v>
      </c>
      <c r="AR649" s="24">
        <f>IF(AND(F649=0,G649=0,H649=0),AVERAGEIFS($AQ$2:$AQ$1126,$AU$2:$AU$1126,AU649),"не потенциал")</f>
        <v>7.2420036803003074E-2</v>
      </c>
      <c r="AS649" s="4" t="str">
        <f t="shared" si="53"/>
        <v>потенциал</v>
      </c>
      <c r="AT649" s="26">
        <f t="shared" si="54"/>
        <v>756856.08119602024</v>
      </c>
      <c r="AU649">
        <v>3</v>
      </c>
    </row>
    <row r="650" spans="1:47" x14ac:dyDescent="0.2">
      <c r="A650">
        <v>649</v>
      </c>
      <c r="B650" s="3" t="s">
        <v>56</v>
      </c>
      <c r="C650" s="3" t="s">
        <v>58</v>
      </c>
      <c r="D650" s="3" t="s">
        <v>299</v>
      </c>
      <c r="E650" s="20">
        <v>22075</v>
      </c>
      <c r="F650" s="5">
        <v>0</v>
      </c>
      <c r="G650" s="5">
        <v>0</v>
      </c>
      <c r="H650" s="5">
        <v>0</v>
      </c>
      <c r="I650" s="20">
        <v>1038</v>
      </c>
      <c r="J650" s="20">
        <v>47</v>
      </c>
      <c r="K650" s="20">
        <v>4</v>
      </c>
      <c r="L650" s="20">
        <v>41</v>
      </c>
      <c r="M650" s="20">
        <v>60</v>
      </c>
      <c r="N650" s="20">
        <v>182</v>
      </c>
      <c r="O650" s="20">
        <v>29</v>
      </c>
      <c r="P650" s="20">
        <v>75</v>
      </c>
      <c r="Q650" s="20">
        <v>3</v>
      </c>
      <c r="R650" s="20">
        <v>1</v>
      </c>
      <c r="S650" s="20">
        <v>510</v>
      </c>
      <c r="T650" s="20">
        <v>1110</v>
      </c>
      <c r="U650" s="20">
        <v>343494.67752923397</v>
      </c>
      <c r="V650" s="20">
        <v>907382.82499999995</v>
      </c>
      <c r="W650" s="4">
        <v>29830</v>
      </c>
      <c r="X650" s="6">
        <v>70.900000000000006</v>
      </c>
      <c r="Y650" s="6">
        <v>3.9</v>
      </c>
      <c r="Z650" s="12">
        <v>0.93513513513513513</v>
      </c>
      <c r="AA650" s="12">
        <v>4.234234234234234E-2</v>
      </c>
      <c r="AB650" s="12">
        <v>3.6036036036036037E-3</v>
      </c>
      <c r="AC650" s="12">
        <v>8.0392156862745104E-2</v>
      </c>
      <c r="AD650" s="12">
        <v>0.11764705882352941</v>
      </c>
      <c r="AE650" s="12">
        <v>0.35686274509803922</v>
      </c>
      <c r="AF650" s="12">
        <v>5.6862745098039215E-2</v>
      </c>
      <c r="AG650" s="12">
        <v>0.14705882352941177</v>
      </c>
      <c r="AH650" s="12">
        <v>5.8823529411764705E-3</v>
      </c>
      <c r="AI650" s="12">
        <v>1.9607843137254902E-3</v>
      </c>
      <c r="AJ650" s="12">
        <v>2.3103057757644395E-2</v>
      </c>
      <c r="AK650" s="12">
        <v>5.028312570781427E-2</v>
      </c>
      <c r="AL650" s="12">
        <v>15.560347792943782</v>
      </c>
      <c r="AM650" s="12">
        <v>41.104544733861836</v>
      </c>
      <c r="AN650" s="13">
        <v>29830</v>
      </c>
      <c r="AO650">
        <f t="shared" si="50"/>
        <v>0.70900000000000007</v>
      </c>
      <c r="AP650">
        <f t="shared" si="51"/>
        <v>3.9E-2</v>
      </c>
      <c r="AQ650" s="24" t="str">
        <f t="shared" si="52"/>
        <v>потенциал</v>
      </c>
      <c r="AR650" s="24">
        <f>IF(AND(F650=0,G650=0,H650=0),AVERAGEIFS($AQ$2:$AQ$1126,$AU$2:$AU$1126,AU650),"не потенциал")</f>
        <v>7.2420036803003074E-2</v>
      </c>
      <c r="AS650" s="4" t="str">
        <f t="shared" si="53"/>
        <v>потенциал</v>
      </c>
      <c r="AT650" s="26">
        <f t="shared" si="54"/>
        <v>755692.16121951002</v>
      </c>
      <c r="AU650">
        <v>3</v>
      </c>
    </row>
    <row r="651" spans="1:47" x14ac:dyDescent="0.2">
      <c r="A651">
        <v>650</v>
      </c>
      <c r="B651" s="3" t="s">
        <v>218</v>
      </c>
      <c r="C651" s="3" t="s">
        <v>220</v>
      </c>
      <c r="D651" s="3" t="s">
        <v>1264</v>
      </c>
      <c r="E651" s="20">
        <v>21997</v>
      </c>
      <c r="F651" s="5">
        <v>0</v>
      </c>
      <c r="G651" s="5">
        <v>1</v>
      </c>
      <c r="H651" s="5">
        <v>0</v>
      </c>
      <c r="I651" s="20">
        <v>1466</v>
      </c>
      <c r="J651" s="20">
        <v>36</v>
      </c>
      <c r="K651" s="20">
        <v>3</v>
      </c>
      <c r="L651" s="20">
        <v>13</v>
      </c>
      <c r="M651" s="20">
        <v>59</v>
      </c>
      <c r="N651" s="20">
        <v>256</v>
      </c>
      <c r="O651" s="20">
        <v>14</v>
      </c>
      <c r="P651" s="20">
        <v>78</v>
      </c>
      <c r="Q651" s="20">
        <v>6</v>
      </c>
      <c r="R651" s="20">
        <v>2</v>
      </c>
      <c r="S651" s="20">
        <v>893</v>
      </c>
      <c r="T651" s="20">
        <v>1521</v>
      </c>
      <c r="U651" s="20">
        <v>349513.25750988501</v>
      </c>
      <c r="V651" s="20">
        <v>992246.88</v>
      </c>
      <c r="W651" s="4">
        <v>32157</v>
      </c>
      <c r="X651" s="6">
        <v>69.400000000000006</v>
      </c>
      <c r="Y651" s="6">
        <v>6.1</v>
      </c>
      <c r="Z651" s="12">
        <v>0.96383957922419461</v>
      </c>
      <c r="AA651" s="12">
        <v>2.3668639053254437E-2</v>
      </c>
      <c r="AB651" s="12">
        <v>1.9723865877712033E-3</v>
      </c>
      <c r="AC651" s="12">
        <v>1.4557670772676373E-2</v>
      </c>
      <c r="AD651" s="12">
        <v>6.6069428891377374E-2</v>
      </c>
      <c r="AE651" s="12">
        <v>0.28667413213885778</v>
      </c>
      <c r="AF651" s="12">
        <v>1.5677491601343786E-2</v>
      </c>
      <c r="AG651" s="12">
        <v>8.7346024636058228E-2</v>
      </c>
      <c r="AH651" s="12">
        <v>6.7189249720044789E-3</v>
      </c>
      <c r="AI651" s="12">
        <v>2.2396416573348264E-3</v>
      </c>
      <c r="AJ651" s="12">
        <v>4.0596444969768608E-2</v>
      </c>
      <c r="AK651" s="12">
        <v>6.9145792608082915E-2</v>
      </c>
      <c r="AL651" s="12">
        <v>15.8891329503971</v>
      </c>
      <c r="AM651" s="12">
        <v>45.108282038459791</v>
      </c>
      <c r="AN651" s="13">
        <v>32157</v>
      </c>
      <c r="AO651">
        <f t="shared" si="50"/>
        <v>0.69400000000000006</v>
      </c>
      <c r="AP651">
        <f t="shared" si="51"/>
        <v>6.0999999999999999E-2</v>
      </c>
      <c r="AQ651" s="24" t="str">
        <f t="shared" si="52"/>
        <v>потенциал</v>
      </c>
      <c r="AR651" s="24" t="str">
        <f>IF(AND(F651=0,G651=0,H651=0),AVERAGEIFS($AQ$2:$AQ$1126,$AU$2:$AU$1126,AU651),"не потенциал")</f>
        <v>не потенциал</v>
      </c>
      <c r="AS651" s="4" t="str">
        <f t="shared" si="53"/>
        <v>потенциал</v>
      </c>
      <c r="AT651" s="26">
        <f t="shared" si="54"/>
        <v>0</v>
      </c>
      <c r="AU651">
        <v>12</v>
      </c>
    </row>
    <row r="652" spans="1:47" x14ac:dyDescent="0.2">
      <c r="A652">
        <v>651</v>
      </c>
      <c r="B652" s="3" t="s">
        <v>179</v>
      </c>
      <c r="C652" s="3" t="s">
        <v>181</v>
      </c>
      <c r="D652" s="3" t="s">
        <v>1239</v>
      </c>
      <c r="E652" s="20">
        <v>21900</v>
      </c>
      <c r="F652" s="5">
        <v>0</v>
      </c>
      <c r="G652" s="5">
        <v>0</v>
      </c>
      <c r="H652" s="5">
        <v>0</v>
      </c>
      <c r="I652" s="20">
        <v>885</v>
      </c>
      <c r="J652" s="20">
        <v>34</v>
      </c>
      <c r="K652" s="20">
        <v>6</v>
      </c>
      <c r="L652" s="20">
        <v>26</v>
      </c>
      <c r="M652" s="20">
        <v>77</v>
      </c>
      <c r="N652" s="20">
        <v>140</v>
      </c>
      <c r="O652" s="20">
        <v>15</v>
      </c>
      <c r="P652" s="20">
        <v>93</v>
      </c>
      <c r="Q652" s="20">
        <v>3</v>
      </c>
      <c r="R652" s="20">
        <v>0</v>
      </c>
      <c r="S652" s="20">
        <v>400</v>
      </c>
      <c r="T652" s="20">
        <v>935</v>
      </c>
      <c r="U652" s="20">
        <v>-67310.715150712495</v>
      </c>
      <c r="V652" s="20">
        <v>1055529.6950000001</v>
      </c>
      <c r="W652" s="4">
        <v>23110</v>
      </c>
      <c r="X652" s="6">
        <v>68.599999999999994</v>
      </c>
      <c r="Y652" s="6">
        <v>5.0999999999999996</v>
      </c>
      <c r="Z652" s="12">
        <v>0.946524064171123</v>
      </c>
      <c r="AA652" s="12">
        <v>3.6363636363636362E-2</v>
      </c>
      <c r="AB652" s="12">
        <v>6.4171122994652408E-3</v>
      </c>
      <c r="AC652" s="12">
        <v>6.5000000000000002E-2</v>
      </c>
      <c r="AD652" s="12">
        <v>0.1925</v>
      </c>
      <c r="AE652" s="12">
        <v>0.35</v>
      </c>
      <c r="AF652" s="12">
        <v>3.7499999999999999E-2</v>
      </c>
      <c r="AG652" s="12">
        <v>0.23250000000000001</v>
      </c>
      <c r="AH652" s="12">
        <v>7.4999999999999997E-3</v>
      </c>
      <c r="AI652" s="12">
        <v>0</v>
      </c>
      <c r="AJ652" s="12">
        <v>1.8264840182648401E-2</v>
      </c>
      <c r="AK652" s="12">
        <v>4.269406392694064E-2</v>
      </c>
      <c r="AL652" s="12">
        <v>-3.0735486370188352</v>
      </c>
      <c r="AM652" s="12">
        <v>48.197702968036531</v>
      </c>
      <c r="AN652" s="13">
        <v>23110</v>
      </c>
      <c r="AO652">
        <f t="shared" si="50"/>
        <v>0.68599999999999994</v>
      </c>
      <c r="AP652">
        <f t="shared" si="51"/>
        <v>5.0999999999999997E-2</v>
      </c>
      <c r="AQ652" s="24" t="str">
        <f t="shared" si="52"/>
        <v>потенциал</v>
      </c>
      <c r="AR652" s="24">
        <f>IF(AND(F652=0,G652=0,H652=0),AVERAGEIFS($AQ$2:$AQ$1126,$AU$2:$AU$1126,AU652),"не потенциал")</f>
        <v>3.8691512280848654E-2</v>
      </c>
      <c r="AS652" s="4" t="str">
        <f t="shared" si="53"/>
        <v>потенциал</v>
      </c>
      <c r="AT652" s="26">
        <f t="shared" si="54"/>
        <v>365229.98674361728</v>
      </c>
      <c r="AU652">
        <v>5</v>
      </c>
    </row>
    <row r="653" spans="1:47" x14ac:dyDescent="0.2">
      <c r="A653">
        <v>652</v>
      </c>
      <c r="B653" s="3" t="s">
        <v>357</v>
      </c>
      <c r="C653" s="3" t="s">
        <v>359</v>
      </c>
      <c r="D653" s="3" t="s">
        <v>361</v>
      </c>
      <c r="E653" s="20">
        <v>21893</v>
      </c>
      <c r="F653" s="5">
        <v>0</v>
      </c>
      <c r="G653" s="5">
        <v>0</v>
      </c>
      <c r="H653" s="5">
        <v>0</v>
      </c>
      <c r="I653" s="20">
        <v>3055</v>
      </c>
      <c r="J653" s="20">
        <v>187</v>
      </c>
      <c r="K653" s="20">
        <v>11</v>
      </c>
      <c r="L653" s="20">
        <v>258</v>
      </c>
      <c r="M653" s="20">
        <v>144</v>
      </c>
      <c r="N653" s="20">
        <v>176</v>
      </c>
      <c r="O653" s="20">
        <v>441</v>
      </c>
      <c r="P653" s="20">
        <v>1204</v>
      </c>
      <c r="Q653" s="20">
        <v>23</v>
      </c>
      <c r="R653" s="20">
        <v>7</v>
      </c>
      <c r="S653" s="20">
        <v>1944</v>
      </c>
      <c r="T653" s="20">
        <v>3266</v>
      </c>
      <c r="U653" s="20">
        <v>1484045.9072154099</v>
      </c>
      <c r="V653" s="20">
        <v>35521114.549999997</v>
      </c>
      <c r="W653" s="4">
        <v>20193</v>
      </c>
      <c r="X653" s="6">
        <v>67.900000000000006</v>
      </c>
      <c r="Y653" s="6">
        <v>6.2</v>
      </c>
      <c r="Z653" s="12">
        <v>0.93539497856705445</v>
      </c>
      <c r="AA653" s="12">
        <v>5.7256582976117576E-2</v>
      </c>
      <c r="AB653" s="12">
        <v>3.3680342927127987E-3</v>
      </c>
      <c r="AC653" s="12">
        <v>0.13271604938271606</v>
      </c>
      <c r="AD653" s="12">
        <v>7.407407407407407E-2</v>
      </c>
      <c r="AE653" s="12">
        <v>9.0534979423868317E-2</v>
      </c>
      <c r="AF653" s="12">
        <v>0.22685185185185186</v>
      </c>
      <c r="AG653" s="12">
        <v>0.61934156378600824</v>
      </c>
      <c r="AH653" s="12">
        <v>1.1831275720164609E-2</v>
      </c>
      <c r="AI653" s="12">
        <v>3.6008230452674898E-3</v>
      </c>
      <c r="AJ653" s="12">
        <v>8.8795505412688991E-2</v>
      </c>
      <c r="AK653" s="12">
        <v>0.14918010322934272</v>
      </c>
      <c r="AL653" s="12">
        <v>67.786320157831724</v>
      </c>
      <c r="AM653" s="12">
        <v>1622.4873041611472</v>
      </c>
      <c r="AN653" s="13">
        <v>20193</v>
      </c>
      <c r="AO653">
        <f t="shared" si="50"/>
        <v>0.67900000000000005</v>
      </c>
      <c r="AP653">
        <f t="shared" si="51"/>
        <v>6.2E-2</v>
      </c>
      <c r="AQ653" s="24" t="str">
        <f t="shared" si="52"/>
        <v>потенциал</v>
      </c>
      <c r="AR653" s="24">
        <f>IF(AND(F653=0,G653=0,H653=0),AVERAGEIFS($AQ$2:$AQ$1126,$AU$2:$AU$1126,AU653),"не потенциал")</f>
        <v>4.8991176808558419E-2</v>
      </c>
      <c r="AS653" s="4" t="str">
        <f t="shared" si="53"/>
        <v>потенциал</v>
      </c>
      <c r="AT653" s="26">
        <f t="shared" si="54"/>
        <v>413580.08047337184</v>
      </c>
      <c r="AU653">
        <v>1</v>
      </c>
    </row>
    <row r="654" spans="1:47" x14ac:dyDescent="0.2">
      <c r="A654">
        <v>653</v>
      </c>
      <c r="B654" s="3" t="s">
        <v>174</v>
      </c>
      <c r="C654" s="3" t="s">
        <v>176</v>
      </c>
      <c r="D654" s="3" t="s">
        <v>525</v>
      </c>
      <c r="E654" s="20">
        <v>21882</v>
      </c>
      <c r="F654" s="5">
        <v>0</v>
      </c>
      <c r="G654" s="5">
        <v>0</v>
      </c>
      <c r="H654" s="5">
        <v>0</v>
      </c>
      <c r="I654" s="20">
        <v>1011</v>
      </c>
      <c r="J654" s="20">
        <v>47</v>
      </c>
      <c r="K654" s="20">
        <v>0</v>
      </c>
      <c r="L654" s="20">
        <v>23</v>
      </c>
      <c r="M654" s="20">
        <v>55</v>
      </c>
      <c r="N654" s="20">
        <v>203</v>
      </c>
      <c r="O654" s="20">
        <v>17</v>
      </c>
      <c r="P654" s="20">
        <v>121</v>
      </c>
      <c r="Q654" s="20">
        <v>3</v>
      </c>
      <c r="R654" s="20">
        <v>2</v>
      </c>
      <c r="S654" s="20">
        <v>445</v>
      </c>
      <c r="T654" s="20">
        <v>1079</v>
      </c>
      <c r="U654" s="20">
        <v>48890.7222551171</v>
      </c>
      <c r="V654" s="20">
        <v>2070801.105</v>
      </c>
      <c r="W654" s="4">
        <v>27930</v>
      </c>
      <c r="X654" s="6">
        <v>70.400000000000006</v>
      </c>
      <c r="Y654" s="6">
        <v>4.2</v>
      </c>
      <c r="Z654" s="12">
        <v>0.93697868396663575</v>
      </c>
      <c r="AA654" s="12">
        <v>4.3558850787766452E-2</v>
      </c>
      <c r="AB654" s="12">
        <v>0</v>
      </c>
      <c r="AC654" s="12">
        <v>5.1685393258426963E-2</v>
      </c>
      <c r="AD654" s="12">
        <v>0.12359550561797752</v>
      </c>
      <c r="AE654" s="12">
        <v>0.45617977528089887</v>
      </c>
      <c r="AF654" s="12">
        <v>3.8202247191011236E-2</v>
      </c>
      <c r="AG654" s="12">
        <v>0.27191011235955054</v>
      </c>
      <c r="AH654" s="12">
        <v>6.7415730337078653E-3</v>
      </c>
      <c r="AI654" s="12">
        <v>4.4943820224719105E-3</v>
      </c>
      <c r="AJ654" s="12">
        <v>2.0336349511013617E-2</v>
      </c>
      <c r="AK654" s="12">
        <v>4.9309935106480213E-2</v>
      </c>
      <c r="AL654" s="12">
        <v>2.2342894733167489</v>
      </c>
      <c r="AM654" s="12">
        <v>94.634910200164512</v>
      </c>
      <c r="AN654" s="13">
        <v>27930</v>
      </c>
      <c r="AO654">
        <f t="shared" si="50"/>
        <v>0.70400000000000007</v>
      </c>
      <c r="AP654">
        <f t="shared" si="51"/>
        <v>4.2000000000000003E-2</v>
      </c>
      <c r="AQ654" s="24" t="str">
        <f t="shared" si="52"/>
        <v>потенциал</v>
      </c>
      <c r="AR654" s="24">
        <f>IF(AND(F654=0,G654=0,H654=0),AVERAGEIFS($AQ$2:$AQ$1126,$AU$2:$AU$1126,AU654),"не потенциал")</f>
        <v>3.8691512280848654E-2</v>
      </c>
      <c r="AS654" s="4" t="str">
        <f t="shared" si="53"/>
        <v>потенциал</v>
      </c>
      <c r="AT654" s="26">
        <f t="shared" si="54"/>
        <v>364929.79771341698</v>
      </c>
      <c r="AU654">
        <v>5</v>
      </c>
    </row>
    <row r="655" spans="1:47" x14ac:dyDescent="0.2">
      <c r="A655">
        <v>654</v>
      </c>
      <c r="B655" s="3" t="s">
        <v>157</v>
      </c>
      <c r="C655" s="3" t="s">
        <v>159</v>
      </c>
      <c r="D655" s="3" t="s">
        <v>519</v>
      </c>
      <c r="E655" s="20">
        <v>21859</v>
      </c>
      <c r="F655" s="5">
        <v>0</v>
      </c>
      <c r="G655" s="5">
        <v>0</v>
      </c>
      <c r="H655" s="5">
        <v>0</v>
      </c>
      <c r="I655" s="20">
        <v>1438</v>
      </c>
      <c r="J655" s="20">
        <v>146</v>
      </c>
      <c r="K655" s="20">
        <v>20</v>
      </c>
      <c r="L655" s="20">
        <v>158</v>
      </c>
      <c r="M655" s="20">
        <v>88</v>
      </c>
      <c r="N655" s="20">
        <v>113</v>
      </c>
      <c r="O655" s="20">
        <v>83</v>
      </c>
      <c r="P655" s="20">
        <v>384</v>
      </c>
      <c r="Q655" s="20">
        <v>42</v>
      </c>
      <c r="R655" s="20">
        <v>29</v>
      </c>
      <c r="S655" s="20">
        <v>862</v>
      </c>
      <c r="T655" s="20">
        <v>1619</v>
      </c>
      <c r="U655" s="20">
        <v>1095128.6553352701</v>
      </c>
      <c r="V655" s="20">
        <v>11774700.58</v>
      </c>
      <c r="W655" s="4">
        <v>34948</v>
      </c>
      <c r="X655" s="6">
        <v>71</v>
      </c>
      <c r="Y655" s="6">
        <v>2.7</v>
      </c>
      <c r="Z655" s="12">
        <v>0.88820259419394687</v>
      </c>
      <c r="AA655" s="12">
        <v>9.017912291537987E-2</v>
      </c>
      <c r="AB655" s="12">
        <v>1.2353304508956145E-2</v>
      </c>
      <c r="AC655" s="12">
        <v>0.18329466357308585</v>
      </c>
      <c r="AD655" s="12">
        <v>0.10208816705336426</v>
      </c>
      <c r="AE655" s="12">
        <v>0.13109048723897912</v>
      </c>
      <c r="AF655" s="12">
        <v>9.6287703016241302E-2</v>
      </c>
      <c r="AG655" s="12">
        <v>0.44547563805104406</v>
      </c>
      <c r="AH655" s="12">
        <v>4.8723897911832945E-2</v>
      </c>
      <c r="AI655" s="12">
        <v>3.3642691415313224E-2</v>
      </c>
      <c r="AJ655" s="12">
        <v>3.9434557848025985E-2</v>
      </c>
      <c r="AK655" s="12">
        <v>7.4065602269088246E-2</v>
      </c>
      <c r="AL655" s="12">
        <v>50.099668572911391</v>
      </c>
      <c r="AM655" s="12">
        <v>538.66602223340499</v>
      </c>
      <c r="AN655" s="13">
        <v>34948</v>
      </c>
      <c r="AO655">
        <f t="shared" si="50"/>
        <v>0.71</v>
      </c>
      <c r="AP655">
        <f t="shared" si="51"/>
        <v>2.7000000000000003E-2</v>
      </c>
      <c r="AQ655" s="24" t="str">
        <f t="shared" si="52"/>
        <v>потенциал</v>
      </c>
      <c r="AR655" s="24">
        <f>IF(AND(F655=0,G655=0,H655=0),AVERAGEIFS($AQ$2:$AQ$1126,$AU$2:$AU$1126,AU655),"не потенциал")</f>
        <v>7.2420036803003074E-2</v>
      </c>
      <c r="AS655" s="4" t="str">
        <f t="shared" si="53"/>
        <v>потенциал</v>
      </c>
      <c r="AT655" s="26">
        <f t="shared" si="54"/>
        <v>748297.84607462143</v>
      </c>
      <c r="AU655">
        <v>3</v>
      </c>
    </row>
    <row r="656" spans="1:47" x14ac:dyDescent="0.2">
      <c r="A656">
        <v>655</v>
      </c>
      <c r="B656" s="3" t="s">
        <v>157</v>
      </c>
      <c r="C656" s="3" t="s">
        <v>159</v>
      </c>
      <c r="D656" s="3" t="s">
        <v>167</v>
      </c>
      <c r="E656" s="20">
        <v>21821</v>
      </c>
      <c r="F656" s="5">
        <v>0</v>
      </c>
      <c r="G656" s="5">
        <v>0</v>
      </c>
      <c r="H656" s="5">
        <v>0</v>
      </c>
      <c r="I656" s="20">
        <v>1033</v>
      </c>
      <c r="J656" s="20">
        <v>38</v>
      </c>
      <c r="K656" s="20">
        <v>6</v>
      </c>
      <c r="L656" s="20">
        <v>65</v>
      </c>
      <c r="M656" s="20">
        <v>46</v>
      </c>
      <c r="N656" s="20">
        <v>57</v>
      </c>
      <c r="O656" s="20">
        <v>20</v>
      </c>
      <c r="P656" s="20">
        <v>174</v>
      </c>
      <c r="Q656" s="20">
        <v>9</v>
      </c>
      <c r="R656" s="20">
        <v>10</v>
      </c>
      <c r="S656" s="20">
        <v>434</v>
      </c>
      <c r="T656" s="20">
        <v>1086</v>
      </c>
      <c r="U656" s="20">
        <v>276727.02421859198</v>
      </c>
      <c r="V656" s="20">
        <v>3736616.5049999999</v>
      </c>
      <c r="W656" s="4">
        <v>34948</v>
      </c>
      <c r="X656" s="6">
        <v>71</v>
      </c>
      <c r="Y656" s="6">
        <v>2.7</v>
      </c>
      <c r="Z656" s="12">
        <v>0.95119705340699812</v>
      </c>
      <c r="AA656" s="12">
        <v>3.4990791896869246E-2</v>
      </c>
      <c r="AB656" s="12">
        <v>5.5248618784530384E-3</v>
      </c>
      <c r="AC656" s="12">
        <v>0.14976958525345621</v>
      </c>
      <c r="AD656" s="12">
        <v>0.10599078341013825</v>
      </c>
      <c r="AE656" s="12">
        <v>0.1313364055299539</v>
      </c>
      <c r="AF656" s="12">
        <v>4.6082949308755762E-2</v>
      </c>
      <c r="AG656" s="12">
        <v>0.4009216589861751</v>
      </c>
      <c r="AH656" s="12">
        <v>2.0737327188940093E-2</v>
      </c>
      <c r="AI656" s="12">
        <v>2.3041474654377881E-2</v>
      </c>
      <c r="AJ656" s="12">
        <v>1.9889097658219147E-2</v>
      </c>
      <c r="AK656" s="12">
        <v>4.9768571559506897E-2</v>
      </c>
      <c r="AL656" s="12">
        <v>12.681683892516016</v>
      </c>
      <c r="AM656" s="12">
        <v>171.23947138077997</v>
      </c>
      <c r="AN656" s="13">
        <v>34948</v>
      </c>
      <c r="AO656">
        <f t="shared" si="50"/>
        <v>0.71</v>
      </c>
      <c r="AP656">
        <f t="shared" si="51"/>
        <v>2.7000000000000003E-2</v>
      </c>
      <c r="AQ656" s="24" t="str">
        <f t="shared" si="52"/>
        <v>потенциал</v>
      </c>
      <c r="AR656" s="24">
        <f>IF(AND(F656=0,G656=0,H656=0),AVERAGEIFS($AQ$2:$AQ$1126,$AU$2:$AU$1126,AU656),"не потенциал")</f>
        <v>7.2420036803003074E-2</v>
      </c>
      <c r="AS656" s="4" t="str">
        <f t="shared" si="53"/>
        <v>потенциал</v>
      </c>
      <c r="AT656" s="26">
        <f t="shared" si="54"/>
        <v>746996.99433616898</v>
      </c>
      <c r="AU656">
        <v>3</v>
      </c>
    </row>
    <row r="657" spans="1:47" x14ac:dyDescent="0.2">
      <c r="A657">
        <v>656</v>
      </c>
      <c r="B657" s="3" t="s">
        <v>203</v>
      </c>
      <c r="C657" s="3" t="s">
        <v>205</v>
      </c>
      <c r="D657" s="3" t="s">
        <v>206</v>
      </c>
      <c r="E657" s="20">
        <v>21676</v>
      </c>
      <c r="F657" s="5">
        <v>0</v>
      </c>
      <c r="G657" s="5">
        <v>0</v>
      </c>
      <c r="H657" s="5">
        <v>0</v>
      </c>
      <c r="I657" s="20">
        <v>396</v>
      </c>
      <c r="J657" s="20">
        <v>17</v>
      </c>
      <c r="K657" s="20">
        <v>1</v>
      </c>
      <c r="L657" s="20">
        <v>17</v>
      </c>
      <c r="M657" s="20">
        <v>16</v>
      </c>
      <c r="N657" s="20">
        <v>24</v>
      </c>
      <c r="O657" s="20">
        <v>7</v>
      </c>
      <c r="P657" s="20">
        <v>78</v>
      </c>
      <c r="Q657" s="20">
        <v>3</v>
      </c>
      <c r="R657" s="20">
        <v>3</v>
      </c>
      <c r="S657" s="20">
        <v>150</v>
      </c>
      <c r="T657" s="20">
        <v>418</v>
      </c>
      <c r="U657" s="20">
        <v>32384.915424494298</v>
      </c>
      <c r="V657" s="20">
        <v>1362845.0249999999</v>
      </c>
      <c r="W657" s="4">
        <v>21988</v>
      </c>
      <c r="X657" s="6">
        <v>61.6</v>
      </c>
      <c r="Y657" s="6">
        <v>4.4000000000000004</v>
      </c>
      <c r="Z657" s="12">
        <v>0.94736842105263153</v>
      </c>
      <c r="AA657" s="12">
        <v>4.0669856459330141E-2</v>
      </c>
      <c r="AB657" s="12">
        <v>2.3923444976076554E-3</v>
      </c>
      <c r="AC657" s="12">
        <v>0.11333333333333333</v>
      </c>
      <c r="AD657" s="12">
        <v>0.10666666666666667</v>
      </c>
      <c r="AE657" s="12">
        <v>0.16</v>
      </c>
      <c r="AF657" s="12">
        <v>4.6666666666666669E-2</v>
      </c>
      <c r="AG657" s="12">
        <v>0.52</v>
      </c>
      <c r="AH657" s="12">
        <v>0.02</v>
      </c>
      <c r="AI657" s="12">
        <v>0.02</v>
      </c>
      <c r="AJ657" s="12">
        <v>6.9200959586639601E-3</v>
      </c>
      <c r="AK657" s="12">
        <v>1.928400073814357E-2</v>
      </c>
      <c r="AL657" s="12">
        <v>1.4940448156714476</v>
      </c>
      <c r="AM657" s="12">
        <v>62.873455665251889</v>
      </c>
      <c r="AN657" s="13">
        <v>21988</v>
      </c>
      <c r="AO657">
        <f t="shared" si="50"/>
        <v>0.61599999999999999</v>
      </c>
      <c r="AP657">
        <f t="shared" si="51"/>
        <v>4.4000000000000004E-2</v>
      </c>
      <c r="AQ657" s="24" t="str">
        <f t="shared" si="52"/>
        <v>потенциал</v>
      </c>
      <c r="AR657" s="24">
        <f>IF(AND(F657=0,G657=0,H657=0),AVERAGEIFS($AQ$2:$AQ$1126,$AU$2:$AU$1126,AU657),"не потенциал")</f>
        <v>6.2447674634600124E-2</v>
      </c>
      <c r="AS657" s="4" t="str">
        <f t="shared" si="53"/>
        <v>потенциал</v>
      </c>
      <c r="AT657" s="26">
        <f t="shared" si="54"/>
        <v>576622.77690582664</v>
      </c>
      <c r="AU657">
        <v>13</v>
      </c>
    </row>
    <row r="658" spans="1:47" x14ac:dyDescent="0.2">
      <c r="A658">
        <v>657</v>
      </c>
      <c r="B658" s="3" t="s">
        <v>400</v>
      </c>
      <c r="C658" s="3" t="s">
        <v>402</v>
      </c>
      <c r="D658" s="3" t="s">
        <v>1108</v>
      </c>
      <c r="E658" s="20">
        <v>21670</v>
      </c>
      <c r="F658" s="5">
        <v>0</v>
      </c>
      <c r="G658" s="5">
        <v>0</v>
      </c>
      <c r="H658" s="5">
        <v>0</v>
      </c>
      <c r="I658" s="20">
        <v>319</v>
      </c>
      <c r="J658" s="20">
        <v>13</v>
      </c>
      <c r="K658" s="20">
        <v>4</v>
      </c>
      <c r="L658" s="20">
        <v>10</v>
      </c>
      <c r="M658" s="20">
        <v>12</v>
      </c>
      <c r="N658" s="20">
        <v>18</v>
      </c>
      <c r="O658" s="20">
        <v>2</v>
      </c>
      <c r="P658" s="20">
        <v>61</v>
      </c>
      <c r="Q658" s="20">
        <v>1</v>
      </c>
      <c r="R658" s="20">
        <v>4</v>
      </c>
      <c r="S658" s="20">
        <v>129</v>
      </c>
      <c r="T658" s="20">
        <v>336</v>
      </c>
      <c r="U658" s="20">
        <v>76592.261015074706</v>
      </c>
      <c r="V658" s="20">
        <v>1031303.375</v>
      </c>
      <c r="W658" s="4">
        <v>19500</v>
      </c>
      <c r="X658" s="6">
        <v>67.7</v>
      </c>
      <c r="Y658" s="6">
        <v>6.5</v>
      </c>
      <c r="Z658" s="12">
        <v>0.94940476190476186</v>
      </c>
      <c r="AA658" s="12">
        <v>3.8690476190476192E-2</v>
      </c>
      <c r="AB658" s="12">
        <v>1.1904761904761904E-2</v>
      </c>
      <c r="AC658" s="12">
        <v>7.7519379844961239E-2</v>
      </c>
      <c r="AD658" s="12">
        <v>9.3023255813953487E-2</v>
      </c>
      <c r="AE658" s="12">
        <v>0.13953488372093023</v>
      </c>
      <c r="AF658" s="12">
        <v>1.5503875968992248E-2</v>
      </c>
      <c r="AG658" s="12">
        <v>0.47286821705426357</v>
      </c>
      <c r="AH658" s="12">
        <v>7.7519379844961239E-3</v>
      </c>
      <c r="AI658" s="12">
        <v>3.1007751937984496E-2</v>
      </c>
      <c r="AJ658" s="12">
        <v>5.9529303184125519E-3</v>
      </c>
      <c r="AK658" s="12">
        <v>1.5505306875865252E-2</v>
      </c>
      <c r="AL658" s="12">
        <v>3.534483664747333</v>
      </c>
      <c r="AM658" s="12">
        <v>47.591295569912319</v>
      </c>
      <c r="AN658" s="13">
        <v>19500</v>
      </c>
      <c r="AO658">
        <f t="shared" si="50"/>
        <v>0.67700000000000005</v>
      </c>
      <c r="AP658">
        <f t="shared" si="51"/>
        <v>6.5000000000000002E-2</v>
      </c>
      <c r="AQ658" s="24" t="str">
        <f t="shared" si="52"/>
        <v>потенциал</v>
      </c>
      <c r="AR658" s="24">
        <f>IF(AND(F658=0,G658=0,H658=0),AVERAGEIFS($AQ$2:$AQ$1126,$AU$2:$AU$1126,AU658),"не потенциал")</f>
        <v>4.8991176808558419E-2</v>
      </c>
      <c r="AS658" s="4" t="str">
        <f t="shared" si="53"/>
        <v>потенциал</v>
      </c>
      <c r="AT658" s="26">
        <f t="shared" si="54"/>
        <v>409367.39340693218</v>
      </c>
      <c r="AU658">
        <v>1</v>
      </c>
    </row>
    <row r="659" spans="1:47" x14ac:dyDescent="0.2">
      <c r="A659">
        <v>658</v>
      </c>
      <c r="B659" s="3" t="s">
        <v>157</v>
      </c>
      <c r="C659" s="3" t="s">
        <v>159</v>
      </c>
      <c r="D659" s="3" t="s">
        <v>1091</v>
      </c>
      <c r="E659" s="20">
        <v>21612</v>
      </c>
      <c r="F659" s="5">
        <v>0</v>
      </c>
      <c r="G659" s="5">
        <v>0</v>
      </c>
      <c r="H659" s="5">
        <v>0</v>
      </c>
      <c r="I659" s="20">
        <v>1105</v>
      </c>
      <c r="J659" s="20">
        <v>115</v>
      </c>
      <c r="K659" s="20">
        <v>21</v>
      </c>
      <c r="L659" s="20">
        <v>94</v>
      </c>
      <c r="M659" s="20">
        <v>65</v>
      </c>
      <c r="N659" s="20">
        <v>87</v>
      </c>
      <c r="O659" s="20">
        <v>40</v>
      </c>
      <c r="P659" s="20">
        <v>259</v>
      </c>
      <c r="Q659" s="20">
        <v>24</v>
      </c>
      <c r="R659" s="20">
        <v>24</v>
      </c>
      <c r="S659" s="20">
        <v>587</v>
      </c>
      <c r="T659" s="20">
        <v>1245</v>
      </c>
      <c r="U659" s="20">
        <v>979115.21797565196</v>
      </c>
      <c r="V659" s="20">
        <v>6269325.3650000002</v>
      </c>
      <c r="W659" s="4">
        <v>34948</v>
      </c>
      <c r="X659" s="6">
        <v>71</v>
      </c>
      <c r="Y659" s="6">
        <v>2.7</v>
      </c>
      <c r="Z659" s="12">
        <v>0.8875502008032129</v>
      </c>
      <c r="AA659" s="12">
        <v>9.2369477911646583E-2</v>
      </c>
      <c r="AB659" s="12">
        <v>1.6867469879518072E-2</v>
      </c>
      <c r="AC659" s="12">
        <v>0.16013628620102216</v>
      </c>
      <c r="AD659" s="12">
        <v>0.11073253833049404</v>
      </c>
      <c r="AE659" s="12">
        <v>0.14821124361158433</v>
      </c>
      <c r="AF659" s="12">
        <v>6.8143100511073251E-2</v>
      </c>
      <c r="AG659" s="12">
        <v>0.44122657580919933</v>
      </c>
      <c r="AH659" s="12">
        <v>4.0885860306643949E-2</v>
      </c>
      <c r="AI659" s="12">
        <v>4.0885860306643949E-2</v>
      </c>
      <c r="AJ659" s="12">
        <v>2.7160836572274662E-2</v>
      </c>
      <c r="AK659" s="12">
        <v>5.7606885063853412E-2</v>
      </c>
      <c r="AL659" s="12">
        <v>45.304239217825838</v>
      </c>
      <c r="AM659" s="12">
        <v>290.085386128077</v>
      </c>
      <c r="AN659" s="13">
        <v>34948</v>
      </c>
      <c r="AO659">
        <f t="shared" si="50"/>
        <v>0.71</v>
      </c>
      <c r="AP659">
        <f t="shared" si="51"/>
        <v>2.7000000000000003E-2</v>
      </c>
      <c r="AQ659" s="24" t="str">
        <f t="shared" si="52"/>
        <v>потенциал</v>
      </c>
      <c r="AR659" s="24">
        <f>IF(AND(F659=0,G659=0,H659=0),AVERAGEIFS($AQ$2:$AQ$1126,$AU$2:$AU$1126,AU659),"не потенциал")</f>
        <v>7.2420036803003074E-2</v>
      </c>
      <c r="AS659" s="4" t="str">
        <f t="shared" si="53"/>
        <v>потенциал</v>
      </c>
      <c r="AT659" s="26">
        <f t="shared" si="54"/>
        <v>739842.3097746796</v>
      </c>
      <c r="AU659">
        <v>3</v>
      </c>
    </row>
    <row r="660" spans="1:47" x14ac:dyDescent="0.2">
      <c r="A660">
        <v>659</v>
      </c>
      <c r="B660" s="3" t="s">
        <v>75</v>
      </c>
      <c r="C660" s="3" t="s">
        <v>77</v>
      </c>
      <c r="D660" s="3" t="s">
        <v>313</v>
      </c>
      <c r="E660" s="20">
        <v>21580</v>
      </c>
      <c r="F660" s="5">
        <v>0</v>
      </c>
      <c r="G660" s="5">
        <v>0</v>
      </c>
      <c r="H660" s="5">
        <v>0</v>
      </c>
      <c r="I660" s="20">
        <v>456</v>
      </c>
      <c r="J660" s="20">
        <v>41</v>
      </c>
      <c r="K660" s="20">
        <v>6</v>
      </c>
      <c r="L660" s="20">
        <v>12</v>
      </c>
      <c r="M660" s="20">
        <v>19</v>
      </c>
      <c r="N660" s="20">
        <v>19</v>
      </c>
      <c r="O660" s="20">
        <v>6</v>
      </c>
      <c r="P660" s="20">
        <v>62</v>
      </c>
      <c r="Q660" s="20">
        <v>7</v>
      </c>
      <c r="R660" s="20">
        <v>9</v>
      </c>
      <c r="S660" s="20">
        <v>162</v>
      </c>
      <c r="T660" s="20">
        <v>507</v>
      </c>
      <c r="U660" s="20">
        <v>269105.429599169</v>
      </c>
      <c r="V660" s="20">
        <v>1596718.49</v>
      </c>
      <c r="W660" s="4">
        <v>28788</v>
      </c>
      <c r="X660" s="6">
        <v>64.8</v>
      </c>
      <c r="Y660" s="6">
        <v>5.7</v>
      </c>
      <c r="Z660" s="12">
        <v>0.89940828402366868</v>
      </c>
      <c r="AA660" s="12">
        <v>8.0867850098619326E-2</v>
      </c>
      <c r="AB660" s="12">
        <v>1.1834319526627219E-2</v>
      </c>
      <c r="AC660" s="12">
        <v>7.407407407407407E-2</v>
      </c>
      <c r="AD660" s="12">
        <v>0.11728395061728394</v>
      </c>
      <c r="AE660" s="12">
        <v>0.11728395061728394</v>
      </c>
      <c r="AF660" s="12">
        <v>3.7037037037037035E-2</v>
      </c>
      <c r="AG660" s="12">
        <v>0.38271604938271603</v>
      </c>
      <c r="AH660" s="12">
        <v>4.3209876543209874E-2</v>
      </c>
      <c r="AI660" s="12">
        <v>5.5555555555555552E-2</v>
      </c>
      <c r="AJ660" s="12">
        <v>7.506950880444856E-3</v>
      </c>
      <c r="AK660" s="12">
        <v>2.3493975903614458E-2</v>
      </c>
      <c r="AL660" s="12">
        <v>12.470131121370203</v>
      </c>
      <c r="AM660" s="12">
        <v>73.990662187210376</v>
      </c>
      <c r="AN660" s="13">
        <v>28788</v>
      </c>
      <c r="AO660">
        <f t="shared" si="50"/>
        <v>0.64800000000000002</v>
      </c>
      <c r="AP660">
        <f t="shared" si="51"/>
        <v>5.7000000000000002E-2</v>
      </c>
      <c r="AQ660" s="24" t="str">
        <f t="shared" si="52"/>
        <v>потенциал</v>
      </c>
      <c r="AR660" s="24">
        <f>IF(AND(F660=0,G660=0,H660=0),AVERAGEIFS($AQ$2:$AQ$1126,$AU$2:$AU$1126,AU660),"не потенциал")</f>
        <v>4.8275651381683389E-2</v>
      </c>
      <c r="AS660" s="4" t="str">
        <f t="shared" si="53"/>
        <v>потенциал</v>
      </c>
      <c r="AT660" s="26">
        <f t="shared" si="54"/>
        <v>681373.45428041345</v>
      </c>
      <c r="AU660">
        <v>6</v>
      </c>
    </row>
    <row r="661" spans="1:47" x14ac:dyDescent="0.2">
      <c r="A661">
        <v>660</v>
      </c>
      <c r="B661" s="3" t="s">
        <v>145</v>
      </c>
      <c r="C661" s="3" t="s">
        <v>147</v>
      </c>
      <c r="D661" s="3" t="s">
        <v>148</v>
      </c>
      <c r="E661" s="20">
        <v>21567</v>
      </c>
      <c r="F661" s="5">
        <v>0</v>
      </c>
      <c r="G661" s="5">
        <v>0</v>
      </c>
      <c r="H661" s="5">
        <v>0</v>
      </c>
      <c r="I661" s="20">
        <v>295</v>
      </c>
      <c r="J661" s="20">
        <v>6</v>
      </c>
      <c r="K661" s="20">
        <v>3</v>
      </c>
      <c r="L661" s="20">
        <v>10</v>
      </c>
      <c r="M661" s="20">
        <v>14</v>
      </c>
      <c r="N661" s="20">
        <v>33</v>
      </c>
      <c r="O661" s="20">
        <v>6</v>
      </c>
      <c r="P661" s="20">
        <v>35</v>
      </c>
      <c r="Q661" s="20">
        <v>2</v>
      </c>
      <c r="R661" s="20">
        <v>3</v>
      </c>
      <c r="S661" s="20">
        <v>106</v>
      </c>
      <c r="T661" s="20">
        <v>306</v>
      </c>
      <c r="U661" s="20">
        <v>61369.257737130203</v>
      </c>
      <c r="V661" s="20">
        <v>524125.58500000002</v>
      </c>
      <c r="W661" s="4">
        <v>20932</v>
      </c>
      <c r="X661" s="6">
        <v>69.7</v>
      </c>
      <c r="Y661" s="6">
        <v>4.5</v>
      </c>
      <c r="Z661" s="12">
        <v>0.96405228758169936</v>
      </c>
      <c r="AA661" s="12">
        <v>1.9607843137254902E-2</v>
      </c>
      <c r="AB661" s="12">
        <v>9.8039215686274508E-3</v>
      </c>
      <c r="AC661" s="12">
        <v>9.4339622641509441E-2</v>
      </c>
      <c r="AD661" s="12">
        <v>0.13207547169811321</v>
      </c>
      <c r="AE661" s="12">
        <v>0.31132075471698112</v>
      </c>
      <c r="AF661" s="12">
        <v>5.6603773584905662E-2</v>
      </c>
      <c r="AG661" s="12">
        <v>0.330188679245283</v>
      </c>
      <c r="AH661" s="12">
        <v>1.8867924528301886E-2</v>
      </c>
      <c r="AI661" s="12">
        <v>2.8301886792452831E-2</v>
      </c>
      <c r="AJ661" s="12">
        <v>4.9149163073213707E-3</v>
      </c>
      <c r="AK661" s="12">
        <v>1.4188343302267353E-2</v>
      </c>
      <c r="AL661" s="12">
        <v>2.8455166567965042</v>
      </c>
      <c r="AM661" s="12">
        <v>24.302201743404275</v>
      </c>
      <c r="AN661" s="13">
        <v>20932</v>
      </c>
      <c r="AO661">
        <f t="shared" si="50"/>
        <v>0.69700000000000006</v>
      </c>
      <c r="AP661">
        <f t="shared" si="51"/>
        <v>4.4999999999999998E-2</v>
      </c>
      <c r="AQ661" s="24" t="str">
        <f t="shared" si="52"/>
        <v>потенциал</v>
      </c>
      <c r="AR661" s="24">
        <f>IF(AND(F661=0,G661=0,H661=0),AVERAGEIFS($AQ$2:$AQ$1126,$AU$2:$AU$1126,AU661),"не потенциал")</f>
        <v>6.2447674634600124E-2</v>
      </c>
      <c r="AS661" s="4" t="str">
        <f t="shared" si="53"/>
        <v>потенциал</v>
      </c>
      <c r="AT661" s="26">
        <f t="shared" si="54"/>
        <v>573723.16984351177</v>
      </c>
      <c r="AU661">
        <v>13</v>
      </c>
    </row>
    <row r="662" spans="1:47" x14ac:dyDescent="0.2">
      <c r="A662">
        <v>661</v>
      </c>
      <c r="B662" s="3" t="s">
        <v>142</v>
      </c>
      <c r="C662" s="3" t="s">
        <v>144</v>
      </c>
      <c r="D662" s="3" t="s">
        <v>374</v>
      </c>
      <c r="E662" s="20">
        <v>21452</v>
      </c>
      <c r="F662" s="5">
        <v>0</v>
      </c>
      <c r="G662" s="5">
        <v>0</v>
      </c>
      <c r="H662" s="5">
        <v>0</v>
      </c>
      <c r="I662" s="20">
        <v>433</v>
      </c>
      <c r="J662" s="20">
        <v>13</v>
      </c>
      <c r="K662" s="20">
        <v>2</v>
      </c>
      <c r="L662" s="20">
        <v>7</v>
      </c>
      <c r="M662" s="20">
        <v>13</v>
      </c>
      <c r="N662" s="20">
        <v>104</v>
      </c>
      <c r="O662" s="20">
        <v>2</v>
      </c>
      <c r="P662" s="20">
        <v>47</v>
      </c>
      <c r="Q662" s="20">
        <v>5</v>
      </c>
      <c r="R662" s="20">
        <v>1</v>
      </c>
      <c r="S662" s="20">
        <v>195</v>
      </c>
      <c r="T662" s="20">
        <v>455</v>
      </c>
      <c r="U662" s="20">
        <v>14929.748972433899</v>
      </c>
      <c r="V662" s="20">
        <v>700402.56</v>
      </c>
      <c r="W662" s="4">
        <v>23188</v>
      </c>
      <c r="X662" s="6">
        <v>67.099999999999994</v>
      </c>
      <c r="Y662" s="6">
        <v>3.9</v>
      </c>
      <c r="Z662" s="12">
        <v>0.9516483516483516</v>
      </c>
      <c r="AA662" s="12">
        <v>2.8571428571428571E-2</v>
      </c>
      <c r="AB662" s="12">
        <v>4.3956043956043956E-3</v>
      </c>
      <c r="AC662" s="12">
        <v>3.5897435897435895E-2</v>
      </c>
      <c r="AD662" s="12">
        <v>6.6666666666666666E-2</v>
      </c>
      <c r="AE662" s="12">
        <v>0.53333333333333333</v>
      </c>
      <c r="AF662" s="12">
        <v>1.0256410256410256E-2</v>
      </c>
      <c r="AG662" s="12">
        <v>0.24102564102564103</v>
      </c>
      <c r="AH662" s="12">
        <v>2.564102564102564E-2</v>
      </c>
      <c r="AI662" s="12">
        <v>5.1282051282051282E-3</v>
      </c>
      <c r="AJ662" s="12">
        <v>9.0900615327242223E-3</v>
      </c>
      <c r="AK662" s="12">
        <v>2.1210143576356515E-2</v>
      </c>
      <c r="AL662" s="12">
        <v>0.69596070167974544</v>
      </c>
      <c r="AM662" s="12">
        <v>32.649755733731126</v>
      </c>
      <c r="AN662" s="13">
        <v>23188</v>
      </c>
      <c r="AO662">
        <f t="shared" si="50"/>
        <v>0.67099999999999993</v>
      </c>
      <c r="AP662">
        <f t="shared" si="51"/>
        <v>3.9E-2</v>
      </c>
      <c r="AQ662" s="24" t="str">
        <f t="shared" si="52"/>
        <v>потенциал</v>
      </c>
      <c r="AR662" s="24">
        <f>IF(AND(F662=0,G662=0,H662=0),AVERAGEIFS($AQ$2:$AQ$1126,$AU$2:$AU$1126,AU662),"не потенциал")</f>
        <v>3.8691512280848654E-2</v>
      </c>
      <c r="AS662" s="4" t="str">
        <f t="shared" si="53"/>
        <v>потенциал</v>
      </c>
      <c r="AT662" s="26">
        <f t="shared" si="54"/>
        <v>357758.61532530037</v>
      </c>
      <c r="AU662">
        <v>5</v>
      </c>
    </row>
    <row r="663" spans="1:47" x14ac:dyDescent="0.2">
      <c r="A663">
        <v>662</v>
      </c>
      <c r="B663" s="3" t="s">
        <v>211</v>
      </c>
      <c r="C663" s="3" t="s">
        <v>213</v>
      </c>
      <c r="D663" s="3" t="s">
        <v>851</v>
      </c>
      <c r="E663" s="20">
        <v>21447</v>
      </c>
      <c r="F663" s="5">
        <v>0</v>
      </c>
      <c r="G663" s="5">
        <v>0</v>
      </c>
      <c r="H663" s="5">
        <v>0</v>
      </c>
      <c r="I663" s="20">
        <v>603</v>
      </c>
      <c r="J663" s="20">
        <v>37</v>
      </c>
      <c r="K663" s="20">
        <v>10</v>
      </c>
      <c r="L663" s="20">
        <v>11</v>
      </c>
      <c r="M663" s="20">
        <v>19</v>
      </c>
      <c r="N663" s="20">
        <v>65</v>
      </c>
      <c r="O663" s="20">
        <v>8</v>
      </c>
      <c r="P663" s="20">
        <v>123</v>
      </c>
      <c r="Q663" s="20">
        <v>1</v>
      </c>
      <c r="R663" s="20">
        <v>1</v>
      </c>
      <c r="S663" s="20">
        <v>253</v>
      </c>
      <c r="T663" s="20">
        <v>652</v>
      </c>
      <c r="U663" s="20">
        <v>29235.782017827802</v>
      </c>
      <c r="V663" s="20">
        <v>6553564.7450000001</v>
      </c>
      <c r="W663" s="4">
        <v>17941</v>
      </c>
      <c r="X663" s="6">
        <v>65.5</v>
      </c>
      <c r="Y663" s="6">
        <v>4.5999999999999996</v>
      </c>
      <c r="Z663" s="12">
        <v>0.92484662576687116</v>
      </c>
      <c r="AA663" s="12">
        <v>5.674846625766871E-2</v>
      </c>
      <c r="AB663" s="12">
        <v>1.5337423312883436E-2</v>
      </c>
      <c r="AC663" s="12">
        <v>4.3478260869565216E-2</v>
      </c>
      <c r="AD663" s="12">
        <v>7.5098814229249009E-2</v>
      </c>
      <c r="AE663" s="12">
        <v>0.25691699604743085</v>
      </c>
      <c r="AF663" s="12">
        <v>3.1620553359683792E-2</v>
      </c>
      <c r="AG663" s="12">
        <v>0.48616600790513836</v>
      </c>
      <c r="AH663" s="12">
        <v>3.952569169960474E-3</v>
      </c>
      <c r="AI663" s="12">
        <v>3.952569169960474E-3</v>
      </c>
      <c r="AJ663" s="12">
        <v>1.1796521658040751E-2</v>
      </c>
      <c r="AK663" s="12">
        <v>3.0400522217559567E-2</v>
      </c>
      <c r="AL663" s="12">
        <v>1.3631641729765376</v>
      </c>
      <c r="AM663" s="12">
        <v>305.57023103464354</v>
      </c>
      <c r="AN663" s="13">
        <v>17941</v>
      </c>
      <c r="AO663">
        <f t="shared" si="50"/>
        <v>0.65500000000000003</v>
      </c>
      <c r="AP663">
        <f t="shared" si="51"/>
        <v>4.5999999999999999E-2</v>
      </c>
      <c r="AQ663" s="24" t="str">
        <f t="shared" si="52"/>
        <v>потенциал</v>
      </c>
      <c r="AR663" s="24">
        <f>IF(AND(F663=0,G663=0,H663=0),AVERAGEIFS($AQ$2:$AQ$1126,$AU$2:$AU$1126,AU663),"не потенциал")</f>
        <v>6.2447674634600124E-2</v>
      </c>
      <c r="AS663" s="4" t="str">
        <f t="shared" si="53"/>
        <v>потенциал</v>
      </c>
      <c r="AT663" s="26">
        <f t="shared" si="54"/>
        <v>570530.94188500021</v>
      </c>
      <c r="AU663">
        <v>13</v>
      </c>
    </row>
    <row r="664" spans="1:47" x14ac:dyDescent="0.2">
      <c r="A664">
        <v>663</v>
      </c>
      <c r="B664" s="3" t="s">
        <v>174</v>
      </c>
      <c r="C664" s="3" t="s">
        <v>176</v>
      </c>
      <c r="D664" s="3" t="s">
        <v>387</v>
      </c>
      <c r="E664" s="20">
        <v>21387</v>
      </c>
      <c r="F664" s="5">
        <v>0</v>
      </c>
      <c r="G664" s="5">
        <v>0</v>
      </c>
      <c r="H664" s="5">
        <v>0</v>
      </c>
      <c r="I664" s="20">
        <v>576</v>
      </c>
      <c r="J664" s="20">
        <v>30</v>
      </c>
      <c r="K664" s="20">
        <v>1</v>
      </c>
      <c r="L664" s="20">
        <v>6</v>
      </c>
      <c r="M664" s="20">
        <v>16</v>
      </c>
      <c r="N664" s="20">
        <v>113</v>
      </c>
      <c r="O664" s="20">
        <v>9</v>
      </c>
      <c r="P664" s="20">
        <v>105</v>
      </c>
      <c r="Q664" s="20">
        <v>2</v>
      </c>
      <c r="R664" s="20">
        <v>1</v>
      </c>
      <c r="S664" s="20">
        <v>284</v>
      </c>
      <c r="T664" s="20">
        <v>616</v>
      </c>
      <c r="U664" s="20">
        <v>188296.13917831299</v>
      </c>
      <c r="V664" s="20">
        <v>2224817.835</v>
      </c>
      <c r="W664" s="4">
        <v>27930</v>
      </c>
      <c r="X664" s="6">
        <v>70.400000000000006</v>
      </c>
      <c r="Y664" s="6">
        <v>4.2</v>
      </c>
      <c r="Z664" s="12">
        <v>0.93506493506493504</v>
      </c>
      <c r="AA664" s="12">
        <v>4.8701298701298704E-2</v>
      </c>
      <c r="AB664" s="12">
        <v>1.6233766233766235E-3</v>
      </c>
      <c r="AC664" s="12">
        <v>2.1126760563380281E-2</v>
      </c>
      <c r="AD664" s="12">
        <v>5.6338028169014086E-2</v>
      </c>
      <c r="AE664" s="12">
        <v>0.397887323943662</v>
      </c>
      <c r="AF664" s="12">
        <v>3.1690140845070422E-2</v>
      </c>
      <c r="AG664" s="12">
        <v>0.36971830985915494</v>
      </c>
      <c r="AH664" s="12">
        <v>7.0422535211267607E-3</v>
      </c>
      <c r="AI664" s="12">
        <v>3.5211267605633804E-3</v>
      </c>
      <c r="AJ664" s="12">
        <v>1.3279094777201104E-2</v>
      </c>
      <c r="AK664" s="12">
        <v>2.8802543601253099E-2</v>
      </c>
      <c r="AL664" s="12">
        <v>8.804233374400944</v>
      </c>
      <c r="AM664" s="12">
        <v>104.02664398933932</v>
      </c>
      <c r="AN664" s="13">
        <v>27930</v>
      </c>
      <c r="AO664">
        <f t="shared" si="50"/>
        <v>0.70400000000000007</v>
      </c>
      <c r="AP664">
        <f t="shared" si="51"/>
        <v>4.2000000000000003E-2</v>
      </c>
      <c r="AQ664" s="24" t="str">
        <f t="shared" si="52"/>
        <v>потенциал</v>
      </c>
      <c r="AR664" s="24">
        <f>IF(AND(F664=0,G664=0,H664=0),AVERAGEIFS($AQ$2:$AQ$1126,$AU$2:$AU$1126,AU664),"не потенциал")</f>
        <v>3.8691512280848654E-2</v>
      </c>
      <c r="AS664" s="4" t="str">
        <f t="shared" si="53"/>
        <v>потенциал</v>
      </c>
      <c r="AT664" s="26">
        <f t="shared" si="54"/>
        <v>356674.59938291064</v>
      </c>
      <c r="AU664">
        <v>5</v>
      </c>
    </row>
    <row r="665" spans="1:47" x14ac:dyDescent="0.2">
      <c r="A665">
        <v>664</v>
      </c>
      <c r="B665" s="3" t="s">
        <v>123</v>
      </c>
      <c r="C665" s="3" t="s">
        <v>125</v>
      </c>
      <c r="D665" s="3" t="s">
        <v>124</v>
      </c>
      <c r="E665" s="20">
        <v>21380</v>
      </c>
      <c r="F665" s="5">
        <v>0</v>
      </c>
      <c r="G665" s="5">
        <v>0</v>
      </c>
      <c r="H665" s="5">
        <v>0</v>
      </c>
      <c r="I665" s="20">
        <v>3522</v>
      </c>
      <c r="J665" s="20">
        <v>355</v>
      </c>
      <c r="K665" s="20">
        <v>37</v>
      </c>
      <c r="L665" s="20">
        <v>262</v>
      </c>
      <c r="M665" s="20">
        <v>217</v>
      </c>
      <c r="N665" s="20">
        <v>394</v>
      </c>
      <c r="O665" s="20">
        <v>187</v>
      </c>
      <c r="P665" s="20">
        <v>855</v>
      </c>
      <c r="Q665" s="20">
        <v>37</v>
      </c>
      <c r="R665" s="20">
        <v>28</v>
      </c>
      <c r="S665" s="20">
        <v>1860</v>
      </c>
      <c r="T665" s="20">
        <v>3942</v>
      </c>
      <c r="U665" s="20">
        <v>920729.93483433104</v>
      </c>
      <c r="V665" s="20">
        <v>9733512.4137500003</v>
      </c>
      <c r="W665" s="4">
        <v>22994</v>
      </c>
      <c r="X665" s="6">
        <v>71.3</v>
      </c>
      <c r="Y665" s="6">
        <v>5.4</v>
      </c>
      <c r="Z665" s="12">
        <v>0.893455098934551</v>
      </c>
      <c r="AA665" s="12">
        <v>9.0055809233891421E-2</v>
      </c>
      <c r="AB665" s="12">
        <v>9.3860984271943171E-3</v>
      </c>
      <c r="AC665" s="12">
        <v>0.14086021505376345</v>
      </c>
      <c r="AD665" s="12">
        <v>0.11666666666666667</v>
      </c>
      <c r="AE665" s="12">
        <v>0.21182795698924731</v>
      </c>
      <c r="AF665" s="12">
        <v>0.10053763440860215</v>
      </c>
      <c r="AG665" s="12">
        <v>0.45967741935483869</v>
      </c>
      <c r="AH665" s="12">
        <v>1.9892473118279571E-2</v>
      </c>
      <c r="AI665" s="12">
        <v>1.5053763440860216E-2</v>
      </c>
      <c r="AJ665" s="12">
        <v>8.699719363891488E-2</v>
      </c>
      <c r="AK665" s="12">
        <v>0.18437792329279701</v>
      </c>
      <c r="AL665" s="12">
        <v>43.065010983832131</v>
      </c>
      <c r="AM665" s="12">
        <v>455.26250765902716</v>
      </c>
      <c r="AN665" s="13">
        <v>22994</v>
      </c>
      <c r="AO665">
        <f t="shared" si="50"/>
        <v>0.71299999999999997</v>
      </c>
      <c r="AP665">
        <f t="shared" si="51"/>
        <v>5.4000000000000006E-2</v>
      </c>
      <c r="AQ665" s="24" t="str">
        <f t="shared" si="52"/>
        <v>потенциал</v>
      </c>
      <c r="AR665" s="24">
        <f>IF(AND(F665=0,G665=0,H665=0),AVERAGEIFS($AQ$2:$AQ$1126,$AU$2:$AU$1126,AU665),"не потенциал")</f>
        <v>3.8691512280848654E-2</v>
      </c>
      <c r="AS665" s="4" t="str">
        <f t="shared" si="53"/>
        <v>потенциал</v>
      </c>
      <c r="AT665" s="26">
        <f t="shared" si="54"/>
        <v>356557.8592044994</v>
      </c>
      <c r="AU665">
        <v>5</v>
      </c>
    </row>
    <row r="666" spans="1:47" x14ac:dyDescent="0.2">
      <c r="A666">
        <v>665</v>
      </c>
      <c r="B666" s="3" t="s">
        <v>322</v>
      </c>
      <c r="C666" s="3" t="s">
        <v>324</v>
      </c>
      <c r="D666" s="3" t="s">
        <v>909</v>
      </c>
      <c r="E666" s="20">
        <v>21359</v>
      </c>
      <c r="F666" s="5">
        <v>0</v>
      </c>
      <c r="G666" s="5">
        <v>0</v>
      </c>
      <c r="H666" s="5">
        <v>0</v>
      </c>
      <c r="I666" s="20">
        <v>230</v>
      </c>
      <c r="J666" s="20">
        <v>17</v>
      </c>
      <c r="K666" s="20">
        <v>2</v>
      </c>
      <c r="L666" s="20">
        <v>3</v>
      </c>
      <c r="M666" s="20">
        <v>8</v>
      </c>
      <c r="N666" s="20">
        <v>30</v>
      </c>
      <c r="O666" s="20">
        <v>4</v>
      </c>
      <c r="P666" s="20">
        <v>45</v>
      </c>
      <c r="Q666" s="20">
        <v>4</v>
      </c>
      <c r="R666" s="20">
        <v>1</v>
      </c>
      <c r="S666" s="20">
        <v>114</v>
      </c>
      <c r="T666" s="20">
        <v>253</v>
      </c>
      <c r="U666" s="20">
        <v>19858.673674610902</v>
      </c>
      <c r="V666" s="20">
        <v>1097914.06935</v>
      </c>
      <c r="W666" s="4">
        <v>29432</v>
      </c>
      <c r="X666" s="6">
        <v>67</v>
      </c>
      <c r="Y666" s="6">
        <v>7.2</v>
      </c>
      <c r="Z666" s="12">
        <v>0.90909090909090906</v>
      </c>
      <c r="AA666" s="12">
        <v>6.7193675889328064E-2</v>
      </c>
      <c r="AB666" s="12">
        <v>7.9051383399209481E-3</v>
      </c>
      <c r="AC666" s="12">
        <v>2.6315789473684209E-2</v>
      </c>
      <c r="AD666" s="12">
        <v>7.0175438596491224E-2</v>
      </c>
      <c r="AE666" s="12">
        <v>0.26315789473684209</v>
      </c>
      <c r="AF666" s="12">
        <v>3.5087719298245612E-2</v>
      </c>
      <c r="AG666" s="12">
        <v>0.39473684210526316</v>
      </c>
      <c r="AH666" s="12">
        <v>3.5087719298245612E-2</v>
      </c>
      <c r="AI666" s="12">
        <v>8.771929824561403E-3</v>
      </c>
      <c r="AJ666" s="12">
        <v>5.3373285266164142E-3</v>
      </c>
      <c r="AK666" s="12">
        <v>1.1845123835385551E-2</v>
      </c>
      <c r="AL666" s="12">
        <v>0.92975671494971213</v>
      </c>
      <c r="AM666" s="12">
        <v>51.402877913291825</v>
      </c>
      <c r="AN666" s="13">
        <v>29432</v>
      </c>
      <c r="AO666">
        <f t="shared" si="50"/>
        <v>0.67</v>
      </c>
      <c r="AP666">
        <f t="shared" si="51"/>
        <v>7.2000000000000008E-2</v>
      </c>
      <c r="AQ666" s="24" t="str">
        <f t="shared" si="52"/>
        <v>потенциал</v>
      </c>
      <c r="AR666" s="24">
        <f>IF(AND(F666=0,G666=0,H666=0),AVERAGEIFS($AQ$2:$AQ$1126,$AU$2:$AU$1126,AU666),"не потенциал")</f>
        <v>4.8275651381683389E-2</v>
      </c>
      <c r="AS666" s="4" t="str">
        <f t="shared" si="53"/>
        <v>потенциал</v>
      </c>
      <c r="AT666" s="26">
        <f t="shared" si="54"/>
        <v>674395.53336308384</v>
      </c>
      <c r="AU666">
        <v>6</v>
      </c>
    </row>
    <row r="667" spans="1:47" x14ac:dyDescent="0.2">
      <c r="A667">
        <v>666</v>
      </c>
      <c r="B667" s="3" t="s">
        <v>49</v>
      </c>
      <c r="C667" s="3" t="s">
        <v>51</v>
      </c>
      <c r="D667" s="3" t="s">
        <v>594</v>
      </c>
      <c r="E667" s="20">
        <v>21307</v>
      </c>
      <c r="F667" s="5">
        <v>0</v>
      </c>
      <c r="G667" s="5">
        <v>0</v>
      </c>
      <c r="H667" s="5">
        <v>0</v>
      </c>
      <c r="I667" s="20">
        <v>327</v>
      </c>
      <c r="J667" s="20">
        <v>11</v>
      </c>
      <c r="K667" s="20">
        <v>1</v>
      </c>
      <c r="L667" s="20">
        <v>5</v>
      </c>
      <c r="M667" s="20">
        <v>8</v>
      </c>
      <c r="N667" s="20">
        <v>26</v>
      </c>
      <c r="O667" s="20">
        <v>2</v>
      </c>
      <c r="P667" s="20">
        <v>56</v>
      </c>
      <c r="Q667" s="20">
        <v>5</v>
      </c>
      <c r="R667" s="20">
        <v>2</v>
      </c>
      <c r="S667" s="20">
        <v>134</v>
      </c>
      <c r="T667" s="20">
        <v>346</v>
      </c>
      <c r="U667" s="20">
        <v>41804.6418657494</v>
      </c>
      <c r="V667" s="20">
        <v>1026213.73</v>
      </c>
      <c r="W667" s="4">
        <v>16134</v>
      </c>
      <c r="X667" s="6">
        <v>70.900000000000006</v>
      </c>
      <c r="Y667" s="6">
        <v>4.2</v>
      </c>
      <c r="Z667" s="12">
        <v>0.94508670520231219</v>
      </c>
      <c r="AA667" s="12">
        <v>3.1791907514450865E-2</v>
      </c>
      <c r="AB667" s="12">
        <v>2.8901734104046241E-3</v>
      </c>
      <c r="AC667" s="12">
        <v>3.7313432835820892E-2</v>
      </c>
      <c r="AD667" s="12">
        <v>5.9701492537313432E-2</v>
      </c>
      <c r="AE667" s="12">
        <v>0.19402985074626866</v>
      </c>
      <c r="AF667" s="12">
        <v>1.4925373134328358E-2</v>
      </c>
      <c r="AG667" s="12">
        <v>0.41791044776119401</v>
      </c>
      <c r="AH667" s="12">
        <v>3.7313432835820892E-2</v>
      </c>
      <c r="AI667" s="12">
        <v>1.4925373134328358E-2</v>
      </c>
      <c r="AJ667" s="12">
        <v>6.289013000422396E-3</v>
      </c>
      <c r="AK667" s="12">
        <v>1.6238794762284695E-2</v>
      </c>
      <c r="AL667" s="12">
        <v>1.96201444904254</v>
      </c>
      <c r="AM667" s="12">
        <v>48.163220068522079</v>
      </c>
      <c r="AN667" s="13">
        <v>16134</v>
      </c>
      <c r="AO667">
        <f t="shared" si="50"/>
        <v>0.70900000000000007</v>
      </c>
      <c r="AP667">
        <f t="shared" si="51"/>
        <v>4.2000000000000003E-2</v>
      </c>
      <c r="AQ667" s="24" t="str">
        <f t="shared" si="52"/>
        <v>потенциал</v>
      </c>
      <c r="AR667" s="24">
        <f>IF(AND(F667=0,G667=0,H667=0),AVERAGEIFS($AQ$2:$AQ$1126,$AU$2:$AU$1126,AU667),"не потенциал")</f>
        <v>6.2447674634600124E-2</v>
      </c>
      <c r="AS667" s="4" t="str">
        <f t="shared" si="53"/>
        <v>потенциал</v>
      </c>
      <c r="AT667" s="26">
        <f t="shared" si="54"/>
        <v>566806.67593340331</v>
      </c>
      <c r="AU667">
        <v>13</v>
      </c>
    </row>
    <row r="668" spans="1:47" x14ac:dyDescent="0.2">
      <c r="A668">
        <v>667</v>
      </c>
      <c r="B668" s="3" t="s">
        <v>1289</v>
      </c>
      <c r="C668" s="3" t="s">
        <v>1291</v>
      </c>
      <c r="D668" s="3" t="s">
        <v>1290</v>
      </c>
      <c r="E668" s="20">
        <v>21296</v>
      </c>
      <c r="F668" s="5">
        <v>0</v>
      </c>
      <c r="G668" s="5">
        <v>0</v>
      </c>
      <c r="H668" s="5">
        <v>0</v>
      </c>
      <c r="I668" s="20">
        <v>111</v>
      </c>
      <c r="J668" s="20">
        <v>14</v>
      </c>
      <c r="K668" s="20">
        <v>4</v>
      </c>
      <c r="L668" s="20">
        <v>1</v>
      </c>
      <c r="M668" s="20">
        <v>3</v>
      </c>
      <c r="N668" s="20">
        <v>6</v>
      </c>
      <c r="O668" s="20">
        <v>0</v>
      </c>
      <c r="P668" s="20">
        <v>16</v>
      </c>
      <c r="Q668" s="20">
        <v>3</v>
      </c>
      <c r="R668" s="20">
        <v>4</v>
      </c>
      <c r="S668" s="20">
        <v>39</v>
      </c>
      <c r="T668" s="20">
        <v>132</v>
      </c>
      <c r="U668" s="20">
        <v>24009.381115116801</v>
      </c>
      <c r="V668" s="20">
        <v>290173.15999999997</v>
      </c>
      <c r="W668" s="4">
        <v>66491</v>
      </c>
      <c r="X668" s="6">
        <v>71.2</v>
      </c>
      <c r="Y668" s="6">
        <v>5.3</v>
      </c>
      <c r="Z668" s="12">
        <v>0.84090909090909094</v>
      </c>
      <c r="AA668" s="12">
        <v>0.10606060606060606</v>
      </c>
      <c r="AB668" s="12">
        <v>3.0303030303030304E-2</v>
      </c>
      <c r="AC668" s="12">
        <v>2.564102564102564E-2</v>
      </c>
      <c r="AD668" s="12">
        <v>7.6923076923076927E-2</v>
      </c>
      <c r="AE668" s="12">
        <v>0.15384615384615385</v>
      </c>
      <c r="AF668" s="12">
        <v>0</v>
      </c>
      <c r="AG668" s="12">
        <v>0.41025641025641024</v>
      </c>
      <c r="AH668" s="12">
        <v>7.6923076923076927E-2</v>
      </c>
      <c r="AI668" s="12">
        <v>0.10256410256410256</v>
      </c>
      <c r="AJ668" s="12">
        <v>1.8313298271975958E-3</v>
      </c>
      <c r="AK668" s="12">
        <v>6.1983471074380167E-3</v>
      </c>
      <c r="AL668" s="12">
        <v>1.12741271201713</v>
      </c>
      <c r="AM668" s="12">
        <v>13.625711870773854</v>
      </c>
      <c r="AN668" s="13">
        <v>66491</v>
      </c>
      <c r="AO668">
        <f t="shared" si="50"/>
        <v>0.71200000000000008</v>
      </c>
      <c r="AP668">
        <f t="shared" si="51"/>
        <v>5.2999999999999999E-2</v>
      </c>
      <c r="AQ668" s="24" t="str">
        <f t="shared" si="52"/>
        <v>потенциал</v>
      </c>
      <c r="AR668" s="24" t="e">
        <f>IF(AND(F668=0,G668=0,H668=0),AVERAGEIFS($AQ$2:$AQ$1126,$AU$2:$AU$1126,AU668),"не потенциал")</f>
        <v>#DIV/0!</v>
      </c>
      <c r="AS668" s="4" t="str">
        <f t="shared" si="53"/>
        <v>потенциал</v>
      </c>
      <c r="AT668" s="26">
        <f t="shared" si="54"/>
        <v>0</v>
      </c>
      <c r="AU668">
        <v>7</v>
      </c>
    </row>
    <row r="669" spans="1:47" x14ac:dyDescent="0.2">
      <c r="A669">
        <v>668</v>
      </c>
      <c r="B669" s="3" t="s">
        <v>53</v>
      </c>
      <c r="C669" s="3" t="s">
        <v>55</v>
      </c>
      <c r="D669" s="3" t="s">
        <v>887</v>
      </c>
      <c r="E669" s="20">
        <v>21277</v>
      </c>
      <c r="F669" s="5">
        <v>0</v>
      </c>
      <c r="G669" s="5">
        <v>0</v>
      </c>
      <c r="H669" s="5">
        <v>0</v>
      </c>
      <c r="I669" s="20">
        <v>514</v>
      </c>
      <c r="J669" s="20">
        <v>49</v>
      </c>
      <c r="K669" s="20">
        <v>2</v>
      </c>
      <c r="L669" s="20">
        <v>2</v>
      </c>
      <c r="M669" s="20">
        <v>19</v>
      </c>
      <c r="N669" s="20">
        <v>90</v>
      </c>
      <c r="O669" s="20">
        <v>0</v>
      </c>
      <c r="P669" s="20">
        <v>26</v>
      </c>
      <c r="Q669" s="20">
        <v>1</v>
      </c>
      <c r="R669" s="20">
        <v>1</v>
      </c>
      <c r="S669" s="20">
        <v>386</v>
      </c>
      <c r="T669" s="20">
        <v>571</v>
      </c>
      <c r="U669" s="20">
        <v>135080.15669439299</v>
      </c>
      <c r="V669" s="20">
        <v>332481.58500000002</v>
      </c>
      <c r="W669" s="4">
        <v>34205</v>
      </c>
      <c r="X669" s="6">
        <v>70.599999999999994</v>
      </c>
      <c r="Y669" s="6">
        <v>7.4</v>
      </c>
      <c r="Z669" s="12">
        <v>0.90017513134851135</v>
      </c>
      <c r="AA669" s="12">
        <v>8.5814360770577927E-2</v>
      </c>
      <c r="AB669" s="12">
        <v>3.5026269702276708E-3</v>
      </c>
      <c r="AC669" s="12">
        <v>5.1813471502590676E-3</v>
      </c>
      <c r="AD669" s="12">
        <v>4.9222797927461141E-2</v>
      </c>
      <c r="AE669" s="12">
        <v>0.23316062176165803</v>
      </c>
      <c r="AF669" s="12">
        <v>0</v>
      </c>
      <c r="AG669" s="12">
        <v>6.7357512953367879E-2</v>
      </c>
      <c r="AH669" s="12">
        <v>2.5906735751295338E-3</v>
      </c>
      <c r="AI669" s="12">
        <v>2.5906735751295338E-3</v>
      </c>
      <c r="AJ669" s="12">
        <v>1.8141655308549137E-2</v>
      </c>
      <c r="AK669" s="12">
        <v>2.6836490106687972E-2</v>
      </c>
      <c r="AL669" s="12">
        <v>6.3486467403484044</v>
      </c>
      <c r="AM669" s="12">
        <v>15.626337594585705</v>
      </c>
      <c r="AN669" s="13">
        <v>34205</v>
      </c>
      <c r="AO669">
        <f t="shared" si="50"/>
        <v>0.70599999999999996</v>
      </c>
      <c r="AP669">
        <f t="shared" si="51"/>
        <v>7.400000000000001E-2</v>
      </c>
      <c r="AQ669" s="24" t="str">
        <f t="shared" si="52"/>
        <v>потенциал</v>
      </c>
      <c r="AR669" s="24">
        <f>IF(AND(F669=0,G669=0,H669=0),AVERAGEIFS($AQ$2:$AQ$1126,$AU$2:$AU$1126,AU669),"не потенциал")</f>
        <v>5.6072747445950068E-2</v>
      </c>
      <c r="AS669" s="4" t="str">
        <f t="shared" si="53"/>
        <v>потенциал</v>
      </c>
      <c r="AT669" s="26">
        <f t="shared" si="54"/>
        <v>669772.1011062162</v>
      </c>
      <c r="AU669">
        <v>12</v>
      </c>
    </row>
    <row r="670" spans="1:47" x14ac:dyDescent="0.2">
      <c r="A670">
        <v>669</v>
      </c>
      <c r="B670" s="3" t="s">
        <v>157</v>
      </c>
      <c r="C670" s="3" t="s">
        <v>159</v>
      </c>
      <c r="D670" s="3" t="s">
        <v>666</v>
      </c>
      <c r="E670" s="20">
        <v>21265</v>
      </c>
      <c r="F670" s="5">
        <v>0</v>
      </c>
      <c r="G670" s="5">
        <v>0</v>
      </c>
      <c r="H670" s="5">
        <v>0</v>
      </c>
      <c r="I670" s="20">
        <v>780</v>
      </c>
      <c r="J670" s="20">
        <v>32</v>
      </c>
      <c r="K670" s="20">
        <v>4</v>
      </c>
      <c r="L670" s="20">
        <v>45</v>
      </c>
      <c r="M670" s="20">
        <v>30</v>
      </c>
      <c r="N670" s="20">
        <v>33</v>
      </c>
      <c r="O670" s="20">
        <v>21</v>
      </c>
      <c r="P670" s="20">
        <v>160</v>
      </c>
      <c r="Q670" s="20">
        <v>12</v>
      </c>
      <c r="R670" s="20">
        <v>11</v>
      </c>
      <c r="S670" s="20">
        <v>333</v>
      </c>
      <c r="T670" s="20">
        <v>816</v>
      </c>
      <c r="U670" s="20">
        <v>501271.02687230898</v>
      </c>
      <c r="V670" s="20">
        <v>2828374.9</v>
      </c>
      <c r="W670" s="4">
        <v>34948</v>
      </c>
      <c r="X670" s="6">
        <v>71</v>
      </c>
      <c r="Y670" s="6">
        <v>2.7</v>
      </c>
      <c r="Z670" s="12">
        <v>0.95588235294117652</v>
      </c>
      <c r="AA670" s="12">
        <v>3.9215686274509803E-2</v>
      </c>
      <c r="AB670" s="12">
        <v>4.9019607843137254E-3</v>
      </c>
      <c r="AC670" s="12">
        <v>0.13513513513513514</v>
      </c>
      <c r="AD670" s="12">
        <v>9.0090090090090086E-2</v>
      </c>
      <c r="AE670" s="12">
        <v>9.90990990990991E-2</v>
      </c>
      <c r="AF670" s="12">
        <v>6.3063063063063057E-2</v>
      </c>
      <c r="AG670" s="12">
        <v>0.48048048048048048</v>
      </c>
      <c r="AH670" s="12">
        <v>3.6036036036036036E-2</v>
      </c>
      <c r="AI670" s="12">
        <v>3.3033033033033031E-2</v>
      </c>
      <c r="AJ670" s="12">
        <v>1.5659534446273219E-2</v>
      </c>
      <c r="AK670" s="12">
        <v>3.8372913237714551E-2</v>
      </c>
      <c r="AL670" s="12">
        <v>23.572585321999011</v>
      </c>
      <c r="AM670" s="12">
        <v>133.00610862920291</v>
      </c>
      <c r="AN670" s="13">
        <v>34948</v>
      </c>
      <c r="AO670">
        <f t="shared" si="50"/>
        <v>0.71</v>
      </c>
      <c r="AP670">
        <f t="shared" si="51"/>
        <v>2.7000000000000003E-2</v>
      </c>
      <c r="AQ670" s="24" t="str">
        <f t="shared" si="52"/>
        <v>потенциал</v>
      </c>
      <c r="AR670" s="24">
        <f>IF(AND(F670=0,G670=0,H670=0),AVERAGEIFS($AQ$2:$AQ$1126,$AU$2:$AU$1126,AU670),"не потенциал")</f>
        <v>7.2420036803003074E-2</v>
      </c>
      <c r="AS670" s="4" t="str">
        <f t="shared" si="53"/>
        <v>потенциал</v>
      </c>
      <c r="AT670" s="26">
        <f t="shared" si="54"/>
        <v>727963.47942617815</v>
      </c>
      <c r="AU670">
        <v>3</v>
      </c>
    </row>
    <row r="671" spans="1:47" x14ac:dyDescent="0.2">
      <c r="A671">
        <v>670</v>
      </c>
      <c r="B671" s="3" t="s">
        <v>46</v>
      </c>
      <c r="C671" s="3" t="s">
        <v>48</v>
      </c>
      <c r="D671" s="3" t="s">
        <v>1163</v>
      </c>
      <c r="E671" s="20">
        <v>21262</v>
      </c>
      <c r="F671" s="5">
        <v>0</v>
      </c>
      <c r="G671" s="5">
        <v>0</v>
      </c>
      <c r="H671" s="5">
        <v>0</v>
      </c>
      <c r="I671" s="20">
        <v>637</v>
      </c>
      <c r="J671" s="20">
        <v>66</v>
      </c>
      <c r="K671" s="20">
        <v>1</v>
      </c>
      <c r="L671" s="20">
        <v>19</v>
      </c>
      <c r="M671" s="20">
        <v>27</v>
      </c>
      <c r="N671" s="20">
        <v>93</v>
      </c>
      <c r="O671" s="20">
        <v>11</v>
      </c>
      <c r="P671" s="20">
        <v>70</v>
      </c>
      <c r="Q671" s="20">
        <v>2</v>
      </c>
      <c r="R671" s="20">
        <v>3</v>
      </c>
      <c r="S671" s="20">
        <v>240</v>
      </c>
      <c r="T671" s="20">
        <v>705</v>
      </c>
      <c r="U671" s="20">
        <v>-2420.3653072626398</v>
      </c>
      <c r="V671" s="20">
        <v>1265092.1599999999</v>
      </c>
      <c r="W671" s="4">
        <v>16374</v>
      </c>
      <c r="X671" s="6">
        <v>67.8</v>
      </c>
      <c r="Y671" s="6">
        <v>4.8</v>
      </c>
      <c r="Z671" s="12">
        <v>0.90354609929078011</v>
      </c>
      <c r="AA671" s="12">
        <v>9.3617021276595741E-2</v>
      </c>
      <c r="AB671" s="12">
        <v>1.4184397163120568E-3</v>
      </c>
      <c r="AC671" s="12">
        <v>7.9166666666666663E-2</v>
      </c>
      <c r="AD671" s="12">
        <v>0.1125</v>
      </c>
      <c r="AE671" s="12">
        <v>0.38750000000000001</v>
      </c>
      <c r="AF671" s="12">
        <v>4.583333333333333E-2</v>
      </c>
      <c r="AG671" s="12">
        <v>0.29166666666666669</v>
      </c>
      <c r="AH671" s="12">
        <v>8.3333333333333332E-3</v>
      </c>
      <c r="AI671" s="12">
        <v>1.2500000000000001E-2</v>
      </c>
      <c r="AJ671" s="12">
        <v>1.1287743391966889E-2</v>
      </c>
      <c r="AK671" s="12">
        <v>3.3157746213902738E-2</v>
      </c>
      <c r="AL671" s="12">
        <v>-0.11383526042999904</v>
      </c>
      <c r="AM671" s="12">
        <v>59.500148621954658</v>
      </c>
      <c r="AN671" s="13">
        <v>16374</v>
      </c>
      <c r="AO671">
        <f t="shared" si="50"/>
        <v>0.67799999999999994</v>
      </c>
      <c r="AP671">
        <f t="shared" si="51"/>
        <v>4.8000000000000001E-2</v>
      </c>
      <c r="AQ671" s="24" t="str">
        <f t="shared" si="52"/>
        <v>потенциал</v>
      </c>
      <c r="AR671" s="24">
        <f>IF(AND(F671=0,G671=0,H671=0),AVERAGEIFS($AQ$2:$AQ$1126,$AU$2:$AU$1126,AU671),"не потенциал")</f>
        <v>6.2447674634600124E-2</v>
      </c>
      <c r="AS671" s="4" t="str">
        <f t="shared" si="53"/>
        <v>потенциал</v>
      </c>
      <c r="AT671" s="26">
        <f t="shared" si="54"/>
        <v>565609.59044896136</v>
      </c>
      <c r="AU671">
        <v>13</v>
      </c>
    </row>
    <row r="672" spans="1:47" x14ac:dyDescent="0.2">
      <c r="A672">
        <v>671</v>
      </c>
      <c r="B672" s="3" t="s">
        <v>198</v>
      </c>
      <c r="C672" s="3" t="s">
        <v>200</v>
      </c>
      <c r="D672" s="3" t="s">
        <v>398</v>
      </c>
      <c r="E672" s="20">
        <v>21191</v>
      </c>
      <c r="F672" s="5">
        <v>0</v>
      </c>
      <c r="G672" s="5">
        <v>0</v>
      </c>
      <c r="H672" s="5">
        <v>0</v>
      </c>
      <c r="I672" s="20">
        <v>744</v>
      </c>
      <c r="J672" s="20">
        <v>28</v>
      </c>
      <c r="K672" s="20">
        <v>1</v>
      </c>
      <c r="L672" s="20">
        <v>26</v>
      </c>
      <c r="M672" s="20">
        <v>35</v>
      </c>
      <c r="N672" s="20">
        <v>248</v>
      </c>
      <c r="O672" s="20">
        <v>13</v>
      </c>
      <c r="P672" s="20">
        <v>68</v>
      </c>
      <c r="Q672" s="20">
        <v>1</v>
      </c>
      <c r="R672" s="20">
        <v>1</v>
      </c>
      <c r="S672" s="20">
        <v>393</v>
      </c>
      <c r="T672" s="20">
        <v>786</v>
      </c>
      <c r="U672" s="20">
        <v>55142.369160657698</v>
      </c>
      <c r="V672" s="20">
        <v>900715.24</v>
      </c>
      <c r="W672" s="4">
        <v>28315</v>
      </c>
      <c r="X672" s="6">
        <v>64.5</v>
      </c>
      <c r="Y672" s="6">
        <v>5.8</v>
      </c>
      <c r="Z672" s="12">
        <v>0.94656488549618323</v>
      </c>
      <c r="AA672" s="12">
        <v>3.5623409669211195E-2</v>
      </c>
      <c r="AB672" s="12">
        <v>1.2722646310432571E-3</v>
      </c>
      <c r="AC672" s="12">
        <v>6.6157760814249358E-2</v>
      </c>
      <c r="AD672" s="12">
        <v>8.9058524173027995E-2</v>
      </c>
      <c r="AE672" s="12">
        <v>0.63104325699745545</v>
      </c>
      <c r="AF672" s="12">
        <v>3.3078880407124679E-2</v>
      </c>
      <c r="AG672" s="12">
        <v>0.17302798982188294</v>
      </c>
      <c r="AH672" s="12">
        <v>2.5445292620865142E-3</v>
      </c>
      <c r="AI672" s="12">
        <v>2.5445292620865142E-3</v>
      </c>
      <c r="AJ672" s="12">
        <v>1.8545608984946439E-2</v>
      </c>
      <c r="AK672" s="12">
        <v>3.7091217969892877E-2</v>
      </c>
      <c r="AL672" s="12">
        <v>2.6021598395855645</v>
      </c>
      <c r="AM672" s="12">
        <v>42.504612335425414</v>
      </c>
      <c r="AN672" s="13">
        <v>28315</v>
      </c>
      <c r="AO672">
        <f t="shared" si="50"/>
        <v>0.64500000000000002</v>
      </c>
      <c r="AP672">
        <f t="shared" si="51"/>
        <v>5.7999999999999996E-2</v>
      </c>
      <c r="AQ672" s="24" t="str">
        <f t="shared" si="52"/>
        <v>потенциал</v>
      </c>
      <c r="AR672" s="24">
        <f>IF(AND(F672=0,G672=0,H672=0),AVERAGEIFS($AQ$2:$AQ$1126,$AU$2:$AU$1126,AU672),"не потенциал")</f>
        <v>4.8275651381683389E-2</v>
      </c>
      <c r="AS672" s="4" t="str">
        <f t="shared" si="53"/>
        <v>потенциал</v>
      </c>
      <c r="AT672" s="26">
        <f t="shared" si="54"/>
        <v>669091.05049380171</v>
      </c>
      <c r="AU672">
        <v>6</v>
      </c>
    </row>
    <row r="673" spans="1:47" x14ac:dyDescent="0.2">
      <c r="A673">
        <v>672</v>
      </c>
      <c r="B673" s="3" t="s">
        <v>157</v>
      </c>
      <c r="C673" s="3" t="s">
        <v>159</v>
      </c>
      <c r="D673" s="3" t="s">
        <v>1089</v>
      </c>
      <c r="E673" s="20">
        <v>21102</v>
      </c>
      <c r="F673" s="5">
        <v>0</v>
      </c>
      <c r="G673" s="5">
        <v>0</v>
      </c>
      <c r="H673" s="5">
        <v>0</v>
      </c>
      <c r="I673" s="20">
        <v>908</v>
      </c>
      <c r="J673" s="20">
        <v>90</v>
      </c>
      <c r="K673" s="20">
        <v>11</v>
      </c>
      <c r="L673" s="20">
        <v>77</v>
      </c>
      <c r="M673" s="20">
        <v>67</v>
      </c>
      <c r="N673" s="20">
        <v>93</v>
      </c>
      <c r="O673" s="20">
        <v>33</v>
      </c>
      <c r="P673" s="20">
        <v>175</v>
      </c>
      <c r="Q673" s="20">
        <v>19</v>
      </c>
      <c r="R673" s="20">
        <v>18</v>
      </c>
      <c r="S673" s="20">
        <v>494</v>
      </c>
      <c r="T673" s="20">
        <v>1021</v>
      </c>
      <c r="U673" s="20">
        <v>696360.94120491797</v>
      </c>
      <c r="V673" s="20">
        <v>4657969.8099999996</v>
      </c>
      <c r="W673" s="4">
        <v>34948</v>
      </c>
      <c r="X673" s="6">
        <v>71</v>
      </c>
      <c r="Y673" s="6">
        <v>2.7</v>
      </c>
      <c r="Z673" s="12">
        <v>0.8893241919686582</v>
      </c>
      <c r="AA673" s="12">
        <v>8.8148873653281098E-2</v>
      </c>
      <c r="AB673" s="12">
        <v>1.0773751224289911E-2</v>
      </c>
      <c r="AC673" s="12">
        <v>0.15587044534412955</v>
      </c>
      <c r="AD673" s="12">
        <v>0.13562753036437247</v>
      </c>
      <c r="AE673" s="12">
        <v>0.18825910931174089</v>
      </c>
      <c r="AF673" s="12">
        <v>6.6801619433198386E-2</v>
      </c>
      <c r="AG673" s="12">
        <v>0.354251012145749</v>
      </c>
      <c r="AH673" s="12">
        <v>3.8461538461538464E-2</v>
      </c>
      <c r="AI673" s="12">
        <v>3.643724696356275E-2</v>
      </c>
      <c r="AJ673" s="12">
        <v>2.3410103307743343E-2</v>
      </c>
      <c r="AK673" s="12">
        <v>4.8384039427542415E-2</v>
      </c>
      <c r="AL673" s="12">
        <v>32.999760269401854</v>
      </c>
      <c r="AM673" s="12">
        <v>220.73594019524214</v>
      </c>
      <c r="AN673" s="13">
        <v>34948</v>
      </c>
      <c r="AO673">
        <f t="shared" si="50"/>
        <v>0.71</v>
      </c>
      <c r="AP673">
        <f t="shared" si="51"/>
        <v>2.7000000000000003E-2</v>
      </c>
      <c r="AQ673" s="24" t="str">
        <f t="shared" si="52"/>
        <v>потенциал</v>
      </c>
      <c r="AR673" s="24">
        <f>IF(AND(F673=0,G673=0,H673=0),AVERAGEIFS($AQ$2:$AQ$1126,$AU$2:$AU$1126,AU673),"не потенциал")</f>
        <v>7.2420036803003074E-2</v>
      </c>
      <c r="AS673" s="4" t="str">
        <f t="shared" si="53"/>
        <v>потенциал</v>
      </c>
      <c r="AT673" s="26">
        <f t="shared" si="54"/>
        <v>722383.51012702612</v>
      </c>
      <c r="AU673">
        <v>3</v>
      </c>
    </row>
    <row r="674" spans="1:47" x14ac:dyDescent="0.2">
      <c r="A674">
        <v>673</v>
      </c>
      <c r="B674" s="3" t="s">
        <v>150</v>
      </c>
      <c r="C674" s="3" t="s">
        <v>152</v>
      </c>
      <c r="D674" s="3" t="s">
        <v>1226</v>
      </c>
      <c r="E674" s="20">
        <v>21056</v>
      </c>
      <c r="F674" s="5">
        <v>0</v>
      </c>
      <c r="G674" s="5">
        <v>0</v>
      </c>
      <c r="H674" s="5">
        <v>0</v>
      </c>
      <c r="I674" s="20">
        <v>816</v>
      </c>
      <c r="J674" s="20">
        <v>40</v>
      </c>
      <c r="K674" s="20">
        <v>7</v>
      </c>
      <c r="L674" s="20">
        <v>34</v>
      </c>
      <c r="M674" s="20">
        <v>24</v>
      </c>
      <c r="N674" s="20">
        <v>34</v>
      </c>
      <c r="O674" s="20">
        <v>34</v>
      </c>
      <c r="P674" s="20">
        <v>192</v>
      </c>
      <c r="Q674" s="20">
        <v>6</v>
      </c>
      <c r="R674" s="20">
        <v>8</v>
      </c>
      <c r="S674" s="20">
        <v>305</v>
      </c>
      <c r="T674" s="20">
        <v>870</v>
      </c>
      <c r="U674" s="20">
        <v>188374.041689003</v>
      </c>
      <c r="V674" s="20">
        <v>2468733.7949999999</v>
      </c>
      <c r="W674" s="4">
        <v>25263</v>
      </c>
      <c r="X674" s="6">
        <v>67.400000000000006</v>
      </c>
      <c r="Y674" s="6">
        <v>3.7</v>
      </c>
      <c r="Z674" s="12">
        <v>0.93793103448275861</v>
      </c>
      <c r="AA674" s="12">
        <v>4.5977011494252873E-2</v>
      </c>
      <c r="AB674" s="12">
        <v>8.0459770114942528E-3</v>
      </c>
      <c r="AC674" s="12">
        <v>0.11147540983606558</v>
      </c>
      <c r="AD674" s="12">
        <v>7.8688524590163941E-2</v>
      </c>
      <c r="AE674" s="12">
        <v>0.11147540983606558</v>
      </c>
      <c r="AF674" s="12">
        <v>0.11147540983606558</v>
      </c>
      <c r="AG674" s="12">
        <v>0.62950819672131153</v>
      </c>
      <c r="AH674" s="12">
        <v>1.9672131147540985E-2</v>
      </c>
      <c r="AI674" s="12">
        <v>2.6229508196721311E-2</v>
      </c>
      <c r="AJ674" s="12">
        <v>1.4485182370820669E-2</v>
      </c>
      <c r="AK674" s="12">
        <v>4.131838905775076E-2</v>
      </c>
      <c r="AL674" s="12">
        <v>8.9463355665369964</v>
      </c>
      <c r="AM674" s="12">
        <v>117.24609588715805</v>
      </c>
      <c r="AN674" s="13">
        <v>25263</v>
      </c>
      <c r="AO674">
        <f t="shared" si="50"/>
        <v>0.67400000000000004</v>
      </c>
      <c r="AP674">
        <f t="shared" si="51"/>
        <v>3.7000000000000005E-2</v>
      </c>
      <c r="AQ674" s="24" t="str">
        <f t="shared" si="52"/>
        <v>потенциал</v>
      </c>
      <c r="AR674" s="24">
        <f>IF(AND(F674=0,G674=0,H674=0),AVERAGEIFS($AQ$2:$AQ$1126,$AU$2:$AU$1126,AU674),"не потенциал")</f>
        <v>3.8691512280848654E-2</v>
      </c>
      <c r="AS674" s="4" t="str">
        <f t="shared" si="53"/>
        <v>потенциал</v>
      </c>
      <c r="AT674" s="26">
        <f t="shared" si="54"/>
        <v>351154.4566608952</v>
      </c>
      <c r="AU674">
        <v>5</v>
      </c>
    </row>
    <row r="675" spans="1:47" x14ac:dyDescent="0.2">
      <c r="A675">
        <v>674</v>
      </c>
      <c r="B675" s="3" t="s">
        <v>145</v>
      </c>
      <c r="C675" s="3" t="s">
        <v>147</v>
      </c>
      <c r="D675" s="3" t="s">
        <v>380</v>
      </c>
      <c r="E675" s="20">
        <v>21053</v>
      </c>
      <c r="F675" s="5">
        <v>0</v>
      </c>
      <c r="G675" s="5">
        <v>0</v>
      </c>
      <c r="H675" s="5">
        <v>0</v>
      </c>
      <c r="I675" s="20">
        <v>438</v>
      </c>
      <c r="J675" s="20">
        <v>15</v>
      </c>
      <c r="K675" s="20">
        <v>3</v>
      </c>
      <c r="L675" s="20">
        <v>24</v>
      </c>
      <c r="M675" s="20">
        <v>34</v>
      </c>
      <c r="N675" s="20">
        <v>70</v>
      </c>
      <c r="O675" s="20">
        <v>14</v>
      </c>
      <c r="P675" s="20">
        <v>41</v>
      </c>
      <c r="Q675" s="20">
        <v>4</v>
      </c>
      <c r="R675" s="20">
        <v>4</v>
      </c>
      <c r="S675" s="20">
        <v>196</v>
      </c>
      <c r="T675" s="20">
        <v>462</v>
      </c>
      <c r="U675" s="20">
        <v>32746.0315627452</v>
      </c>
      <c r="V675" s="20">
        <v>527057.79500000004</v>
      </c>
      <c r="W675" s="4">
        <v>20932</v>
      </c>
      <c r="X675" s="6">
        <v>69.7</v>
      </c>
      <c r="Y675" s="6">
        <v>4.5</v>
      </c>
      <c r="Z675" s="12">
        <v>0.94805194805194803</v>
      </c>
      <c r="AA675" s="12">
        <v>3.2467532467532464E-2</v>
      </c>
      <c r="AB675" s="12">
        <v>6.4935064935064939E-3</v>
      </c>
      <c r="AC675" s="12">
        <v>0.12244897959183673</v>
      </c>
      <c r="AD675" s="12">
        <v>0.17346938775510204</v>
      </c>
      <c r="AE675" s="12">
        <v>0.35714285714285715</v>
      </c>
      <c r="AF675" s="12">
        <v>7.1428571428571425E-2</v>
      </c>
      <c r="AG675" s="12">
        <v>0.20918367346938777</v>
      </c>
      <c r="AH675" s="12">
        <v>2.0408163265306121E-2</v>
      </c>
      <c r="AI675" s="12">
        <v>2.0408163265306121E-2</v>
      </c>
      <c r="AJ675" s="12">
        <v>9.3098370778511384E-3</v>
      </c>
      <c r="AK675" s="12">
        <v>2.1944615969220538E-2</v>
      </c>
      <c r="AL675" s="12">
        <v>1.5554092795680046</v>
      </c>
      <c r="AM675" s="12">
        <v>25.034807153374818</v>
      </c>
      <c r="AN675" s="13">
        <v>20932</v>
      </c>
      <c r="AO675">
        <f t="shared" si="50"/>
        <v>0.69700000000000006</v>
      </c>
      <c r="AP675">
        <f t="shared" si="51"/>
        <v>4.4999999999999998E-2</v>
      </c>
      <c r="AQ675" s="24" t="str">
        <f t="shared" si="52"/>
        <v>потенциал</v>
      </c>
      <c r="AR675" s="24">
        <f>IF(AND(F675=0,G675=0,H675=0),AVERAGEIFS($AQ$2:$AQ$1126,$AU$2:$AU$1126,AU675),"не потенциал")</f>
        <v>6.2447674634600124E-2</v>
      </c>
      <c r="AS675" s="4" t="str">
        <f t="shared" si="53"/>
        <v>потенциал</v>
      </c>
      <c r="AT675" s="26">
        <f t="shared" si="54"/>
        <v>560049.79342122015</v>
      </c>
      <c r="AU675">
        <v>13</v>
      </c>
    </row>
    <row r="676" spans="1:47" x14ac:dyDescent="0.2">
      <c r="A676">
        <v>675</v>
      </c>
      <c r="B676" s="3" t="s">
        <v>78</v>
      </c>
      <c r="C676" s="3" t="s">
        <v>80</v>
      </c>
      <c r="D676" s="3" t="s">
        <v>1186</v>
      </c>
      <c r="E676" s="20">
        <v>21029</v>
      </c>
      <c r="F676" s="5">
        <v>0</v>
      </c>
      <c r="G676" s="5">
        <v>0</v>
      </c>
      <c r="H676" s="5">
        <v>0</v>
      </c>
      <c r="I676" s="20">
        <v>845</v>
      </c>
      <c r="J676" s="20">
        <v>20</v>
      </c>
      <c r="K676" s="20">
        <v>4</v>
      </c>
      <c r="L676" s="20">
        <v>13</v>
      </c>
      <c r="M676" s="20">
        <v>67</v>
      </c>
      <c r="N676" s="20">
        <v>250</v>
      </c>
      <c r="O676" s="20">
        <v>10</v>
      </c>
      <c r="P676" s="20">
        <v>30</v>
      </c>
      <c r="Q676" s="20">
        <v>1</v>
      </c>
      <c r="R676" s="20">
        <v>2</v>
      </c>
      <c r="S676" s="20">
        <v>509</v>
      </c>
      <c r="T676" s="20">
        <v>888</v>
      </c>
      <c r="U676" s="20">
        <v>158610.736994796</v>
      </c>
      <c r="V676" s="20">
        <v>510102.89</v>
      </c>
      <c r="W676" s="4">
        <v>24806</v>
      </c>
      <c r="X676" s="6">
        <v>69.599999999999994</v>
      </c>
      <c r="Y676" s="6">
        <v>5</v>
      </c>
      <c r="Z676" s="12">
        <v>0.95157657657657657</v>
      </c>
      <c r="AA676" s="12">
        <v>2.2522522522522521E-2</v>
      </c>
      <c r="AB676" s="12">
        <v>4.5045045045045045E-3</v>
      </c>
      <c r="AC676" s="12">
        <v>2.5540275049115914E-2</v>
      </c>
      <c r="AD676" s="12">
        <v>0.13163064833005894</v>
      </c>
      <c r="AE676" s="12">
        <v>0.49115913555992141</v>
      </c>
      <c r="AF676" s="12">
        <v>1.9646365422396856E-2</v>
      </c>
      <c r="AG676" s="12">
        <v>5.8939096267190572E-2</v>
      </c>
      <c r="AH676" s="12">
        <v>1.9646365422396855E-3</v>
      </c>
      <c r="AI676" s="12">
        <v>3.929273084479371E-3</v>
      </c>
      <c r="AJ676" s="12">
        <v>2.4204669741785152E-2</v>
      </c>
      <c r="AK676" s="12">
        <v>4.2227400256788242E-2</v>
      </c>
      <c r="AL676" s="12">
        <v>7.5424764370534021</v>
      </c>
      <c r="AM676" s="12">
        <v>24.257115887583815</v>
      </c>
      <c r="AN676" s="13">
        <v>24806</v>
      </c>
      <c r="AO676">
        <f t="shared" si="50"/>
        <v>0.69599999999999995</v>
      </c>
      <c r="AP676">
        <f t="shared" si="51"/>
        <v>0.05</v>
      </c>
      <c r="AQ676" s="24" t="str">
        <f t="shared" si="52"/>
        <v>потенциал</v>
      </c>
      <c r="AR676" s="24">
        <f>IF(AND(F676=0,G676=0,H676=0),AVERAGEIFS($AQ$2:$AQ$1126,$AU$2:$AU$1126,AU676),"не потенциал")</f>
        <v>3.8691512280848654E-2</v>
      </c>
      <c r="AS676" s="4" t="str">
        <f t="shared" si="53"/>
        <v>потенциал</v>
      </c>
      <c r="AT676" s="26">
        <f t="shared" si="54"/>
        <v>350704.17311559484</v>
      </c>
      <c r="AU676">
        <v>5</v>
      </c>
    </row>
    <row r="677" spans="1:47" x14ac:dyDescent="0.2">
      <c r="A677">
        <v>676</v>
      </c>
      <c r="B677" s="3" t="s">
        <v>218</v>
      </c>
      <c r="C677" s="3" t="s">
        <v>220</v>
      </c>
      <c r="D677" s="3" t="s">
        <v>551</v>
      </c>
      <c r="E677" s="20">
        <v>21006</v>
      </c>
      <c r="F677" s="5">
        <v>0</v>
      </c>
      <c r="G677" s="5">
        <v>0</v>
      </c>
      <c r="H677" s="5">
        <v>0</v>
      </c>
      <c r="I677" s="20">
        <v>1032</v>
      </c>
      <c r="J677" s="20">
        <v>78</v>
      </c>
      <c r="K677" s="20">
        <v>5</v>
      </c>
      <c r="L677" s="20">
        <v>37</v>
      </c>
      <c r="M677" s="20">
        <v>41</v>
      </c>
      <c r="N677" s="20">
        <v>238</v>
      </c>
      <c r="O677" s="20">
        <v>26</v>
      </c>
      <c r="P677" s="20">
        <v>118</v>
      </c>
      <c r="Q677" s="20">
        <v>10</v>
      </c>
      <c r="R677" s="20">
        <v>14</v>
      </c>
      <c r="S677" s="20">
        <v>478</v>
      </c>
      <c r="T677" s="20">
        <v>1144</v>
      </c>
      <c r="U677" s="20">
        <v>466162.11201112898</v>
      </c>
      <c r="V677" s="20">
        <v>1913795.2282</v>
      </c>
      <c r="W677" s="4">
        <v>32157</v>
      </c>
      <c r="X677" s="6">
        <v>69.400000000000006</v>
      </c>
      <c r="Y677" s="6">
        <v>6.1</v>
      </c>
      <c r="Z677" s="12">
        <v>0.90209790209790208</v>
      </c>
      <c r="AA677" s="12">
        <v>6.8181818181818177E-2</v>
      </c>
      <c r="AB677" s="12">
        <v>4.370629370629371E-3</v>
      </c>
      <c r="AC677" s="12">
        <v>7.7405857740585768E-2</v>
      </c>
      <c r="AD677" s="12">
        <v>8.5774058577405859E-2</v>
      </c>
      <c r="AE677" s="12">
        <v>0.497907949790795</v>
      </c>
      <c r="AF677" s="12">
        <v>5.4393305439330547E-2</v>
      </c>
      <c r="AG677" s="12">
        <v>0.24686192468619247</v>
      </c>
      <c r="AH677" s="12">
        <v>2.0920502092050208E-2</v>
      </c>
      <c r="AI677" s="12">
        <v>2.9288702928870293E-2</v>
      </c>
      <c r="AJ677" s="12">
        <v>2.2755403218128155E-2</v>
      </c>
      <c r="AK677" s="12">
        <v>5.4460630296105872E-2</v>
      </c>
      <c r="AL677" s="12">
        <v>22.191855279973769</v>
      </c>
      <c r="AM677" s="12">
        <v>91.107075511758552</v>
      </c>
      <c r="AN677" s="13">
        <v>32157</v>
      </c>
      <c r="AO677">
        <f t="shared" si="50"/>
        <v>0.69400000000000006</v>
      </c>
      <c r="AP677">
        <f t="shared" si="51"/>
        <v>6.0999999999999999E-2</v>
      </c>
      <c r="AQ677" s="24" t="str">
        <f t="shared" si="52"/>
        <v>потенциал</v>
      </c>
      <c r="AR677" s="24">
        <f>IF(AND(F677=0,G677=0,H677=0),AVERAGEIFS($AQ$2:$AQ$1126,$AU$2:$AU$1126,AU677),"не потенциал")</f>
        <v>5.6072747445950068E-2</v>
      </c>
      <c r="AS677" s="4" t="str">
        <f t="shared" si="53"/>
        <v>потенциал</v>
      </c>
      <c r="AT677" s="26">
        <f t="shared" si="54"/>
        <v>661241.37593820458</v>
      </c>
      <c r="AU677">
        <v>12</v>
      </c>
    </row>
    <row r="678" spans="1:47" x14ac:dyDescent="0.2">
      <c r="A678">
        <v>677</v>
      </c>
      <c r="B678" s="3" t="s">
        <v>29</v>
      </c>
      <c r="C678" s="3" t="s">
        <v>31</v>
      </c>
      <c r="D678" s="3" t="s">
        <v>33</v>
      </c>
      <c r="E678" s="20">
        <v>21000</v>
      </c>
      <c r="F678" s="5">
        <v>0</v>
      </c>
      <c r="G678" s="5">
        <v>0</v>
      </c>
      <c r="H678" s="5">
        <v>0</v>
      </c>
      <c r="I678" s="20">
        <v>530</v>
      </c>
      <c r="J678" s="20">
        <v>10</v>
      </c>
      <c r="K678" s="20">
        <v>2</v>
      </c>
      <c r="L678" s="20">
        <v>1</v>
      </c>
      <c r="M678" s="20">
        <v>44</v>
      </c>
      <c r="N678" s="20">
        <v>76</v>
      </c>
      <c r="O678" s="20">
        <v>0</v>
      </c>
      <c r="P678" s="20">
        <v>23</v>
      </c>
      <c r="Q678" s="20">
        <v>3</v>
      </c>
      <c r="R678" s="20">
        <v>1</v>
      </c>
      <c r="S678" s="20">
        <v>296</v>
      </c>
      <c r="T678" s="20">
        <v>548</v>
      </c>
      <c r="U678" s="20">
        <v>108792.62384056101</v>
      </c>
      <c r="V678" s="20">
        <v>440433.83500000002</v>
      </c>
      <c r="W678" s="4">
        <v>16619</v>
      </c>
      <c r="X678" s="6">
        <v>68.099999999999994</v>
      </c>
      <c r="Y678" s="6">
        <v>9.5</v>
      </c>
      <c r="Z678" s="12">
        <v>0.96715328467153283</v>
      </c>
      <c r="AA678" s="12">
        <v>1.824817518248175E-2</v>
      </c>
      <c r="AB678" s="12">
        <v>3.6496350364963502E-3</v>
      </c>
      <c r="AC678" s="12">
        <v>3.3783783783783786E-3</v>
      </c>
      <c r="AD678" s="12">
        <v>0.14864864864864866</v>
      </c>
      <c r="AE678" s="12">
        <v>0.25675675675675674</v>
      </c>
      <c r="AF678" s="12">
        <v>0</v>
      </c>
      <c r="AG678" s="12">
        <v>7.77027027027027E-2</v>
      </c>
      <c r="AH678" s="12">
        <v>1.0135135135135136E-2</v>
      </c>
      <c r="AI678" s="12">
        <v>3.3783783783783786E-3</v>
      </c>
      <c r="AJ678" s="12">
        <v>1.4095238095238095E-2</v>
      </c>
      <c r="AK678" s="12">
        <v>2.6095238095238095E-2</v>
      </c>
      <c r="AL678" s="12">
        <v>5.1806011352648094</v>
      </c>
      <c r="AM678" s="12">
        <v>20.973039761904761</v>
      </c>
      <c r="AN678" s="13">
        <v>16619</v>
      </c>
      <c r="AO678">
        <f t="shared" si="50"/>
        <v>0.68099999999999994</v>
      </c>
      <c r="AP678">
        <f t="shared" si="51"/>
        <v>9.5000000000000001E-2</v>
      </c>
      <c r="AQ678" s="24" t="str">
        <f t="shared" si="52"/>
        <v>потенциал</v>
      </c>
      <c r="AR678" s="24">
        <f>IF(AND(F678=0,G678=0,H678=0),AVERAGEIFS($AQ$2:$AQ$1126,$AU$2:$AU$1126,AU678),"не потенциал")</f>
        <v>6.4049399508168792E-2</v>
      </c>
      <c r="AS678" s="4" t="str">
        <f t="shared" si="53"/>
        <v>потенциал</v>
      </c>
      <c r="AT678" s="26">
        <f t="shared" si="54"/>
        <v>696964.17653219728</v>
      </c>
      <c r="AU678">
        <v>9</v>
      </c>
    </row>
    <row r="679" spans="1:47" x14ac:dyDescent="0.2">
      <c r="A679">
        <v>678</v>
      </c>
      <c r="B679" s="3" t="s">
        <v>150</v>
      </c>
      <c r="C679" s="3" t="s">
        <v>152</v>
      </c>
      <c r="D679" s="3" t="s">
        <v>945</v>
      </c>
      <c r="E679" s="20">
        <v>20991</v>
      </c>
      <c r="F679" s="5">
        <v>0</v>
      </c>
      <c r="G679" s="5">
        <v>0</v>
      </c>
      <c r="H679" s="5">
        <v>0</v>
      </c>
      <c r="I679" s="20">
        <v>3302</v>
      </c>
      <c r="J679" s="20">
        <v>223</v>
      </c>
      <c r="K679" s="20">
        <v>51</v>
      </c>
      <c r="L679" s="20">
        <v>262</v>
      </c>
      <c r="M679" s="20">
        <v>34</v>
      </c>
      <c r="N679" s="20">
        <v>34</v>
      </c>
      <c r="O679" s="20">
        <v>262</v>
      </c>
      <c r="P679" s="20">
        <v>1320</v>
      </c>
      <c r="Q679" s="20">
        <v>27</v>
      </c>
      <c r="R679" s="20">
        <v>20</v>
      </c>
      <c r="S679" s="20">
        <v>1651</v>
      </c>
      <c r="T679" s="20">
        <v>3590</v>
      </c>
      <c r="U679" s="20">
        <v>796316.57713276695</v>
      </c>
      <c r="V679" s="20">
        <v>14207069.785</v>
      </c>
      <c r="W679" s="4">
        <v>25263</v>
      </c>
      <c r="X679" s="6">
        <v>67.400000000000006</v>
      </c>
      <c r="Y679" s="6">
        <v>3.7</v>
      </c>
      <c r="Z679" s="12">
        <v>0.91977715877437327</v>
      </c>
      <c r="AA679" s="12">
        <v>6.2116991643454036E-2</v>
      </c>
      <c r="AB679" s="12">
        <v>1.4206128133704735E-2</v>
      </c>
      <c r="AC679" s="12">
        <v>0.15869170199878863</v>
      </c>
      <c r="AD679" s="12">
        <v>2.0593579648697759E-2</v>
      </c>
      <c r="AE679" s="12">
        <v>2.0593579648697759E-2</v>
      </c>
      <c r="AF679" s="12">
        <v>0.15869170199878863</v>
      </c>
      <c r="AG679" s="12">
        <v>0.7995154451847365</v>
      </c>
      <c r="AH679" s="12">
        <v>1.6353725015142338E-2</v>
      </c>
      <c r="AI679" s="12">
        <v>1.2113870381586917E-2</v>
      </c>
      <c r="AJ679" s="12">
        <v>7.8652755943023206E-2</v>
      </c>
      <c r="AK679" s="12">
        <v>0.17102567767138296</v>
      </c>
      <c r="AL679" s="12">
        <v>37.936095332893473</v>
      </c>
      <c r="AM679" s="12">
        <v>676.8171971321043</v>
      </c>
      <c r="AN679" s="13">
        <v>25263</v>
      </c>
      <c r="AO679">
        <f t="shared" si="50"/>
        <v>0.67400000000000004</v>
      </c>
      <c r="AP679">
        <f t="shared" si="51"/>
        <v>3.7000000000000005E-2</v>
      </c>
      <c r="AQ679" s="24" t="str">
        <f t="shared" si="52"/>
        <v>потенциал</v>
      </c>
      <c r="AR679" s="24">
        <f>IF(AND(F679=0,G679=0,H679=0),AVERAGEIFS($AQ$2:$AQ$1126,$AU$2:$AU$1126,AU679),"не потенциал")</f>
        <v>3.8691512280848654E-2</v>
      </c>
      <c r="AS679" s="4" t="str">
        <f t="shared" si="53"/>
        <v>потенциал</v>
      </c>
      <c r="AT679" s="26">
        <f t="shared" si="54"/>
        <v>350070.44071850547</v>
      </c>
      <c r="AU679">
        <v>5</v>
      </c>
    </row>
    <row r="680" spans="1:47" x14ac:dyDescent="0.2">
      <c r="A680">
        <v>679</v>
      </c>
      <c r="B680" s="3" t="s">
        <v>157</v>
      </c>
      <c r="C680" s="3" t="s">
        <v>159</v>
      </c>
      <c r="D680" s="3" t="s">
        <v>950</v>
      </c>
      <c r="E680" s="20">
        <v>20986</v>
      </c>
      <c r="F680" s="5">
        <v>0</v>
      </c>
      <c r="G680" s="5">
        <v>0</v>
      </c>
      <c r="H680" s="5">
        <v>0</v>
      </c>
      <c r="I680" s="20">
        <v>717</v>
      </c>
      <c r="J680" s="20">
        <v>111</v>
      </c>
      <c r="K680" s="20">
        <v>29</v>
      </c>
      <c r="L680" s="20">
        <v>77</v>
      </c>
      <c r="M680" s="20">
        <v>25</v>
      </c>
      <c r="N680" s="20">
        <v>25</v>
      </c>
      <c r="O680" s="20">
        <v>24</v>
      </c>
      <c r="P680" s="20">
        <v>254</v>
      </c>
      <c r="Q680" s="20">
        <v>42</v>
      </c>
      <c r="R680" s="20">
        <v>61</v>
      </c>
      <c r="S680" s="20">
        <v>432</v>
      </c>
      <c r="T680" s="20">
        <v>862</v>
      </c>
      <c r="U680" s="20">
        <v>760836.46350898</v>
      </c>
      <c r="V680" s="20">
        <v>7824841.3499999996</v>
      </c>
      <c r="W680" s="4">
        <v>34948</v>
      </c>
      <c r="X680" s="6">
        <v>71</v>
      </c>
      <c r="Y680" s="6">
        <v>2.7</v>
      </c>
      <c r="Z680" s="12">
        <v>0.8317865429234339</v>
      </c>
      <c r="AA680" s="12">
        <v>0.12877030162412992</v>
      </c>
      <c r="AB680" s="12">
        <v>3.3642691415313224E-2</v>
      </c>
      <c r="AC680" s="12">
        <v>0.17824074074074073</v>
      </c>
      <c r="AD680" s="12">
        <v>5.7870370370370371E-2</v>
      </c>
      <c r="AE680" s="12">
        <v>5.7870370370370371E-2</v>
      </c>
      <c r="AF680" s="12">
        <v>5.5555555555555552E-2</v>
      </c>
      <c r="AG680" s="12">
        <v>0.58796296296296291</v>
      </c>
      <c r="AH680" s="12">
        <v>9.7222222222222224E-2</v>
      </c>
      <c r="AI680" s="12">
        <v>0.14120370370370369</v>
      </c>
      <c r="AJ680" s="12">
        <v>2.0585152006099304E-2</v>
      </c>
      <c r="AK680" s="12">
        <v>4.1075002382540741E-2</v>
      </c>
      <c r="AL680" s="12">
        <v>36.254477437767086</v>
      </c>
      <c r="AM680" s="12">
        <v>372.8600662346326</v>
      </c>
      <c r="AN680" s="13">
        <v>34948</v>
      </c>
      <c r="AO680">
        <f t="shared" si="50"/>
        <v>0.71</v>
      </c>
      <c r="AP680">
        <f t="shared" si="51"/>
        <v>2.7000000000000003E-2</v>
      </c>
      <c r="AQ680" s="24" t="str">
        <f t="shared" si="52"/>
        <v>потенциал</v>
      </c>
      <c r="AR680" s="24">
        <f>IF(AND(F680=0,G680=0,H680=0),AVERAGEIFS($AQ$2:$AQ$1126,$AU$2:$AU$1126,AU680),"не потенциал")</f>
        <v>7.2420036803003074E-2</v>
      </c>
      <c r="AS680" s="4" t="str">
        <f t="shared" si="53"/>
        <v>потенциал</v>
      </c>
      <c r="AT680" s="26">
        <f t="shared" si="54"/>
        <v>718412.48903069703</v>
      </c>
      <c r="AU680">
        <v>3</v>
      </c>
    </row>
    <row r="681" spans="1:47" x14ac:dyDescent="0.2">
      <c r="A681">
        <v>680</v>
      </c>
      <c r="B681" s="3" t="s">
        <v>243</v>
      </c>
      <c r="C681" s="3" t="s">
        <v>245</v>
      </c>
      <c r="D681" s="3" t="s">
        <v>244</v>
      </c>
      <c r="E681" s="20">
        <v>20953</v>
      </c>
      <c r="F681" s="5">
        <v>0</v>
      </c>
      <c r="G681" s="5">
        <v>0</v>
      </c>
      <c r="H681" s="5">
        <v>0</v>
      </c>
      <c r="I681" s="20">
        <v>1217</v>
      </c>
      <c r="J681" s="20">
        <v>43</v>
      </c>
      <c r="K681" s="20">
        <v>0</v>
      </c>
      <c r="L681" s="20">
        <v>13</v>
      </c>
      <c r="M681" s="20">
        <v>22</v>
      </c>
      <c r="N681" s="20">
        <v>76</v>
      </c>
      <c r="O681" s="20">
        <v>29</v>
      </c>
      <c r="P681" s="20">
        <v>84</v>
      </c>
      <c r="Q681" s="20">
        <v>3</v>
      </c>
      <c r="R681" s="20">
        <v>0</v>
      </c>
      <c r="S681" s="20">
        <v>247</v>
      </c>
      <c r="T681" s="20">
        <v>1266</v>
      </c>
      <c r="U681" s="20">
        <v>7652.7225368194304</v>
      </c>
      <c r="V681" s="20">
        <v>621032.69499999995</v>
      </c>
      <c r="W681" s="4">
        <v>23157</v>
      </c>
      <c r="X681" s="6">
        <v>70.400000000000006</v>
      </c>
      <c r="Y681" s="6">
        <v>6.2</v>
      </c>
      <c r="Z681" s="12">
        <v>0.96129541864139023</v>
      </c>
      <c r="AA681" s="12">
        <v>3.3965244865718801E-2</v>
      </c>
      <c r="AB681" s="12">
        <v>0</v>
      </c>
      <c r="AC681" s="12">
        <v>5.2631578947368418E-2</v>
      </c>
      <c r="AD681" s="12">
        <v>8.9068825910931168E-2</v>
      </c>
      <c r="AE681" s="12">
        <v>0.30769230769230771</v>
      </c>
      <c r="AF681" s="12">
        <v>0.11740890688259109</v>
      </c>
      <c r="AG681" s="12">
        <v>0.34008097165991902</v>
      </c>
      <c r="AH681" s="12">
        <v>1.2145748987854251E-2</v>
      </c>
      <c r="AI681" s="12">
        <v>0</v>
      </c>
      <c r="AJ681" s="12">
        <v>1.1788288073306926E-2</v>
      </c>
      <c r="AK681" s="12">
        <v>6.0420942108528615E-2</v>
      </c>
      <c r="AL681" s="12">
        <v>0.36523278465228992</v>
      </c>
      <c r="AM681" s="12">
        <v>29.639321099603873</v>
      </c>
      <c r="AN681" s="13">
        <v>23157</v>
      </c>
      <c r="AO681">
        <f t="shared" si="50"/>
        <v>0.70400000000000007</v>
      </c>
      <c r="AP681">
        <f t="shared" si="51"/>
        <v>6.2E-2</v>
      </c>
      <c r="AQ681" s="24" t="str">
        <f t="shared" si="52"/>
        <v>потенциал</v>
      </c>
      <c r="AR681" s="24">
        <f>IF(AND(F681=0,G681=0,H681=0),AVERAGEIFS($AQ$2:$AQ$1126,$AU$2:$AU$1126,AU681),"не потенциал")</f>
        <v>4.8991176808558419E-2</v>
      </c>
      <c r="AS681" s="4" t="str">
        <f t="shared" si="53"/>
        <v>потенциал</v>
      </c>
      <c r="AT681" s="26">
        <f t="shared" si="54"/>
        <v>395822.5654847924</v>
      </c>
      <c r="AU681">
        <v>1</v>
      </c>
    </row>
    <row r="682" spans="1:47" x14ac:dyDescent="0.2">
      <c r="A682">
        <v>681</v>
      </c>
      <c r="B682" s="3" t="s">
        <v>294</v>
      </c>
      <c r="C682" s="3" t="s">
        <v>296</v>
      </c>
      <c r="D682" s="3" t="s">
        <v>1169</v>
      </c>
      <c r="E682" s="20">
        <v>20949</v>
      </c>
      <c r="F682" s="5">
        <v>0</v>
      </c>
      <c r="G682" s="5">
        <v>0</v>
      </c>
      <c r="H682" s="5">
        <v>0</v>
      </c>
      <c r="I682" s="20">
        <v>830</v>
      </c>
      <c r="J682" s="20">
        <v>15</v>
      </c>
      <c r="K682" s="20">
        <v>1</v>
      </c>
      <c r="L682" s="20">
        <v>1</v>
      </c>
      <c r="M682" s="20">
        <v>49</v>
      </c>
      <c r="N682" s="20">
        <v>316</v>
      </c>
      <c r="O682" s="20">
        <v>0</v>
      </c>
      <c r="P682" s="20">
        <v>12</v>
      </c>
      <c r="Q682" s="20">
        <v>0</v>
      </c>
      <c r="R682" s="20">
        <v>0</v>
      </c>
      <c r="S682" s="20">
        <v>492</v>
      </c>
      <c r="T682" s="20">
        <v>875</v>
      </c>
      <c r="U682" s="20">
        <v>71553.511647761203</v>
      </c>
      <c r="V682" s="20">
        <v>262972.58500000002</v>
      </c>
      <c r="W682" s="4">
        <v>19820</v>
      </c>
      <c r="X682" s="6">
        <v>65.8</v>
      </c>
      <c r="Y682" s="6">
        <v>8.6</v>
      </c>
      <c r="Z682" s="12">
        <v>0.94857142857142862</v>
      </c>
      <c r="AA682" s="12">
        <v>1.7142857142857144E-2</v>
      </c>
      <c r="AB682" s="12">
        <v>1.1428571428571429E-3</v>
      </c>
      <c r="AC682" s="12">
        <v>2.0325203252032522E-3</v>
      </c>
      <c r="AD682" s="12">
        <v>9.959349593495935E-2</v>
      </c>
      <c r="AE682" s="12">
        <v>0.64227642276422769</v>
      </c>
      <c r="AF682" s="12">
        <v>0</v>
      </c>
      <c r="AG682" s="12">
        <v>2.4390243902439025E-2</v>
      </c>
      <c r="AH682" s="12">
        <v>0</v>
      </c>
      <c r="AI682" s="12">
        <v>0</v>
      </c>
      <c r="AJ682" s="12">
        <v>2.3485607904911929E-2</v>
      </c>
      <c r="AK682" s="12">
        <v>4.1768103489426701E-2</v>
      </c>
      <c r="AL682" s="12">
        <v>3.4156051194692445</v>
      </c>
      <c r="AM682" s="12">
        <v>12.552989880185212</v>
      </c>
      <c r="AN682" s="13">
        <v>19820</v>
      </c>
      <c r="AO682">
        <f t="shared" si="50"/>
        <v>0.65799999999999992</v>
      </c>
      <c r="AP682">
        <f t="shared" si="51"/>
        <v>8.5999999999999993E-2</v>
      </c>
      <c r="AQ682" s="24" t="str">
        <f t="shared" si="52"/>
        <v>потенциал</v>
      </c>
      <c r="AR682" s="24">
        <f>IF(AND(F682=0,G682=0,H682=0),AVERAGEIFS($AQ$2:$AQ$1126,$AU$2:$AU$1126,AU682),"не потенциал")</f>
        <v>6.4049399508168792E-2</v>
      </c>
      <c r="AS682" s="4" t="str">
        <f t="shared" si="53"/>
        <v>потенциал</v>
      </c>
      <c r="AT682" s="26">
        <f t="shared" si="54"/>
        <v>695271.54924633342</v>
      </c>
      <c r="AU682">
        <v>9</v>
      </c>
    </row>
    <row r="683" spans="1:47" x14ac:dyDescent="0.2">
      <c r="A683">
        <v>682</v>
      </c>
      <c r="B683" s="3" t="s">
        <v>174</v>
      </c>
      <c r="C683" s="3" t="s">
        <v>176</v>
      </c>
      <c r="D683" s="3" t="s">
        <v>1235</v>
      </c>
      <c r="E683" s="20">
        <v>20926</v>
      </c>
      <c r="F683" s="5">
        <v>0</v>
      </c>
      <c r="G683" s="5">
        <v>0</v>
      </c>
      <c r="H683" s="5">
        <v>0</v>
      </c>
      <c r="I683" s="20">
        <v>648</v>
      </c>
      <c r="J683" s="20">
        <v>30</v>
      </c>
      <c r="K683" s="20">
        <v>2</v>
      </c>
      <c r="L683" s="20">
        <v>13</v>
      </c>
      <c r="M683" s="20">
        <v>21</v>
      </c>
      <c r="N683" s="20">
        <v>93</v>
      </c>
      <c r="O683" s="20">
        <v>8</v>
      </c>
      <c r="P683" s="20">
        <v>125</v>
      </c>
      <c r="Q683" s="20">
        <v>0</v>
      </c>
      <c r="R683" s="20">
        <v>1</v>
      </c>
      <c r="S683" s="20">
        <v>274</v>
      </c>
      <c r="T683" s="20">
        <v>690</v>
      </c>
      <c r="U683" s="20">
        <v>140678.58297833899</v>
      </c>
      <c r="V683" s="20">
        <v>2058037.37</v>
      </c>
      <c r="W683" s="4">
        <v>27930</v>
      </c>
      <c r="X683" s="6">
        <v>70.400000000000006</v>
      </c>
      <c r="Y683" s="6">
        <v>4.2</v>
      </c>
      <c r="Z683" s="12">
        <v>0.93913043478260871</v>
      </c>
      <c r="AA683" s="12">
        <v>4.3478260869565216E-2</v>
      </c>
      <c r="AB683" s="12">
        <v>2.8985507246376812E-3</v>
      </c>
      <c r="AC683" s="12">
        <v>4.7445255474452552E-2</v>
      </c>
      <c r="AD683" s="12">
        <v>7.6642335766423361E-2</v>
      </c>
      <c r="AE683" s="12">
        <v>0.33941605839416056</v>
      </c>
      <c r="AF683" s="12">
        <v>2.9197080291970802E-2</v>
      </c>
      <c r="AG683" s="12">
        <v>0.45620437956204379</v>
      </c>
      <c r="AH683" s="12">
        <v>0</v>
      </c>
      <c r="AI683" s="12">
        <v>3.6496350364963502E-3</v>
      </c>
      <c r="AJ683" s="12">
        <v>1.3093758960145275E-2</v>
      </c>
      <c r="AK683" s="12">
        <v>3.2973334607665106E-2</v>
      </c>
      <c r="AL683" s="12">
        <v>6.7226695488071773</v>
      </c>
      <c r="AM683" s="12">
        <v>98.348340342158082</v>
      </c>
      <c r="AN683" s="13">
        <v>27930</v>
      </c>
      <c r="AO683">
        <f t="shared" si="50"/>
        <v>0.70400000000000007</v>
      </c>
      <c r="AP683">
        <f t="shared" si="51"/>
        <v>4.2000000000000003E-2</v>
      </c>
      <c r="AQ683" s="24" t="str">
        <f t="shared" si="52"/>
        <v>потенциал</v>
      </c>
      <c r="AR683" s="24">
        <f>IF(AND(F683=0,G683=0,H683=0),AVERAGEIFS($AQ$2:$AQ$1126,$AU$2:$AU$1126,AU683),"не потенциал")</f>
        <v>3.8691512280848654E-2</v>
      </c>
      <c r="AS683" s="4" t="str">
        <f t="shared" si="53"/>
        <v>потенциал</v>
      </c>
      <c r="AT683" s="26">
        <f t="shared" si="54"/>
        <v>348986.42477611575</v>
      </c>
      <c r="AU683">
        <v>5</v>
      </c>
    </row>
    <row r="684" spans="1:47" x14ac:dyDescent="0.2">
      <c r="A684">
        <v>683</v>
      </c>
      <c r="B684" s="3" t="s">
        <v>105</v>
      </c>
      <c r="C684" s="3" t="s">
        <v>107</v>
      </c>
      <c r="D684" s="3" t="s">
        <v>109</v>
      </c>
      <c r="E684" s="20">
        <v>20527</v>
      </c>
      <c r="F684" s="5">
        <v>0</v>
      </c>
      <c r="G684" s="5">
        <v>0</v>
      </c>
      <c r="H684" s="5">
        <v>0</v>
      </c>
      <c r="I684" s="20">
        <v>426</v>
      </c>
      <c r="J684" s="20">
        <v>28</v>
      </c>
      <c r="K684" s="20">
        <v>2</v>
      </c>
      <c r="L684" s="20">
        <v>13</v>
      </c>
      <c r="M684" s="20">
        <v>11</v>
      </c>
      <c r="N684" s="20">
        <v>28</v>
      </c>
      <c r="O684" s="20">
        <v>4</v>
      </c>
      <c r="P684" s="20">
        <v>78</v>
      </c>
      <c r="Q684" s="20">
        <v>2</v>
      </c>
      <c r="R684" s="20">
        <v>4</v>
      </c>
      <c r="S684" s="20">
        <v>155</v>
      </c>
      <c r="T684" s="20">
        <v>461</v>
      </c>
      <c r="U684" s="20">
        <v>52808.965976122498</v>
      </c>
      <c r="V684" s="20">
        <v>1359208.615</v>
      </c>
      <c r="W684" s="4">
        <v>19056</v>
      </c>
      <c r="X684" s="6">
        <v>66.900000000000006</v>
      </c>
      <c r="Y684" s="6">
        <v>6.6</v>
      </c>
      <c r="Z684" s="12">
        <v>0.92407809110629069</v>
      </c>
      <c r="AA684" s="12">
        <v>6.0737527114967459E-2</v>
      </c>
      <c r="AB684" s="12">
        <v>4.3383947939262474E-3</v>
      </c>
      <c r="AC684" s="12">
        <v>8.387096774193549E-2</v>
      </c>
      <c r="AD684" s="12">
        <v>7.0967741935483872E-2</v>
      </c>
      <c r="AE684" s="12">
        <v>0.18064516129032257</v>
      </c>
      <c r="AF684" s="12">
        <v>2.5806451612903226E-2</v>
      </c>
      <c r="AG684" s="12">
        <v>0.50322580645161286</v>
      </c>
      <c r="AH684" s="12">
        <v>1.2903225806451613E-2</v>
      </c>
      <c r="AI684" s="12">
        <v>2.5806451612903226E-2</v>
      </c>
      <c r="AJ684" s="12">
        <v>7.5510303502703754E-3</v>
      </c>
      <c r="AK684" s="12">
        <v>2.2458225751449311E-2</v>
      </c>
      <c r="AL684" s="12">
        <v>2.5726587409812685</v>
      </c>
      <c r="AM684" s="12">
        <v>66.215648414283621</v>
      </c>
      <c r="AN684" s="13">
        <v>19056</v>
      </c>
      <c r="AO684">
        <f t="shared" si="50"/>
        <v>0.66900000000000004</v>
      </c>
      <c r="AP684">
        <f t="shared" si="51"/>
        <v>6.6000000000000003E-2</v>
      </c>
      <c r="AQ684" s="24" t="str">
        <f t="shared" si="52"/>
        <v>потенциал</v>
      </c>
      <c r="AR684" s="24">
        <f>IF(AND(F684=0,G684=0,H684=0),AVERAGEIFS($AQ$2:$AQ$1126,$AU$2:$AU$1126,AU684),"не потенциал")</f>
        <v>4.8991176808558419E-2</v>
      </c>
      <c r="AS684" s="4" t="str">
        <f t="shared" si="53"/>
        <v>потенциал</v>
      </c>
      <c r="AT684" s="26">
        <f t="shared" si="54"/>
        <v>387775.01081975538</v>
      </c>
      <c r="AU684">
        <v>1</v>
      </c>
    </row>
    <row r="685" spans="1:47" x14ac:dyDescent="0.2">
      <c r="A685">
        <v>684</v>
      </c>
      <c r="B685" s="3" t="s">
        <v>94</v>
      </c>
      <c r="C685" s="3" t="s">
        <v>96</v>
      </c>
      <c r="D685" s="3" t="s">
        <v>1193</v>
      </c>
      <c r="E685" s="20">
        <v>20499</v>
      </c>
      <c r="F685" s="5">
        <v>0</v>
      </c>
      <c r="G685" s="5">
        <v>0</v>
      </c>
      <c r="H685" s="5">
        <v>0</v>
      </c>
      <c r="I685" s="20">
        <v>138</v>
      </c>
      <c r="J685" s="20">
        <v>17</v>
      </c>
      <c r="K685" s="20">
        <v>0</v>
      </c>
      <c r="L685" s="20">
        <v>0</v>
      </c>
      <c r="M685" s="20">
        <v>1</v>
      </c>
      <c r="N685" s="20">
        <v>25</v>
      </c>
      <c r="O685" s="20">
        <v>0</v>
      </c>
      <c r="P685" s="20">
        <v>14</v>
      </c>
      <c r="Q685" s="20">
        <v>0</v>
      </c>
      <c r="R685" s="20">
        <v>0</v>
      </c>
      <c r="S685" s="20">
        <v>60</v>
      </c>
      <c r="T685" s="20">
        <v>156</v>
      </c>
      <c r="U685" s="20">
        <v>10172.3527915101</v>
      </c>
      <c r="V685" s="20">
        <v>574588.27830000001</v>
      </c>
      <c r="W685" s="4">
        <v>26765</v>
      </c>
      <c r="X685" s="6">
        <v>67.3</v>
      </c>
      <c r="Y685" s="6">
        <v>5.6</v>
      </c>
      <c r="Z685" s="12">
        <v>0.88461538461538458</v>
      </c>
      <c r="AA685" s="12">
        <v>0.10897435897435898</v>
      </c>
      <c r="AB685" s="12">
        <v>0</v>
      </c>
      <c r="AC685" s="12">
        <v>0</v>
      </c>
      <c r="AD685" s="12">
        <v>1.6666666666666666E-2</v>
      </c>
      <c r="AE685" s="12">
        <v>0.41666666666666669</v>
      </c>
      <c r="AF685" s="12">
        <v>0</v>
      </c>
      <c r="AG685" s="12">
        <v>0.23333333333333334</v>
      </c>
      <c r="AH685" s="12">
        <v>0</v>
      </c>
      <c r="AI685" s="12">
        <v>0</v>
      </c>
      <c r="AJ685" s="12">
        <v>2.926972047416947E-3</v>
      </c>
      <c r="AK685" s="12">
        <v>7.6101273232840622E-3</v>
      </c>
      <c r="AL685" s="12">
        <v>0.49623653795356359</v>
      </c>
      <c r="AM685" s="12">
        <v>28.030063822625493</v>
      </c>
      <c r="AN685" s="13">
        <v>26765</v>
      </c>
      <c r="AO685">
        <f t="shared" si="50"/>
        <v>0.67299999999999993</v>
      </c>
      <c r="AP685">
        <f t="shared" si="51"/>
        <v>5.5999999999999994E-2</v>
      </c>
      <c r="AQ685" s="24" t="str">
        <f t="shared" si="52"/>
        <v>потенциал</v>
      </c>
      <c r="AR685" s="24">
        <f>IF(AND(F685=0,G685=0,H685=0),AVERAGEIFS($AQ$2:$AQ$1126,$AU$2:$AU$1126,AU685),"не потенциал")</f>
        <v>4.8275651381683389E-2</v>
      </c>
      <c r="AS685" s="4" t="str">
        <f t="shared" si="53"/>
        <v>потенциал</v>
      </c>
      <c r="AT685" s="26">
        <f t="shared" si="54"/>
        <v>647241.63296080614</v>
      </c>
      <c r="AU685">
        <v>6</v>
      </c>
    </row>
    <row r="686" spans="1:47" x14ac:dyDescent="0.2">
      <c r="A686">
        <v>685</v>
      </c>
      <c r="B686" s="3" t="s">
        <v>218</v>
      </c>
      <c r="C686" s="3" t="s">
        <v>220</v>
      </c>
      <c r="D686" s="3" t="s">
        <v>421</v>
      </c>
      <c r="E686" s="20">
        <v>20485</v>
      </c>
      <c r="F686" s="5">
        <v>0</v>
      </c>
      <c r="G686" s="5">
        <v>0</v>
      </c>
      <c r="H686" s="5">
        <v>0</v>
      </c>
      <c r="I686" s="20">
        <v>1096</v>
      </c>
      <c r="J686" s="20">
        <v>146</v>
      </c>
      <c r="K686" s="20">
        <v>13</v>
      </c>
      <c r="L686" s="20">
        <v>88</v>
      </c>
      <c r="M686" s="20">
        <v>54</v>
      </c>
      <c r="N686" s="20">
        <v>159</v>
      </c>
      <c r="O686" s="20">
        <v>52</v>
      </c>
      <c r="P686" s="20">
        <v>199</v>
      </c>
      <c r="Q686" s="20">
        <v>21</v>
      </c>
      <c r="R686" s="20">
        <v>3</v>
      </c>
      <c r="S686" s="20">
        <v>582</v>
      </c>
      <c r="T686" s="20">
        <v>1272</v>
      </c>
      <c r="U686" s="20">
        <v>328585.99669168901</v>
      </c>
      <c r="V686" s="20">
        <v>3438680.67</v>
      </c>
      <c r="W686" s="4">
        <v>32157</v>
      </c>
      <c r="X686" s="6">
        <v>69.400000000000006</v>
      </c>
      <c r="Y686" s="6">
        <v>6.1</v>
      </c>
      <c r="Z686" s="12">
        <v>0.86163522012578619</v>
      </c>
      <c r="AA686" s="12">
        <v>0.11477987421383648</v>
      </c>
      <c r="AB686" s="12">
        <v>1.0220125786163521E-2</v>
      </c>
      <c r="AC686" s="12">
        <v>0.15120274914089346</v>
      </c>
      <c r="AD686" s="12">
        <v>9.2783505154639179E-2</v>
      </c>
      <c r="AE686" s="12">
        <v>0.27319587628865977</v>
      </c>
      <c r="AF686" s="12">
        <v>8.9347079037800689E-2</v>
      </c>
      <c r="AG686" s="12">
        <v>0.34192439862542956</v>
      </c>
      <c r="AH686" s="12">
        <v>3.608247422680412E-2</v>
      </c>
      <c r="AI686" s="12">
        <v>5.1546391752577319E-3</v>
      </c>
      <c r="AJ686" s="12">
        <v>2.8411032462777642E-2</v>
      </c>
      <c r="AK686" s="12">
        <v>6.2094215279472786E-2</v>
      </c>
      <c r="AL686" s="12">
        <v>16.040322025466878</v>
      </c>
      <c r="AM686" s="12">
        <v>167.86334732731265</v>
      </c>
      <c r="AN686" s="13">
        <v>32157</v>
      </c>
      <c r="AO686">
        <f t="shared" si="50"/>
        <v>0.69400000000000006</v>
      </c>
      <c r="AP686">
        <f t="shared" si="51"/>
        <v>6.0999999999999999E-2</v>
      </c>
      <c r="AQ686" s="24" t="str">
        <f t="shared" si="52"/>
        <v>потенциал</v>
      </c>
      <c r="AR686" s="24">
        <f>IF(AND(F686=0,G686=0,H686=0),AVERAGEIFS($AQ$2:$AQ$1126,$AU$2:$AU$1126,AU686),"не потенциал")</f>
        <v>5.6072747445950068E-2</v>
      </c>
      <c r="AS686" s="4" t="str">
        <f t="shared" si="53"/>
        <v>потенциал</v>
      </c>
      <c r="AT686" s="26">
        <f t="shared" si="54"/>
        <v>644840.97810597555</v>
      </c>
      <c r="AU686">
        <v>12</v>
      </c>
    </row>
    <row r="687" spans="1:47" x14ac:dyDescent="0.2">
      <c r="A687">
        <v>686</v>
      </c>
      <c r="B687" s="3" t="s">
        <v>218</v>
      </c>
      <c r="C687" s="3" t="s">
        <v>220</v>
      </c>
      <c r="D687" s="3" t="s">
        <v>555</v>
      </c>
      <c r="E687" s="20">
        <v>20445</v>
      </c>
      <c r="F687" s="5">
        <v>0</v>
      </c>
      <c r="G687" s="5">
        <v>0</v>
      </c>
      <c r="H687" s="5">
        <v>0</v>
      </c>
      <c r="I687" s="20">
        <v>1968</v>
      </c>
      <c r="J687" s="20">
        <v>216</v>
      </c>
      <c r="K687" s="20">
        <v>22</v>
      </c>
      <c r="L687" s="20">
        <v>164</v>
      </c>
      <c r="M687" s="20">
        <v>86</v>
      </c>
      <c r="N687" s="20">
        <v>157</v>
      </c>
      <c r="O687" s="20">
        <v>79</v>
      </c>
      <c r="P687" s="20">
        <v>300</v>
      </c>
      <c r="Q687" s="20">
        <v>25</v>
      </c>
      <c r="R687" s="20">
        <v>20</v>
      </c>
      <c r="S687" s="20">
        <v>952</v>
      </c>
      <c r="T687" s="20">
        <v>2218</v>
      </c>
      <c r="U687" s="20">
        <v>659440.51789149304</v>
      </c>
      <c r="V687" s="20">
        <v>6330278.1449999996</v>
      </c>
      <c r="W687" s="4">
        <v>32157</v>
      </c>
      <c r="X687" s="6">
        <v>69.400000000000006</v>
      </c>
      <c r="Y687" s="6">
        <v>6.1</v>
      </c>
      <c r="Z687" s="12">
        <v>0.88728584310189362</v>
      </c>
      <c r="AA687" s="12">
        <v>9.7385031559963933E-2</v>
      </c>
      <c r="AB687" s="12">
        <v>9.9188458070333628E-3</v>
      </c>
      <c r="AC687" s="12">
        <v>0.17226890756302521</v>
      </c>
      <c r="AD687" s="12">
        <v>9.0336134453781511E-2</v>
      </c>
      <c r="AE687" s="12">
        <v>0.16491596638655462</v>
      </c>
      <c r="AF687" s="12">
        <v>8.2983193277310921E-2</v>
      </c>
      <c r="AG687" s="12">
        <v>0.31512605042016806</v>
      </c>
      <c r="AH687" s="12">
        <v>2.6260504201680673E-2</v>
      </c>
      <c r="AI687" s="12">
        <v>2.100840336134454E-2</v>
      </c>
      <c r="AJ687" s="12">
        <v>4.6563952066519934E-2</v>
      </c>
      <c r="AK687" s="12">
        <v>0.10848618244069455</v>
      </c>
      <c r="AL687" s="12">
        <v>32.25436624560983</v>
      </c>
      <c r="AM687" s="12">
        <v>309.6247564196625</v>
      </c>
      <c r="AN687" s="13">
        <v>32157</v>
      </c>
      <c r="AO687">
        <f t="shared" si="50"/>
        <v>0.69400000000000006</v>
      </c>
      <c r="AP687">
        <f t="shared" si="51"/>
        <v>6.0999999999999999E-2</v>
      </c>
      <c r="AQ687" s="24" t="str">
        <f t="shared" si="52"/>
        <v>потенциал</v>
      </c>
      <c r="AR687" s="24">
        <f>IF(AND(F687=0,G687=0,H687=0),AVERAGEIFS($AQ$2:$AQ$1126,$AU$2:$AU$1126,AU687),"не потенциал")</f>
        <v>5.6072747445950068E-2</v>
      </c>
      <c r="AS687" s="4" t="str">
        <f t="shared" si="53"/>
        <v>потенциал</v>
      </c>
      <c r="AT687" s="26">
        <f t="shared" si="54"/>
        <v>643581.83047970058</v>
      </c>
      <c r="AU687">
        <v>12</v>
      </c>
    </row>
    <row r="688" spans="1:47" x14ac:dyDescent="0.2">
      <c r="A688">
        <v>687</v>
      </c>
      <c r="B688" s="3" t="s">
        <v>105</v>
      </c>
      <c r="C688" s="3" t="s">
        <v>107</v>
      </c>
      <c r="D688" s="3" t="s">
        <v>345</v>
      </c>
      <c r="E688" s="20">
        <v>20441</v>
      </c>
      <c r="F688" s="5">
        <v>0</v>
      </c>
      <c r="G688" s="5">
        <v>0</v>
      </c>
      <c r="H688" s="5">
        <v>0</v>
      </c>
      <c r="I688" s="20">
        <v>387</v>
      </c>
      <c r="J688" s="20">
        <v>19</v>
      </c>
      <c r="K688" s="20">
        <v>3</v>
      </c>
      <c r="L688" s="20">
        <v>11</v>
      </c>
      <c r="M688" s="20">
        <v>22</v>
      </c>
      <c r="N688" s="20">
        <v>45</v>
      </c>
      <c r="O688" s="20">
        <v>5</v>
      </c>
      <c r="P688" s="20">
        <v>41</v>
      </c>
      <c r="Q688" s="20">
        <v>4</v>
      </c>
      <c r="R688" s="20">
        <v>4</v>
      </c>
      <c r="S688" s="20">
        <v>164</v>
      </c>
      <c r="T688" s="20">
        <v>413</v>
      </c>
      <c r="U688" s="20">
        <v>77271.121149130093</v>
      </c>
      <c r="V688" s="20">
        <v>376752.5</v>
      </c>
      <c r="W688" s="4">
        <v>19056</v>
      </c>
      <c r="X688" s="6">
        <v>66.900000000000006</v>
      </c>
      <c r="Y688" s="6">
        <v>6.6</v>
      </c>
      <c r="Z688" s="12">
        <v>0.93704600484261502</v>
      </c>
      <c r="AA688" s="12">
        <v>4.6004842615012108E-2</v>
      </c>
      <c r="AB688" s="12">
        <v>7.2639225181598066E-3</v>
      </c>
      <c r="AC688" s="12">
        <v>6.7073170731707321E-2</v>
      </c>
      <c r="AD688" s="12">
        <v>0.13414634146341464</v>
      </c>
      <c r="AE688" s="12">
        <v>0.27439024390243905</v>
      </c>
      <c r="AF688" s="12">
        <v>3.048780487804878E-2</v>
      </c>
      <c r="AG688" s="12">
        <v>0.25</v>
      </c>
      <c r="AH688" s="12">
        <v>2.4390243902439025E-2</v>
      </c>
      <c r="AI688" s="12">
        <v>2.4390243902439025E-2</v>
      </c>
      <c r="AJ688" s="12">
        <v>8.0230908468274555E-3</v>
      </c>
      <c r="AK688" s="12">
        <v>2.0204490974022798E-2</v>
      </c>
      <c r="AL688" s="12">
        <v>3.7802025903395182</v>
      </c>
      <c r="AM688" s="12">
        <v>18.431216672374148</v>
      </c>
      <c r="AN688" s="13">
        <v>19056</v>
      </c>
      <c r="AO688">
        <f t="shared" si="50"/>
        <v>0.66900000000000004</v>
      </c>
      <c r="AP688">
        <f t="shared" si="51"/>
        <v>6.6000000000000003E-2</v>
      </c>
      <c r="AQ688" s="24" t="str">
        <f t="shared" si="52"/>
        <v>потенциал</v>
      </c>
      <c r="AR688" s="24">
        <f>IF(AND(F688=0,G688=0,H688=0),AVERAGEIFS($AQ$2:$AQ$1126,$AU$2:$AU$1126,AU688),"не потенциал")</f>
        <v>4.8991176808558419E-2</v>
      </c>
      <c r="AS688" s="4" t="str">
        <f t="shared" si="53"/>
        <v>потенциал</v>
      </c>
      <c r="AT688" s="26">
        <f t="shared" si="54"/>
        <v>386150.38710803422</v>
      </c>
      <c r="AU688">
        <v>1</v>
      </c>
    </row>
    <row r="689" spans="1:47" x14ac:dyDescent="0.2">
      <c r="A689">
        <v>688</v>
      </c>
      <c r="B689" s="3" t="s">
        <v>273</v>
      </c>
      <c r="C689" s="3" t="s">
        <v>275</v>
      </c>
      <c r="D689" s="3" t="s">
        <v>443</v>
      </c>
      <c r="E689" s="20">
        <v>20372</v>
      </c>
      <c r="F689" s="5">
        <v>0</v>
      </c>
      <c r="G689" s="5">
        <v>0</v>
      </c>
      <c r="H689" s="5">
        <v>0</v>
      </c>
      <c r="I689" s="20">
        <v>342</v>
      </c>
      <c r="J689" s="20">
        <v>24</v>
      </c>
      <c r="K689" s="20">
        <v>4</v>
      </c>
      <c r="L689" s="20">
        <v>6</v>
      </c>
      <c r="M689" s="20">
        <v>17</v>
      </c>
      <c r="N689" s="20">
        <v>51</v>
      </c>
      <c r="O689" s="20">
        <v>5</v>
      </c>
      <c r="P689" s="20">
        <v>29</v>
      </c>
      <c r="Q689" s="20">
        <v>3</v>
      </c>
      <c r="R689" s="20">
        <v>5</v>
      </c>
      <c r="S689" s="20">
        <v>129</v>
      </c>
      <c r="T689" s="20">
        <v>378</v>
      </c>
      <c r="U689" s="20">
        <v>53894.980289101397</v>
      </c>
      <c r="V689" s="20">
        <v>1319342.5900000001</v>
      </c>
      <c r="W689" s="4">
        <v>61252</v>
      </c>
      <c r="X689" s="6">
        <v>77.5</v>
      </c>
      <c r="Y689" s="6">
        <v>3.1</v>
      </c>
      <c r="Z689" s="12">
        <v>0.90476190476190477</v>
      </c>
      <c r="AA689" s="12">
        <v>6.3492063492063489E-2</v>
      </c>
      <c r="AB689" s="12">
        <v>1.0582010582010581E-2</v>
      </c>
      <c r="AC689" s="12">
        <v>4.6511627906976744E-2</v>
      </c>
      <c r="AD689" s="12">
        <v>0.13178294573643412</v>
      </c>
      <c r="AE689" s="12">
        <v>0.39534883720930231</v>
      </c>
      <c r="AF689" s="12">
        <v>3.875968992248062E-2</v>
      </c>
      <c r="AG689" s="12">
        <v>0.22480620155038761</v>
      </c>
      <c r="AH689" s="12">
        <v>2.3255813953488372E-2</v>
      </c>
      <c r="AI689" s="12">
        <v>3.875968992248062E-2</v>
      </c>
      <c r="AJ689" s="12">
        <v>6.3322206950716673E-3</v>
      </c>
      <c r="AK689" s="12">
        <v>1.8554879246023954E-2</v>
      </c>
      <c r="AL689" s="12">
        <v>2.6455419344738562</v>
      </c>
      <c r="AM689" s="12">
        <v>64.76254614176321</v>
      </c>
      <c r="AN689" s="13">
        <v>61252</v>
      </c>
      <c r="AO689">
        <f t="shared" si="50"/>
        <v>0.77500000000000002</v>
      </c>
      <c r="AP689">
        <f t="shared" si="51"/>
        <v>3.1E-2</v>
      </c>
      <c r="AQ689" s="24" t="str">
        <f t="shared" si="52"/>
        <v>потенциал</v>
      </c>
      <c r="AR689" s="24" t="e">
        <f>IF(AND(F689=0,G689=0,H689=0),AVERAGEIFS($AQ$2:$AQ$1126,$AU$2:$AU$1126,AU689),"не потенциал")</f>
        <v>#DIV/0!</v>
      </c>
      <c r="AS689" s="4" t="str">
        <f t="shared" si="53"/>
        <v>потенциал</v>
      </c>
      <c r="AT689" s="26">
        <f t="shared" si="54"/>
        <v>0</v>
      </c>
      <c r="AU689">
        <v>7</v>
      </c>
    </row>
    <row r="690" spans="1:47" x14ac:dyDescent="0.2">
      <c r="A690">
        <v>689</v>
      </c>
      <c r="B690" s="3" t="s">
        <v>56</v>
      </c>
      <c r="C690" s="3" t="s">
        <v>58</v>
      </c>
      <c r="D690" s="3" t="s">
        <v>1171</v>
      </c>
      <c r="E690" s="20">
        <v>20342</v>
      </c>
      <c r="F690" s="5">
        <v>0</v>
      </c>
      <c r="G690" s="5">
        <v>0</v>
      </c>
      <c r="H690" s="5">
        <v>0</v>
      </c>
      <c r="I690" s="20">
        <v>340</v>
      </c>
      <c r="J690" s="20">
        <v>24</v>
      </c>
      <c r="K690" s="20">
        <v>1</v>
      </c>
      <c r="L690" s="20">
        <v>13</v>
      </c>
      <c r="M690" s="20">
        <v>11</v>
      </c>
      <c r="N690" s="20">
        <v>52</v>
      </c>
      <c r="O690" s="20">
        <v>6</v>
      </c>
      <c r="P690" s="20">
        <v>45</v>
      </c>
      <c r="Q690" s="20">
        <v>1</v>
      </c>
      <c r="R690" s="20">
        <v>1</v>
      </c>
      <c r="S690" s="20">
        <v>147</v>
      </c>
      <c r="T690" s="20">
        <v>366</v>
      </c>
      <c r="U690" s="20">
        <v>67357.289100364505</v>
      </c>
      <c r="V690" s="20">
        <v>983882.625</v>
      </c>
      <c r="W690" s="4">
        <v>29830</v>
      </c>
      <c r="X690" s="6">
        <v>70.900000000000006</v>
      </c>
      <c r="Y690" s="6">
        <v>3.9</v>
      </c>
      <c r="Z690" s="12">
        <v>0.92896174863387981</v>
      </c>
      <c r="AA690" s="12">
        <v>6.5573770491803282E-2</v>
      </c>
      <c r="AB690" s="12">
        <v>2.7322404371584699E-3</v>
      </c>
      <c r="AC690" s="12">
        <v>8.8435374149659865E-2</v>
      </c>
      <c r="AD690" s="12">
        <v>7.4829931972789115E-2</v>
      </c>
      <c r="AE690" s="12">
        <v>0.35374149659863946</v>
      </c>
      <c r="AF690" s="12">
        <v>4.0816326530612242E-2</v>
      </c>
      <c r="AG690" s="12">
        <v>0.30612244897959184</v>
      </c>
      <c r="AH690" s="12">
        <v>6.8027210884353739E-3</v>
      </c>
      <c r="AI690" s="12">
        <v>6.8027210884353739E-3</v>
      </c>
      <c r="AJ690" s="12">
        <v>7.2264280798348245E-3</v>
      </c>
      <c r="AK690" s="12">
        <v>1.7992331137547932E-2</v>
      </c>
      <c r="AL690" s="12">
        <v>3.3112422131729677</v>
      </c>
      <c r="AM690" s="12">
        <v>48.367054616065282</v>
      </c>
      <c r="AN690" s="13">
        <v>29830</v>
      </c>
      <c r="AO690">
        <f t="shared" si="50"/>
        <v>0.70900000000000007</v>
      </c>
      <c r="AP690">
        <f t="shared" si="51"/>
        <v>3.9E-2</v>
      </c>
      <c r="AQ690" s="24" t="str">
        <f t="shared" si="52"/>
        <v>потенциал</v>
      </c>
      <c r="AR690" s="24">
        <f>IF(AND(F690=0,G690=0,H690=0),AVERAGEIFS($AQ$2:$AQ$1126,$AU$2:$AU$1126,AU690),"не потенциал")</f>
        <v>7.2420036803003074E-2</v>
      </c>
      <c r="AS690" s="4" t="str">
        <f t="shared" si="53"/>
        <v>потенциал</v>
      </c>
      <c r="AT690" s="26">
        <f t="shared" si="54"/>
        <v>696366.47535797383</v>
      </c>
      <c r="AU690">
        <v>3</v>
      </c>
    </row>
    <row r="691" spans="1:47" x14ac:dyDescent="0.2">
      <c r="A691">
        <v>690</v>
      </c>
      <c r="B691" s="3" t="s">
        <v>266</v>
      </c>
      <c r="C691" s="3" t="s">
        <v>268</v>
      </c>
      <c r="D691" s="3" t="s">
        <v>269</v>
      </c>
      <c r="E691" s="20">
        <v>20283</v>
      </c>
      <c r="F691" s="5">
        <v>0</v>
      </c>
      <c r="G691" s="5">
        <v>0</v>
      </c>
      <c r="H691" s="5">
        <v>0</v>
      </c>
      <c r="I691" s="20">
        <v>200</v>
      </c>
      <c r="J691" s="20">
        <v>23</v>
      </c>
      <c r="K691" s="20">
        <v>3</v>
      </c>
      <c r="L691" s="20">
        <v>3</v>
      </c>
      <c r="M691" s="20">
        <v>8</v>
      </c>
      <c r="N691" s="20">
        <v>34</v>
      </c>
      <c r="O691" s="20">
        <v>3</v>
      </c>
      <c r="P691" s="20">
        <v>26</v>
      </c>
      <c r="Q691" s="20">
        <v>0</v>
      </c>
      <c r="R691" s="20">
        <v>3</v>
      </c>
      <c r="S691" s="20">
        <v>102</v>
      </c>
      <c r="T691" s="20">
        <v>231</v>
      </c>
      <c r="U691" s="20">
        <v>61923.3016040086</v>
      </c>
      <c r="V691" s="20">
        <v>383181.6</v>
      </c>
      <c r="W691" s="4">
        <v>41503</v>
      </c>
      <c r="X691" s="6">
        <v>74.400000000000006</v>
      </c>
      <c r="Y691" s="6">
        <v>4.5999999999999996</v>
      </c>
      <c r="Z691" s="12">
        <v>0.86580086580086579</v>
      </c>
      <c r="AA691" s="12">
        <v>9.9567099567099568E-2</v>
      </c>
      <c r="AB691" s="12">
        <v>1.2987012987012988E-2</v>
      </c>
      <c r="AC691" s="12">
        <v>2.9411764705882353E-2</v>
      </c>
      <c r="AD691" s="12">
        <v>7.8431372549019607E-2</v>
      </c>
      <c r="AE691" s="12">
        <v>0.33333333333333331</v>
      </c>
      <c r="AF691" s="12">
        <v>2.9411764705882353E-2</v>
      </c>
      <c r="AG691" s="12">
        <v>0.25490196078431371</v>
      </c>
      <c r="AH691" s="12">
        <v>0</v>
      </c>
      <c r="AI691" s="12">
        <v>2.9411764705882353E-2</v>
      </c>
      <c r="AJ691" s="12">
        <v>5.0288418872947785E-3</v>
      </c>
      <c r="AK691" s="12">
        <v>1.1388847803579353E-2</v>
      </c>
      <c r="AL691" s="12">
        <v>3.0529656167237884</v>
      </c>
      <c r="AM691" s="12">
        <v>18.891761573731696</v>
      </c>
      <c r="AN691" s="13">
        <v>41503</v>
      </c>
      <c r="AO691">
        <f t="shared" si="50"/>
        <v>0.74400000000000011</v>
      </c>
      <c r="AP691">
        <f t="shared" si="51"/>
        <v>4.5999999999999999E-2</v>
      </c>
      <c r="AQ691" s="24" t="str">
        <f t="shared" si="52"/>
        <v>потенциал</v>
      </c>
      <c r="AR691" s="24">
        <f>IF(AND(F691=0,G691=0,H691=0),AVERAGEIFS($AQ$2:$AQ$1126,$AU$2:$AU$1126,AU691),"не потенциал")</f>
        <v>9.4586223681889375E-2</v>
      </c>
      <c r="AS691" s="4" t="str">
        <f t="shared" si="53"/>
        <v>потенциал</v>
      </c>
      <c r="AT691" s="26">
        <f t="shared" si="54"/>
        <v>2124963.1506273705</v>
      </c>
      <c r="AU691">
        <v>14</v>
      </c>
    </row>
    <row r="692" spans="1:47" x14ac:dyDescent="0.2">
      <c r="A692">
        <v>691</v>
      </c>
      <c r="B692" s="3" t="s">
        <v>404</v>
      </c>
      <c r="C692" s="3" t="s">
        <v>406</v>
      </c>
      <c r="D692" s="3" t="s">
        <v>975</v>
      </c>
      <c r="E692" s="20">
        <v>20267</v>
      </c>
      <c r="F692" s="5">
        <v>0</v>
      </c>
      <c r="G692" s="5">
        <v>0</v>
      </c>
      <c r="H692" s="5">
        <v>0</v>
      </c>
      <c r="I692" s="20">
        <v>358</v>
      </c>
      <c r="J692" s="20">
        <v>26</v>
      </c>
      <c r="K692" s="20">
        <v>0</v>
      </c>
      <c r="L692" s="20">
        <v>9</v>
      </c>
      <c r="M692" s="20">
        <v>12</v>
      </c>
      <c r="N692" s="20">
        <v>42</v>
      </c>
      <c r="O692" s="20">
        <v>2</v>
      </c>
      <c r="P692" s="20">
        <v>38</v>
      </c>
      <c r="Q692" s="20">
        <v>2</v>
      </c>
      <c r="R692" s="20">
        <v>1</v>
      </c>
      <c r="S692" s="20">
        <v>131</v>
      </c>
      <c r="T692" s="20">
        <v>390</v>
      </c>
      <c r="U692" s="20">
        <v>138183.57035992999</v>
      </c>
      <c r="V692" s="20">
        <v>440886.76500000001</v>
      </c>
      <c r="W692" s="4">
        <v>23355</v>
      </c>
      <c r="X692" s="6">
        <v>65.599999999999994</v>
      </c>
      <c r="Y692" s="6">
        <v>5.9</v>
      </c>
      <c r="Z692" s="12">
        <v>0.91794871794871791</v>
      </c>
      <c r="AA692" s="12">
        <v>6.6666666666666666E-2</v>
      </c>
      <c r="AB692" s="12">
        <v>0</v>
      </c>
      <c r="AC692" s="12">
        <v>6.8702290076335881E-2</v>
      </c>
      <c r="AD692" s="12">
        <v>9.1603053435114504E-2</v>
      </c>
      <c r="AE692" s="12">
        <v>0.32061068702290074</v>
      </c>
      <c r="AF692" s="12">
        <v>1.5267175572519083E-2</v>
      </c>
      <c r="AG692" s="12">
        <v>0.29007633587786258</v>
      </c>
      <c r="AH692" s="12">
        <v>1.5267175572519083E-2</v>
      </c>
      <c r="AI692" s="12">
        <v>7.6335877862595417E-3</v>
      </c>
      <c r="AJ692" s="12">
        <v>6.4637094784625254E-3</v>
      </c>
      <c r="AK692" s="12">
        <v>1.9243104554201411E-2</v>
      </c>
      <c r="AL692" s="12">
        <v>6.818156133612769</v>
      </c>
      <c r="AM692" s="12">
        <v>21.753923372970839</v>
      </c>
      <c r="AN692" s="13">
        <v>23355</v>
      </c>
      <c r="AO692">
        <f t="shared" si="50"/>
        <v>0.65599999999999992</v>
      </c>
      <c r="AP692">
        <f t="shared" si="51"/>
        <v>5.9000000000000004E-2</v>
      </c>
      <c r="AQ692" s="24" t="str">
        <f t="shared" si="52"/>
        <v>потенциал</v>
      </c>
      <c r="AR692" s="24">
        <f>IF(AND(F692=0,G692=0,H692=0),AVERAGEIFS($AQ$2:$AQ$1126,$AU$2:$AU$1126,AU692),"не потенциал")</f>
        <v>4.8991176808558419E-2</v>
      </c>
      <c r="AS692" s="4" t="str">
        <f t="shared" si="53"/>
        <v>потенциал</v>
      </c>
      <c r="AT692" s="26">
        <f t="shared" si="54"/>
        <v>382863.35773780785</v>
      </c>
      <c r="AU692">
        <v>1</v>
      </c>
    </row>
    <row r="693" spans="1:47" x14ac:dyDescent="0.2">
      <c r="A693">
        <v>692</v>
      </c>
      <c r="B693" s="3" t="s">
        <v>145</v>
      </c>
      <c r="C693" s="3" t="s">
        <v>147</v>
      </c>
      <c r="D693" s="3" t="s">
        <v>1082</v>
      </c>
      <c r="E693" s="20">
        <v>20265</v>
      </c>
      <c r="F693" s="5">
        <v>0</v>
      </c>
      <c r="G693" s="5">
        <v>0</v>
      </c>
      <c r="H693" s="5">
        <v>0</v>
      </c>
      <c r="I693" s="20">
        <v>1199</v>
      </c>
      <c r="J693" s="20">
        <v>50</v>
      </c>
      <c r="K693" s="20">
        <v>7</v>
      </c>
      <c r="L693" s="20">
        <v>89</v>
      </c>
      <c r="M693" s="20">
        <v>81</v>
      </c>
      <c r="N693" s="20">
        <v>121</v>
      </c>
      <c r="O693" s="20">
        <v>66</v>
      </c>
      <c r="P693" s="20">
        <v>212</v>
      </c>
      <c r="Q693" s="20">
        <v>22</v>
      </c>
      <c r="R693" s="20">
        <v>16</v>
      </c>
      <c r="S693" s="20">
        <v>586</v>
      </c>
      <c r="T693" s="20">
        <v>1264</v>
      </c>
      <c r="U693" s="20">
        <v>650442.66462088504</v>
      </c>
      <c r="V693" s="20">
        <v>4253054.3099999996</v>
      </c>
      <c r="W693" s="4">
        <v>20932</v>
      </c>
      <c r="X693" s="6">
        <v>69.7</v>
      </c>
      <c r="Y693" s="6">
        <v>4.5</v>
      </c>
      <c r="Z693" s="12">
        <v>0.94857594936708856</v>
      </c>
      <c r="AA693" s="12">
        <v>3.9556962025316458E-2</v>
      </c>
      <c r="AB693" s="12">
        <v>5.5379746835443038E-3</v>
      </c>
      <c r="AC693" s="12">
        <v>0.15187713310580206</v>
      </c>
      <c r="AD693" s="12">
        <v>0.13822525597269625</v>
      </c>
      <c r="AE693" s="12">
        <v>0.20648464163822525</v>
      </c>
      <c r="AF693" s="12">
        <v>0.11262798634812286</v>
      </c>
      <c r="AG693" s="12">
        <v>0.36177474402730375</v>
      </c>
      <c r="AH693" s="12">
        <v>3.7542662116040959E-2</v>
      </c>
      <c r="AI693" s="12">
        <v>2.7303754266211604E-2</v>
      </c>
      <c r="AJ693" s="12">
        <v>2.8916851714779177E-2</v>
      </c>
      <c r="AK693" s="12">
        <v>6.2373550456452008E-2</v>
      </c>
      <c r="AL693" s="12">
        <v>32.096849968955588</v>
      </c>
      <c r="AM693" s="12">
        <v>209.87191265729086</v>
      </c>
      <c r="AN693" s="13">
        <v>20932</v>
      </c>
      <c r="AO693">
        <f t="shared" si="50"/>
        <v>0.69700000000000006</v>
      </c>
      <c r="AP693">
        <f t="shared" si="51"/>
        <v>4.4999999999999998E-2</v>
      </c>
      <c r="AQ693" s="24" t="str">
        <f t="shared" si="52"/>
        <v>потенциал</v>
      </c>
      <c r="AR693" s="24">
        <f>IF(AND(F693=0,G693=0,H693=0),AVERAGEIFS($AQ$2:$AQ$1126,$AU$2:$AU$1126,AU693),"не потенциал")</f>
        <v>6.2447674634600124E-2</v>
      </c>
      <c r="AS693" s="4" t="str">
        <f t="shared" si="53"/>
        <v>потенциал</v>
      </c>
      <c r="AT693" s="26">
        <f t="shared" si="54"/>
        <v>539087.49649366015</v>
      </c>
      <c r="AU693">
        <v>13</v>
      </c>
    </row>
    <row r="694" spans="1:47" x14ac:dyDescent="0.2">
      <c r="A694">
        <v>693</v>
      </c>
      <c r="B694" s="3" t="s">
        <v>157</v>
      </c>
      <c r="C694" s="3" t="s">
        <v>159</v>
      </c>
      <c r="D694" s="3" t="s">
        <v>664</v>
      </c>
      <c r="E694" s="20">
        <v>20263</v>
      </c>
      <c r="F694" s="5">
        <v>0</v>
      </c>
      <c r="G694" s="5">
        <v>0</v>
      </c>
      <c r="H694" s="5">
        <v>0</v>
      </c>
      <c r="I694" s="20">
        <v>972</v>
      </c>
      <c r="J694" s="20">
        <v>93</v>
      </c>
      <c r="K694" s="20">
        <v>19</v>
      </c>
      <c r="L694" s="20">
        <v>70</v>
      </c>
      <c r="M694" s="20">
        <v>49</v>
      </c>
      <c r="N694" s="20">
        <v>87</v>
      </c>
      <c r="O694" s="20">
        <v>29</v>
      </c>
      <c r="P694" s="20">
        <v>250</v>
      </c>
      <c r="Q694" s="20">
        <v>37</v>
      </c>
      <c r="R694" s="20">
        <v>38</v>
      </c>
      <c r="S694" s="20">
        <v>553</v>
      </c>
      <c r="T694" s="20">
        <v>1089</v>
      </c>
      <c r="U694" s="20">
        <v>834375.79408564395</v>
      </c>
      <c r="V694" s="20">
        <v>6777202.9800000004</v>
      </c>
      <c r="W694" s="4">
        <v>34948</v>
      </c>
      <c r="X694" s="6">
        <v>71</v>
      </c>
      <c r="Y694" s="6">
        <v>2.7</v>
      </c>
      <c r="Z694" s="12">
        <v>0.8925619834710744</v>
      </c>
      <c r="AA694" s="12">
        <v>8.5399449035812675E-2</v>
      </c>
      <c r="AB694" s="12">
        <v>1.7447199265381085E-2</v>
      </c>
      <c r="AC694" s="12">
        <v>0.12658227848101267</v>
      </c>
      <c r="AD694" s="12">
        <v>8.8607594936708861E-2</v>
      </c>
      <c r="AE694" s="12">
        <v>0.15732368896925858</v>
      </c>
      <c r="AF694" s="12">
        <v>5.2441229656419529E-2</v>
      </c>
      <c r="AG694" s="12">
        <v>0.45207956600361665</v>
      </c>
      <c r="AH694" s="12">
        <v>6.6907775768535266E-2</v>
      </c>
      <c r="AI694" s="12">
        <v>6.8716094032549732E-2</v>
      </c>
      <c r="AJ694" s="12">
        <v>2.7291121749000641E-2</v>
      </c>
      <c r="AK694" s="12">
        <v>5.3743275921630557E-2</v>
      </c>
      <c r="AL694" s="12">
        <v>41.177308102731281</v>
      </c>
      <c r="AM694" s="12">
        <v>334.4619740413562</v>
      </c>
      <c r="AN694" s="13">
        <v>34948</v>
      </c>
      <c r="AO694">
        <f t="shared" si="50"/>
        <v>0.71</v>
      </c>
      <c r="AP694">
        <f t="shared" si="51"/>
        <v>2.7000000000000003E-2</v>
      </c>
      <c r="AQ694" s="24" t="str">
        <f t="shared" si="52"/>
        <v>потенциал</v>
      </c>
      <c r="AR694" s="24">
        <f>IF(AND(F694=0,G694=0,H694=0),AVERAGEIFS($AQ$2:$AQ$1126,$AU$2:$AU$1126,AU694),"не потенциал")</f>
        <v>7.2420036803003074E-2</v>
      </c>
      <c r="AS694" s="4" t="str">
        <f t="shared" si="53"/>
        <v>потенциал</v>
      </c>
      <c r="AT694" s="26">
        <f t="shared" si="54"/>
        <v>693662.07305961184</v>
      </c>
      <c r="AU694">
        <v>3</v>
      </c>
    </row>
    <row r="695" spans="1:47" x14ac:dyDescent="0.2">
      <c r="A695">
        <v>694</v>
      </c>
      <c r="B695" s="3" t="s">
        <v>185</v>
      </c>
      <c r="C695" s="3" t="s">
        <v>187</v>
      </c>
      <c r="D695" s="3" t="s">
        <v>841</v>
      </c>
      <c r="E695" s="20">
        <v>20183</v>
      </c>
      <c r="F695" s="5">
        <v>0</v>
      </c>
      <c r="G695" s="5">
        <v>0</v>
      </c>
      <c r="H695" s="5">
        <v>0</v>
      </c>
      <c r="I695" s="20">
        <v>367</v>
      </c>
      <c r="J695" s="20">
        <v>17</v>
      </c>
      <c r="K695" s="20">
        <v>4</v>
      </c>
      <c r="L695" s="20">
        <v>26</v>
      </c>
      <c r="M695" s="20">
        <v>8</v>
      </c>
      <c r="N695" s="20">
        <v>22</v>
      </c>
      <c r="O695" s="20">
        <v>3</v>
      </c>
      <c r="P695" s="20">
        <v>72</v>
      </c>
      <c r="Q695" s="20">
        <v>3</v>
      </c>
      <c r="R695" s="20">
        <v>1</v>
      </c>
      <c r="S695" s="20">
        <v>148</v>
      </c>
      <c r="T695" s="20">
        <v>390</v>
      </c>
      <c r="U695" s="20">
        <v>-64.411770205920604</v>
      </c>
      <c r="V695" s="20">
        <v>1377237.635</v>
      </c>
      <c r="W695" s="4">
        <v>20724</v>
      </c>
      <c r="X695" s="6">
        <v>68.8</v>
      </c>
      <c r="Y695" s="6">
        <v>4.4000000000000004</v>
      </c>
      <c r="Z695" s="12">
        <v>0.94102564102564101</v>
      </c>
      <c r="AA695" s="12">
        <v>4.3589743589743588E-2</v>
      </c>
      <c r="AB695" s="12">
        <v>1.0256410256410256E-2</v>
      </c>
      <c r="AC695" s="12">
        <v>0.17567567567567569</v>
      </c>
      <c r="AD695" s="12">
        <v>5.4054054054054057E-2</v>
      </c>
      <c r="AE695" s="12">
        <v>0.14864864864864866</v>
      </c>
      <c r="AF695" s="12">
        <v>2.0270270270270271E-2</v>
      </c>
      <c r="AG695" s="12">
        <v>0.48648648648648651</v>
      </c>
      <c r="AH695" s="12">
        <v>2.0270270270270271E-2</v>
      </c>
      <c r="AI695" s="12">
        <v>6.7567567567567571E-3</v>
      </c>
      <c r="AJ695" s="12">
        <v>7.3329039290491995E-3</v>
      </c>
      <c r="AK695" s="12">
        <v>1.9323192786008025E-2</v>
      </c>
      <c r="AL695" s="12">
        <v>-3.1913873163514146E-3</v>
      </c>
      <c r="AM695" s="12">
        <v>68.237508546796803</v>
      </c>
      <c r="AN695" s="13">
        <v>20724</v>
      </c>
      <c r="AO695">
        <f t="shared" si="50"/>
        <v>0.68799999999999994</v>
      </c>
      <c r="AP695">
        <f t="shared" si="51"/>
        <v>4.4000000000000004E-2</v>
      </c>
      <c r="AQ695" s="24" t="str">
        <f t="shared" si="52"/>
        <v>потенциал</v>
      </c>
      <c r="AR695" s="24">
        <f>IF(AND(F695=0,G695=0,H695=0),AVERAGEIFS($AQ$2:$AQ$1126,$AU$2:$AU$1126,AU695),"не потенциал")</f>
        <v>6.2447674634600124E-2</v>
      </c>
      <c r="AS695" s="4" t="str">
        <f t="shared" si="53"/>
        <v>потенциал</v>
      </c>
      <c r="AT695" s="26">
        <f t="shared" si="54"/>
        <v>536906.1407220104</v>
      </c>
      <c r="AU695">
        <v>13</v>
      </c>
    </row>
    <row r="696" spans="1:47" x14ac:dyDescent="0.2">
      <c r="A696">
        <v>695</v>
      </c>
      <c r="B696" s="3" t="s">
        <v>157</v>
      </c>
      <c r="C696" s="3" t="s">
        <v>159</v>
      </c>
      <c r="D696" s="3" t="s">
        <v>1094</v>
      </c>
      <c r="E696" s="20">
        <v>20120</v>
      </c>
      <c r="F696" s="5">
        <v>0</v>
      </c>
      <c r="G696" s="5">
        <v>0</v>
      </c>
      <c r="H696" s="5">
        <v>0</v>
      </c>
      <c r="I696" s="20">
        <v>1534</v>
      </c>
      <c r="J696" s="20">
        <v>156</v>
      </c>
      <c r="K696" s="20">
        <v>11</v>
      </c>
      <c r="L696" s="20">
        <v>155</v>
      </c>
      <c r="M696" s="20">
        <v>95</v>
      </c>
      <c r="N696" s="20">
        <v>108</v>
      </c>
      <c r="O696" s="20">
        <v>63</v>
      </c>
      <c r="P696" s="20">
        <v>371</v>
      </c>
      <c r="Q696" s="20">
        <v>56</v>
      </c>
      <c r="R696" s="20">
        <v>31</v>
      </c>
      <c r="S696" s="20">
        <v>854</v>
      </c>
      <c r="T696" s="20">
        <v>1716</v>
      </c>
      <c r="U696" s="20">
        <v>125137.153507586</v>
      </c>
      <c r="V696" s="20">
        <v>10070259.385</v>
      </c>
      <c r="W696" s="4">
        <v>34948</v>
      </c>
      <c r="X696" s="6">
        <v>71</v>
      </c>
      <c r="Y696" s="6">
        <v>2.7</v>
      </c>
      <c r="Z696" s="12">
        <v>0.89393939393939392</v>
      </c>
      <c r="AA696" s="12">
        <v>9.0909090909090912E-2</v>
      </c>
      <c r="AB696" s="12">
        <v>6.41025641025641E-3</v>
      </c>
      <c r="AC696" s="12">
        <v>0.18149882903981265</v>
      </c>
      <c r="AD696" s="12">
        <v>0.11124121779859485</v>
      </c>
      <c r="AE696" s="12">
        <v>0.12646370023419204</v>
      </c>
      <c r="AF696" s="12">
        <v>7.3770491803278687E-2</v>
      </c>
      <c r="AG696" s="12">
        <v>0.4344262295081967</v>
      </c>
      <c r="AH696" s="12">
        <v>6.5573770491803282E-2</v>
      </c>
      <c r="AI696" s="12">
        <v>3.6299765807962528E-2</v>
      </c>
      <c r="AJ696" s="12">
        <v>4.2445328031809143E-2</v>
      </c>
      <c r="AK696" s="12">
        <v>8.5288270377733594E-2</v>
      </c>
      <c r="AL696" s="12">
        <v>6.2195404327826047</v>
      </c>
      <c r="AM696" s="12">
        <v>500.50990979125248</v>
      </c>
      <c r="AN696" s="13">
        <v>34948</v>
      </c>
      <c r="AO696">
        <f t="shared" si="50"/>
        <v>0.71</v>
      </c>
      <c r="AP696">
        <f t="shared" si="51"/>
        <v>2.7000000000000003E-2</v>
      </c>
      <c r="AQ696" s="24" t="str">
        <f t="shared" si="52"/>
        <v>потенциал</v>
      </c>
      <c r="AR696" s="24">
        <f>IF(AND(F696=0,G696=0,H696=0),AVERAGEIFS($AQ$2:$AQ$1126,$AU$2:$AU$1126,AU696),"не потенциал")</f>
        <v>7.2420036803003074E-2</v>
      </c>
      <c r="AS696" s="4" t="str">
        <f t="shared" si="53"/>
        <v>потенциал</v>
      </c>
      <c r="AT696" s="26">
        <f t="shared" si="54"/>
        <v>688766.76257017173</v>
      </c>
      <c r="AU696">
        <v>3</v>
      </c>
    </row>
    <row r="697" spans="1:47" x14ac:dyDescent="0.2">
      <c r="A697">
        <v>696</v>
      </c>
      <c r="B697" s="3" t="s">
        <v>113</v>
      </c>
      <c r="C697" s="3" t="s">
        <v>115</v>
      </c>
      <c r="D697" s="3" t="s">
        <v>349</v>
      </c>
      <c r="E697" s="20">
        <v>20046</v>
      </c>
      <c r="F697" s="5">
        <v>0</v>
      </c>
      <c r="G697" s="5">
        <v>0</v>
      </c>
      <c r="H697" s="5">
        <v>0</v>
      </c>
      <c r="I697" s="20">
        <v>360</v>
      </c>
      <c r="J697" s="20">
        <v>13</v>
      </c>
      <c r="K697" s="20">
        <v>5</v>
      </c>
      <c r="L697" s="20">
        <v>17</v>
      </c>
      <c r="M697" s="20">
        <v>20</v>
      </c>
      <c r="N697" s="20">
        <v>16</v>
      </c>
      <c r="O697" s="20">
        <v>3</v>
      </c>
      <c r="P697" s="20">
        <v>66</v>
      </c>
      <c r="Q697" s="20">
        <v>2</v>
      </c>
      <c r="R697" s="20">
        <v>2</v>
      </c>
      <c r="S697" s="20">
        <v>147</v>
      </c>
      <c r="T697" s="20">
        <v>383</v>
      </c>
      <c r="U697" s="20">
        <v>64764.791493902099</v>
      </c>
      <c r="V697" s="20">
        <v>1204564.5049999999</v>
      </c>
      <c r="W697" s="4">
        <v>25505</v>
      </c>
      <c r="X697" s="6">
        <v>64.900000000000006</v>
      </c>
      <c r="Y697" s="6">
        <v>4.5</v>
      </c>
      <c r="Z697" s="12">
        <v>0.93994778067885121</v>
      </c>
      <c r="AA697" s="12">
        <v>3.3942558746736295E-2</v>
      </c>
      <c r="AB697" s="12">
        <v>1.3054830287206266E-2</v>
      </c>
      <c r="AC697" s="12">
        <v>0.11564625850340136</v>
      </c>
      <c r="AD697" s="12">
        <v>0.1360544217687075</v>
      </c>
      <c r="AE697" s="12">
        <v>0.10884353741496598</v>
      </c>
      <c r="AF697" s="12">
        <v>2.0408163265306121E-2</v>
      </c>
      <c r="AG697" s="12">
        <v>0.44897959183673469</v>
      </c>
      <c r="AH697" s="12">
        <v>1.3605442176870748E-2</v>
      </c>
      <c r="AI697" s="12">
        <v>1.3605442176870748E-2</v>
      </c>
      <c r="AJ697" s="12">
        <v>7.3331337922777611E-3</v>
      </c>
      <c r="AK697" s="12">
        <v>1.9106056071036617E-2</v>
      </c>
      <c r="AL697" s="12">
        <v>3.2308087146514066</v>
      </c>
      <c r="AM697" s="12">
        <v>60.090018208121315</v>
      </c>
      <c r="AN697" s="13">
        <v>25505</v>
      </c>
      <c r="AO697">
        <f t="shared" si="50"/>
        <v>0.64900000000000002</v>
      </c>
      <c r="AP697">
        <f t="shared" si="51"/>
        <v>4.4999999999999998E-2</v>
      </c>
      <c r="AQ697" s="24" t="str">
        <f t="shared" si="52"/>
        <v>потенциал</v>
      </c>
      <c r="AR697" s="24">
        <f>IF(AND(F697=0,G697=0,H697=0),AVERAGEIFS($AQ$2:$AQ$1126,$AU$2:$AU$1126,AU697),"не потенциал")</f>
        <v>4.8275651381683389E-2</v>
      </c>
      <c r="AS697" s="4" t="str">
        <f t="shared" si="53"/>
        <v>потенциал</v>
      </c>
      <c r="AT697" s="26">
        <f t="shared" si="54"/>
        <v>632938.47379542026</v>
      </c>
      <c r="AU697">
        <v>6</v>
      </c>
    </row>
    <row r="698" spans="1:47" x14ac:dyDescent="0.2">
      <c r="A698">
        <v>697</v>
      </c>
      <c r="B698" s="3" t="s">
        <v>283</v>
      </c>
      <c r="C698" s="3" t="s">
        <v>285</v>
      </c>
      <c r="D698" s="3" t="s">
        <v>450</v>
      </c>
      <c r="E698" s="20">
        <v>20041</v>
      </c>
      <c r="F698" s="5">
        <v>0</v>
      </c>
      <c r="G698" s="5">
        <v>1</v>
      </c>
      <c r="H698" s="5">
        <v>0</v>
      </c>
      <c r="I698" s="20">
        <v>147</v>
      </c>
      <c r="J698" s="20">
        <v>12</v>
      </c>
      <c r="K698" s="20">
        <v>0</v>
      </c>
      <c r="L698" s="20">
        <v>0</v>
      </c>
      <c r="M698" s="20">
        <v>4</v>
      </c>
      <c r="N698" s="20">
        <v>34</v>
      </c>
      <c r="O698" s="20">
        <v>0</v>
      </c>
      <c r="P698" s="20">
        <v>13</v>
      </c>
      <c r="Q698" s="20">
        <v>0</v>
      </c>
      <c r="R698" s="20">
        <v>0</v>
      </c>
      <c r="S698" s="20">
        <v>73</v>
      </c>
      <c r="T698" s="20">
        <v>161</v>
      </c>
      <c r="U698" s="20">
        <v>-4989.2729493605602</v>
      </c>
      <c r="V698" s="20">
        <v>179815.23</v>
      </c>
      <c r="W698" s="4">
        <v>22326</v>
      </c>
      <c r="X698" s="6">
        <v>63.8</v>
      </c>
      <c r="Y698" s="6">
        <v>8.4</v>
      </c>
      <c r="Z698" s="12">
        <v>0.91304347826086951</v>
      </c>
      <c r="AA698" s="12">
        <v>7.4534161490683232E-2</v>
      </c>
      <c r="AB698" s="12">
        <v>0</v>
      </c>
      <c r="AC698" s="12">
        <v>0</v>
      </c>
      <c r="AD698" s="12">
        <v>5.4794520547945202E-2</v>
      </c>
      <c r="AE698" s="12">
        <v>0.46575342465753422</v>
      </c>
      <c r="AF698" s="12">
        <v>0</v>
      </c>
      <c r="AG698" s="12">
        <v>0.17808219178082191</v>
      </c>
      <c r="AH698" s="12">
        <v>0</v>
      </c>
      <c r="AI698" s="12">
        <v>0</v>
      </c>
      <c r="AJ698" s="12">
        <v>3.6425328077441246E-3</v>
      </c>
      <c r="AK698" s="12">
        <v>8.0335312609151246E-3</v>
      </c>
      <c r="AL698" s="12">
        <v>-0.2489532932169333</v>
      </c>
      <c r="AM698" s="12">
        <v>8.9723681453021307</v>
      </c>
      <c r="AN698" s="13">
        <v>22326</v>
      </c>
      <c r="AO698">
        <f t="shared" si="50"/>
        <v>0.63800000000000001</v>
      </c>
      <c r="AP698">
        <f t="shared" si="51"/>
        <v>8.4000000000000005E-2</v>
      </c>
      <c r="AQ698" s="24" t="str">
        <f t="shared" si="52"/>
        <v>потенциал</v>
      </c>
      <c r="AR698" s="24" t="str">
        <f>IF(AND(F698=0,G698=0,H698=0),AVERAGEIFS($AQ$2:$AQ$1126,$AU$2:$AU$1126,AU698),"не потенциал")</f>
        <v>не потенциал</v>
      </c>
      <c r="AS698" s="4" t="str">
        <f t="shared" si="53"/>
        <v>потенциал</v>
      </c>
      <c r="AT698" s="26">
        <f t="shared" si="54"/>
        <v>0</v>
      </c>
      <c r="AU698">
        <v>1</v>
      </c>
    </row>
    <row r="699" spans="1:47" x14ac:dyDescent="0.2">
      <c r="A699">
        <v>698</v>
      </c>
      <c r="B699" s="3" t="s">
        <v>94</v>
      </c>
      <c r="C699" s="3" t="s">
        <v>96</v>
      </c>
      <c r="D699" s="3" t="s">
        <v>907</v>
      </c>
      <c r="E699" s="20">
        <v>19815</v>
      </c>
      <c r="F699" s="5">
        <v>0</v>
      </c>
      <c r="G699" s="5">
        <v>0</v>
      </c>
      <c r="H699" s="5">
        <v>0</v>
      </c>
      <c r="I699" s="20">
        <v>110</v>
      </c>
      <c r="J699" s="20">
        <v>12</v>
      </c>
      <c r="K699" s="20">
        <v>0</v>
      </c>
      <c r="L699" s="20">
        <v>0</v>
      </c>
      <c r="M699" s="20">
        <v>0</v>
      </c>
      <c r="N699" s="20">
        <v>12</v>
      </c>
      <c r="O699" s="20">
        <v>0</v>
      </c>
      <c r="P699" s="20">
        <v>16</v>
      </c>
      <c r="Q699" s="20">
        <v>1</v>
      </c>
      <c r="R699" s="20">
        <v>0</v>
      </c>
      <c r="S699" s="20">
        <v>36</v>
      </c>
      <c r="T699" s="20">
        <v>122</v>
      </c>
      <c r="U699" s="20">
        <v>15420.5796021598</v>
      </c>
      <c r="V699" s="20">
        <v>316500.065</v>
      </c>
      <c r="W699" s="4">
        <v>26765</v>
      </c>
      <c r="X699" s="6">
        <v>67.3</v>
      </c>
      <c r="Y699" s="6">
        <v>5.6</v>
      </c>
      <c r="Z699" s="12">
        <v>0.90163934426229508</v>
      </c>
      <c r="AA699" s="12">
        <v>9.8360655737704916E-2</v>
      </c>
      <c r="AB699" s="12">
        <v>0</v>
      </c>
      <c r="AC699" s="12">
        <v>0</v>
      </c>
      <c r="AD699" s="12">
        <v>0</v>
      </c>
      <c r="AE699" s="12">
        <v>0.33333333333333331</v>
      </c>
      <c r="AF699" s="12">
        <v>0</v>
      </c>
      <c r="AG699" s="12">
        <v>0.44444444444444442</v>
      </c>
      <c r="AH699" s="12">
        <v>2.7777777777777776E-2</v>
      </c>
      <c r="AI699" s="12">
        <v>0</v>
      </c>
      <c r="AJ699" s="12">
        <v>1.8168054504163512E-3</v>
      </c>
      <c r="AK699" s="12">
        <v>6.1569518041887459E-3</v>
      </c>
      <c r="AL699" s="12">
        <v>0.77822758527175373</v>
      </c>
      <c r="AM699" s="12">
        <v>15.972751198586929</v>
      </c>
      <c r="AN699" s="13">
        <v>26765</v>
      </c>
      <c r="AO699">
        <f t="shared" si="50"/>
        <v>0.67299999999999993</v>
      </c>
      <c r="AP699">
        <f t="shared" si="51"/>
        <v>5.5999999999999994E-2</v>
      </c>
      <c r="AQ699" s="24" t="str">
        <f t="shared" si="52"/>
        <v>потенциал</v>
      </c>
      <c r="AR699" s="24">
        <f>IF(AND(F699=0,G699=0,H699=0),AVERAGEIFS($AQ$2:$AQ$1126,$AU$2:$AU$1126,AU699),"не потенциал")</f>
        <v>4.8275651381683389E-2</v>
      </c>
      <c r="AS699" s="4" t="str">
        <f t="shared" si="53"/>
        <v>потенциал</v>
      </c>
      <c r="AT699" s="26">
        <f t="shared" si="54"/>
        <v>625644.80985015724</v>
      </c>
      <c r="AU699">
        <v>6</v>
      </c>
    </row>
    <row r="700" spans="1:47" x14ac:dyDescent="0.2">
      <c r="A700">
        <v>699</v>
      </c>
      <c r="B700" s="3" t="s">
        <v>179</v>
      </c>
      <c r="C700" s="3" t="s">
        <v>181</v>
      </c>
      <c r="D700" s="3" t="s">
        <v>685</v>
      </c>
      <c r="E700" s="20">
        <v>19803</v>
      </c>
      <c r="F700" s="5">
        <v>0</v>
      </c>
      <c r="G700" s="5">
        <v>0</v>
      </c>
      <c r="H700" s="5">
        <v>0</v>
      </c>
      <c r="I700" s="20">
        <v>973</v>
      </c>
      <c r="J700" s="20">
        <v>38</v>
      </c>
      <c r="K700" s="20">
        <v>8</v>
      </c>
      <c r="L700" s="20">
        <v>40</v>
      </c>
      <c r="M700" s="20">
        <v>44</v>
      </c>
      <c r="N700" s="20">
        <v>82</v>
      </c>
      <c r="O700" s="20">
        <v>51</v>
      </c>
      <c r="P700" s="20">
        <v>154</v>
      </c>
      <c r="Q700" s="20">
        <v>8</v>
      </c>
      <c r="R700" s="20">
        <v>4</v>
      </c>
      <c r="S700" s="20">
        <v>388</v>
      </c>
      <c r="T700" s="20">
        <v>1029</v>
      </c>
      <c r="U700" s="20">
        <v>138487.40038514501</v>
      </c>
      <c r="V700" s="20">
        <v>2124477.8250000002</v>
      </c>
      <c r="W700" s="4">
        <v>23110</v>
      </c>
      <c r="X700" s="6">
        <v>68.599999999999994</v>
      </c>
      <c r="Y700" s="6">
        <v>5.0999999999999996</v>
      </c>
      <c r="Z700" s="12">
        <v>0.94557823129251706</v>
      </c>
      <c r="AA700" s="12">
        <v>3.69290573372206E-2</v>
      </c>
      <c r="AB700" s="12">
        <v>7.7745383867832843E-3</v>
      </c>
      <c r="AC700" s="12">
        <v>0.10309278350515463</v>
      </c>
      <c r="AD700" s="12">
        <v>0.1134020618556701</v>
      </c>
      <c r="AE700" s="12">
        <v>0.21134020618556701</v>
      </c>
      <c r="AF700" s="12">
        <v>0.13144329896907217</v>
      </c>
      <c r="AG700" s="12">
        <v>0.39690721649484534</v>
      </c>
      <c r="AH700" s="12">
        <v>2.0618556701030927E-2</v>
      </c>
      <c r="AI700" s="12">
        <v>1.0309278350515464E-2</v>
      </c>
      <c r="AJ700" s="12">
        <v>1.959299096096551E-2</v>
      </c>
      <c r="AK700" s="12">
        <v>5.1961823966065745E-2</v>
      </c>
      <c r="AL700" s="12">
        <v>6.993253566891128</v>
      </c>
      <c r="AM700" s="12">
        <v>107.28060521133163</v>
      </c>
      <c r="AN700" s="13">
        <v>23110</v>
      </c>
      <c r="AO700">
        <f t="shared" si="50"/>
        <v>0.68599999999999994</v>
      </c>
      <c r="AP700">
        <f t="shared" si="51"/>
        <v>5.0999999999999997E-2</v>
      </c>
      <c r="AQ700" s="24" t="str">
        <f t="shared" si="52"/>
        <v>потенциал</v>
      </c>
      <c r="AR700" s="24">
        <f>IF(AND(F700=0,G700=0,H700=0),AVERAGEIFS($AQ$2:$AQ$1126,$AU$2:$AU$1126,AU700),"не потенциал")</f>
        <v>3.8691512280848654E-2</v>
      </c>
      <c r="AS700" s="4" t="str">
        <f t="shared" si="53"/>
        <v>потенциал</v>
      </c>
      <c r="AT700" s="26">
        <f t="shared" si="54"/>
        <v>330257.96472529008</v>
      </c>
      <c r="AU700">
        <v>5</v>
      </c>
    </row>
    <row r="701" spans="1:47" x14ac:dyDescent="0.2">
      <c r="A701">
        <v>700</v>
      </c>
      <c r="B701" s="3" t="s">
        <v>113</v>
      </c>
      <c r="C701" s="3" t="s">
        <v>115</v>
      </c>
      <c r="D701" s="3" t="s">
        <v>782</v>
      </c>
      <c r="E701" s="20">
        <v>19738</v>
      </c>
      <c r="F701" s="5">
        <v>0</v>
      </c>
      <c r="G701" s="5">
        <v>0</v>
      </c>
      <c r="H701" s="5">
        <v>0</v>
      </c>
      <c r="I701" s="20">
        <v>1231</v>
      </c>
      <c r="J701" s="20">
        <v>41</v>
      </c>
      <c r="K701" s="20">
        <v>4</v>
      </c>
      <c r="L701" s="20">
        <v>37</v>
      </c>
      <c r="M701" s="20">
        <v>17</v>
      </c>
      <c r="N701" s="20">
        <v>97</v>
      </c>
      <c r="O701" s="20">
        <v>80</v>
      </c>
      <c r="P701" s="20">
        <v>478</v>
      </c>
      <c r="Q701" s="20">
        <v>6</v>
      </c>
      <c r="R701" s="20">
        <v>2</v>
      </c>
      <c r="S701" s="20">
        <v>677</v>
      </c>
      <c r="T701" s="20">
        <v>1281</v>
      </c>
      <c r="U701" s="20">
        <v>130060.374405756</v>
      </c>
      <c r="V701" s="20">
        <v>6680785.9249999998</v>
      </c>
      <c r="W701" s="4">
        <v>25505</v>
      </c>
      <c r="X701" s="6">
        <v>64.900000000000006</v>
      </c>
      <c r="Y701" s="6">
        <v>4.5</v>
      </c>
      <c r="Z701" s="12">
        <v>0.96096799375487896</v>
      </c>
      <c r="AA701" s="12">
        <v>3.200624512099922E-2</v>
      </c>
      <c r="AB701" s="12">
        <v>3.1225604996096799E-3</v>
      </c>
      <c r="AC701" s="12">
        <v>5.4652880354505169E-2</v>
      </c>
      <c r="AD701" s="12">
        <v>2.5110782865583457E-2</v>
      </c>
      <c r="AE701" s="12">
        <v>0.14327917282127031</v>
      </c>
      <c r="AF701" s="12">
        <v>0.11816838995568685</v>
      </c>
      <c r="AG701" s="12">
        <v>0.70605612998522893</v>
      </c>
      <c r="AH701" s="12">
        <v>8.8626292466765146E-3</v>
      </c>
      <c r="AI701" s="12">
        <v>2.9542097488921715E-3</v>
      </c>
      <c r="AJ701" s="12">
        <v>3.4299321106495084E-2</v>
      </c>
      <c r="AK701" s="12">
        <v>6.4900192522038713E-2</v>
      </c>
      <c r="AL701" s="12">
        <v>6.5893390619999996</v>
      </c>
      <c r="AM701" s="12">
        <v>338.47329643327589</v>
      </c>
      <c r="AN701" s="13">
        <v>25505</v>
      </c>
      <c r="AO701">
        <f t="shared" si="50"/>
        <v>0.64900000000000002</v>
      </c>
      <c r="AP701">
        <f t="shared" si="51"/>
        <v>4.4999999999999998E-2</v>
      </c>
      <c r="AQ701" s="24" t="str">
        <f t="shared" si="52"/>
        <v>потенциал</v>
      </c>
      <c r="AR701" s="24">
        <f>IF(AND(F701=0,G701=0,H701=0),AVERAGEIFS($AQ$2:$AQ$1126,$AU$2:$AU$1126,AU701),"не потенциал")</f>
        <v>4.8275651381683389E-2</v>
      </c>
      <c r="AS701" s="4" t="str">
        <f t="shared" si="53"/>
        <v>потенциал</v>
      </c>
      <c r="AT701" s="26">
        <f t="shared" si="54"/>
        <v>623213.5885350696</v>
      </c>
      <c r="AU701">
        <v>6</v>
      </c>
    </row>
    <row r="702" spans="1:47" x14ac:dyDescent="0.2">
      <c r="A702">
        <v>701</v>
      </c>
      <c r="B702" s="3" t="s">
        <v>98</v>
      </c>
      <c r="C702" s="3" t="s">
        <v>100</v>
      </c>
      <c r="D702" s="3" t="s">
        <v>1054</v>
      </c>
      <c r="E702" s="20">
        <v>19715</v>
      </c>
      <c r="F702" s="5">
        <v>0</v>
      </c>
      <c r="G702" s="5">
        <v>1</v>
      </c>
      <c r="H702" s="5">
        <v>0</v>
      </c>
      <c r="I702" s="20">
        <v>206</v>
      </c>
      <c r="J702" s="20">
        <v>7</v>
      </c>
      <c r="K702" s="20">
        <v>2</v>
      </c>
      <c r="L702" s="20">
        <v>3</v>
      </c>
      <c r="M702" s="20">
        <v>6</v>
      </c>
      <c r="N702" s="20">
        <v>25</v>
      </c>
      <c r="O702" s="20">
        <v>1</v>
      </c>
      <c r="P702" s="20">
        <v>21</v>
      </c>
      <c r="Q702" s="20">
        <v>3</v>
      </c>
      <c r="R702" s="20">
        <v>0</v>
      </c>
      <c r="S702" s="20">
        <v>75</v>
      </c>
      <c r="T702" s="20">
        <v>216</v>
      </c>
      <c r="U702" s="20">
        <v>28974.040901538501</v>
      </c>
      <c r="V702" s="20">
        <v>414767.01500000001</v>
      </c>
      <c r="W702" s="4">
        <v>22039</v>
      </c>
      <c r="X702" s="6">
        <v>66.8</v>
      </c>
      <c r="Y702" s="6">
        <v>5</v>
      </c>
      <c r="Z702" s="12">
        <v>0.95370370370370372</v>
      </c>
      <c r="AA702" s="12">
        <v>3.2407407407407406E-2</v>
      </c>
      <c r="AB702" s="12">
        <v>9.2592592592592587E-3</v>
      </c>
      <c r="AC702" s="12">
        <v>0.04</v>
      </c>
      <c r="AD702" s="12">
        <v>0.08</v>
      </c>
      <c r="AE702" s="12">
        <v>0.33333333333333331</v>
      </c>
      <c r="AF702" s="12">
        <v>1.3333333333333334E-2</v>
      </c>
      <c r="AG702" s="12">
        <v>0.28000000000000003</v>
      </c>
      <c r="AH702" s="12">
        <v>0.04</v>
      </c>
      <c r="AI702" s="12">
        <v>0</v>
      </c>
      <c r="AJ702" s="12">
        <v>3.8042099923915802E-3</v>
      </c>
      <c r="AK702" s="12">
        <v>1.095612477808775E-2</v>
      </c>
      <c r="AL702" s="12">
        <v>1.4696444789012681</v>
      </c>
      <c r="AM702" s="12">
        <v>21.038144306365712</v>
      </c>
      <c r="AN702" s="13">
        <v>22039</v>
      </c>
      <c r="AO702">
        <f t="shared" si="50"/>
        <v>0.66799999999999993</v>
      </c>
      <c r="AP702">
        <f t="shared" si="51"/>
        <v>0.05</v>
      </c>
      <c r="AQ702" s="24" t="str">
        <f t="shared" si="52"/>
        <v>потенциал</v>
      </c>
      <c r="AR702" s="24" t="str">
        <f>IF(AND(F702=0,G702=0,H702=0),AVERAGEIFS($AQ$2:$AQ$1126,$AU$2:$AU$1126,AU702),"не потенциал")</f>
        <v>не потенциал</v>
      </c>
      <c r="AS702" s="4" t="str">
        <f t="shared" si="53"/>
        <v>потенциал</v>
      </c>
      <c r="AT702" s="26">
        <f t="shared" si="54"/>
        <v>0</v>
      </c>
      <c r="AU702">
        <v>13</v>
      </c>
    </row>
    <row r="703" spans="1:47" x14ac:dyDescent="0.2">
      <c r="A703">
        <v>702</v>
      </c>
      <c r="B703" s="3" t="s">
        <v>198</v>
      </c>
      <c r="C703" s="3" t="s">
        <v>200</v>
      </c>
      <c r="D703" s="3" t="s">
        <v>1244</v>
      </c>
      <c r="E703" s="20">
        <v>19590</v>
      </c>
      <c r="F703" s="5">
        <v>0</v>
      </c>
      <c r="G703" s="5">
        <v>0</v>
      </c>
      <c r="H703" s="5">
        <v>0</v>
      </c>
      <c r="I703" s="20">
        <v>640</v>
      </c>
      <c r="J703" s="20">
        <v>26</v>
      </c>
      <c r="K703" s="20">
        <v>2</v>
      </c>
      <c r="L703" s="20">
        <v>12</v>
      </c>
      <c r="M703" s="20">
        <v>16</v>
      </c>
      <c r="N703" s="20">
        <v>43</v>
      </c>
      <c r="O703" s="20">
        <v>6</v>
      </c>
      <c r="P703" s="20">
        <v>45</v>
      </c>
      <c r="Q703" s="20">
        <v>4</v>
      </c>
      <c r="R703" s="20">
        <v>1</v>
      </c>
      <c r="S703" s="20">
        <v>162</v>
      </c>
      <c r="T703" s="20">
        <v>672</v>
      </c>
      <c r="U703" s="20">
        <v>343921.35417828301</v>
      </c>
      <c r="V703" s="20">
        <v>826575.52835000004</v>
      </c>
      <c r="W703" s="4">
        <v>28315</v>
      </c>
      <c r="X703" s="6">
        <v>64.5</v>
      </c>
      <c r="Y703" s="6">
        <v>5.8</v>
      </c>
      <c r="Z703" s="12">
        <v>0.95238095238095233</v>
      </c>
      <c r="AA703" s="12">
        <v>3.8690476190476192E-2</v>
      </c>
      <c r="AB703" s="12">
        <v>2.976190476190476E-3</v>
      </c>
      <c r="AC703" s="12">
        <v>7.407407407407407E-2</v>
      </c>
      <c r="AD703" s="12">
        <v>9.8765432098765427E-2</v>
      </c>
      <c r="AE703" s="12">
        <v>0.26543209876543211</v>
      </c>
      <c r="AF703" s="12">
        <v>3.7037037037037035E-2</v>
      </c>
      <c r="AG703" s="12">
        <v>0.27777777777777779</v>
      </c>
      <c r="AH703" s="12">
        <v>2.4691358024691357E-2</v>
      </c>
      <c r="AI703" s="12">
        <v>6.1728395061728392E-3</v>
      </c>
      <c r="AJ703" s="12">
        <v>8.2695252679938751E-3</v>
      </c>
      <c r="AK703" s="12">
        <v>3.4303215926493109E-2</v>
      </c>
      <c r="AL703" s="12">
        <v>17.555964991234458</v>
      </c>
      <c r="AM703" s="12">
        <v>42.193748256763655</v>
      </c>
      <c r="AN703" s="13">
        <v>28315</v>
      </c>
      <c r="AO703">
        <f t="shared" si="50"/>
        <v>0.64500000000000002</v>
      </c>
      <c r="AP703">
        <f t="shared" si="51"/>
        <v>5.7999999999999996E-2</v>
      </c>
      <c r="AQ703" s="24" t="str">
        <f t="shared" si="52"/>
        <v>потенциал</v>
      </c>
      <c r="AR703" s="24">
        <f>IF(AND(F703=0,G703=0,H703=0),AVERAGEIFS($AQ$2:$AQ$1126,$AU$2:$AU$1126,AU703),"не потенциал")</f>
        <v>4.8275651381683389E-2</v>
      </c>
      <c r="AS703" s="4" t="str">
        <f t="shared" si="53"/>
        <v>потенциал</v>
      </c>
      <c r="AT703" s="26">
        <f t="shared" si="54"/>
        <v>618540.59172165429</v>
      </c>
      <c r="AU703">
        <v>6</v>
      </c>
    </row>
    <row r="704" spans="1:47" x14ac:dyDescent="0.2">
      <c r="A704">
        <v>703</v>
      </c>
      <c r="B704" s="3" t="s">
        <v>101</v>
      </c>
      <c r="C704" s="3" t="s">
        <v>103</v>
      </c>
      <c r="D704" s="3" t="s">
        <v>624</v>
      </c>
      <c r="E704" s="20">
        <v>19588</v>
      </c>
      <c r="F704" s="5">
        <v>0</v>
      </c>
      <c r="G704" s="5">
        <v>0</v>
      </c>
      <c r="H704" s="5">
        <v>0</v>
      </c>
      <c r="I704" s="20">
        <v>316</v>
      </c>
      <c r="J704" s="20">
        <v>7</v>
      </c>
      <c r="K704" s="20">
        <v>1</v>
      </c>
      <c r="L704" s="20">
        <v>1</v>
      </c>
      <c r="M704" s="20">
        <v>23</v>
      </c>
      <c r="N704" s="20">
        <v>27</v>
      </c>
      <c r="O704" s="20">
        <v>2</v>
      </c>
      <c r="P704" s="20">
        <v>56</v>
      </c>
      <c r="Q704" s="20">
        <v>3</v>
      </c>
      <c r="R704" s="20">
        <v>1</v>
      </c>
      <c r="S704" s="20">
        <v>132</v>
      </c>
      <c r="T704" s="20">
        <v>329</v>
      </c>
      <c r="U704" s="20">
        <v>5610.2830187417103</v>
      </c>
      <c r="V704" s="20">
        <v>1106989.55</v>
      </c>
      <c r="W704" s="4">
        <v>20569</v>
      </c>
      <c r="X704" s="6">
        <v>69.8</v>
      </c>
      <c r="Y704" s="6">
        <v>4.3</v>
      </c>
      <c r="Z704" s="12">
        <v>0.96048632218844987</v>
      </c>
      <c r="AA704" s="12">
        <v>2.1276595744680851E-2</v>
      </c>
      <c r="AB704" s="12">
        <v>3.0395136778115501E-3</v>
      </c>
      <c r="AC704" s="12">
        <v>7.575757575757576E-3</v>
      </c>
      <c r="AD704" s="12">
        <v>0.17424242424242425</v>
      </c>
      <c r="AE704" s="12">
        <v>0.20454545454545456</v>
      </c>
      <c r="AF704" s="12">
        <v>1.5151515151515152E-2</v>
      </c>
      <c r="AG704" s="12">
        <v>0.42424242424242425</v>
      </c>
      <c r="AH704" s="12">
        <v>2.2727272727272728E-2</v>
      </c>
      <c r="AI704" s="12">
        <v>7.575757575757576E-3</v>
      </c>
      <c r="AJ704" s="12">
        <v>6.7388196855217479E-3</v>
      </c>
      <c r="AK704" s="12">
        <v>1.6795997549520113E-2</v>
      </c>
      <c r="AL704" s="12">
        <v>0.28641428521246226</v>
      </c>
      <c r="AM704" s="12">
        <v>56.513658872779253</v>
      </c>
      <c r="AN704" s="13">
        <v>20569</v>
      </c>
      <c r="AO704">
        <f t="shared" si="50"/>
        <v>0.69799999999999995</v>
      </c>
      <c r="AP704">
        <f t="shared" si="51"/>
        <v>4.2999999999999997E-2</v>
      </c>
      <c r="AQ704" s="24" t="str">
        <f t="shared" si="52"/>
        <v>потенциал</v>
      </c>
      <c r="AR704" s="24">
        <f>IF(AND(F704=0,G704=0,H704=0),AVERAGEIFS($AQ$2:$AQ$1126,$AU$2:$AU$1126,AU704),"не потенциал")</f>
        <v>6.2447674634600124E-2</v>
      </c>
      <c r="AS704" s="4" t="str">
        <f t="shared" si="53"/>
        <v>потенциал</v>
      </c>
      <c r="AT704" s="26">
        <f t="shared" si="54"/>
        <v>521078.01042772335</v>
      </c>
      <c r="AU704">
        <v>13</v>
      </c>
    </row>
    <row r="705" spans="1:47" x14ac:dyDescent="0.2">
      <c r="A705">
        <v>704</v>
      </c>
      <c r="B705" s="3" t="s">
        <v>331</v>
      </c>
      <c r="C705" s="3" t="s">
        <v>333</v>
      </c>
      <c r="D705" s="3" t="s">
        <v>1052</v>
      </c>
      <c r="E705" s="20">
        <v>19530</v>
      </c>
      <c r="F705" s="5">
        <v>0</v>
      </c>
      <c r="G705" s="5">
        <v>1</v>
      </c>
      <c r="H705" s="5">
        <v>0</v>
      </c>
      <c r="I705" s="20">
        <v>335</v>
      </c>
      <c r="J705" s="20">
        <v>18</v>
      </c>
      <c r="K705" s="20">
        <v>1</v>
      </c>
      <c r="L705" s="20">
        <v>8</v>
      </c>
      <c r="M705" s="20">
        <v>22</v>
      </c>
      <c r="N705" s="20">
        <v>35</v>
      </c>
      <c r="O705" s="20">
        <v>5</v>
      </c>
      <c r="P705" s="20">
        <v>41</v>
      </c>
      <c r="Q705" s="20">
        <v>1</v>
      </c>
      <c r="R705" s="20">
        <v>1</v>
      </c>
      <c r="S705" s="20">
        <v>142</v>
      </c>
      <c r="T705" s="20">
        <v>359</v>
      </c>
      <c r="U705" s="20">
        <v>22094.539200890002</v>
      </c>
      <c r="V705" s="20">
        <v>818431.87</v>
      </c>
      <c r="W705" s="4">
        <v>25372</v>
      </c>
      <c r="X705" s="6">
        <v>68.8</v>
      </c>
      <c r="Y705" s="6">
        <v>4</v>
      </c>
      <c r="Z705" s="12">
        <v>0.93314763231197773</v>
      </c>
      <c r="AA705" s="12">
        <v>5.0139275766016712E-2</v>
      </c>
      <c r="AB705" s="12">
        <v>2.7855153203342618E-3</v>
      </c>
      <c r="AC705" s="12">
        <v>5.6338028169014086E-2</v>
      </c>
      <c r="AD705" s="12">
        <v>0.15492957746478872</v>
      </c>
      <c r="AE705" s="12">
        <v>0.24647887323943662</v>
      </c>
      <c r="AF705" s="12">
        <v>3.5211267605633804E-2</v>
      </c>
      <c r="AG705" s="12">
        <v>0.28873239436619719</v>
      </c>
      <c r="AH705" s="12">
        <v>7.0422535211267607E-3</v>
      </c>
      <c r="AI705" s="12">
        <v>7.0422535211267607E-3</v>
      </c>
      <c r="AJ705" s="12">
        <v>7.2708653353814644E-3</v>
      </c>
      <c r="AK705" s="12">
        <v>1.8381976446492577E-2</v>
      </c>
      <c r="AL705" s="12">
        <v>1.1313128111054789</v>
      </c>
      <c r="AM705" s="12">
        <v>41.906393753200206</v>
      </c>
      <c r="AN705" s="13">
        <v>25372</v>
      </c>
      <c r="AO705">
        <f t="shared" si="50"/>
        <v>0.68799999999999994</v>
      </c>
      <c r="AP705">
        <f t="shared" si="51"/>
        <v>0.04</v>
      </c>
      <c r="AQ705" s="24" t="str">
        <f t="shared" si="52"/>
        <v>потенциал</v>
      </c>
      <c r="AR705" s="24" t="str">
        <f>IF(AND(F705=0,G705=0,H705=0),AVERAGEIFS($AQ$2:$AQ$1126,$AU$2:$AU$1126,AU705),"не потенциал")</f>
        <v>не потенциал</v>
      </c>
      <c r="AS705" s="4" t="str">
        <f t="shared" si="53"/>
        <v>потенциал</v>
      </c>
      <c r="AT705" s="26">
        <f t="shared" si="54"/>
        <v>0</v>
      </c>
      <c r="AU705">
        <v>5</v>
      </c>
    </row>
    <row r="706" spans="1:47" x14ac:dyDescent="0.2">
      <c r="A706">
        <v>705</v>
      </c>
      <c r="B706" s="3" t="s">
        <v>101</v>
      </c>
      <c r="C706" s="3" t="s">
        <v>103</v>
      </c>
      <c r="D706" s="3" t="s">
        <v>1207</v>
      </c>
      <c r="E706" s="20">
        <v>19482</v>
      </c>
      <c r="F706" s="5">
        <v>0</v>
      </c>
      <c r="G706" s="5">
        <v>0</v>
      </c>
      <c r="H706" s="5">
        <v>0</v>
      </c>
      <c r="I706" s="20">
        <v>705</v>
      </c>
      <c r="J706" s="20">
        <v>16</v>
      </c>
      <c r="K706" s="20">
        <v>3</v>
      </c>
      <c r="L706" s="20">
        <v>14</v>
      </c>
      <c r="M706" s="20">
        <v>26</v>
      </c>
      <c r="N706" s="20">
        <v>54</v>
      </c>
      <c r="O706" s="20">
        <v>9</v>
      </c>
      <c r="P706" s="20">
        <v>179</v>
      </c>
      <c r="Q706" s="20">
        <v>4</v>
      </c>
      <c r="R706" s="20">
        <v>1</v>
      </c>
      <c r="S706" s="20">
        <v>335</v>
      </c>
      <c r="T706" s="20">
        <v>731</v>
      </c>
      <c r="U706" s="20">
        <v>392623.63304658199</v>
      </c>
      <c r="V706" s="20">
        <v>3098825.42</v>
      </c>
      <c r="W706" s="4">
        <v>20569</v>
      </c>
      <c r="X706" s="6">
        <v>69.8</v>
      </c>
      <c r="Y706" s="6">
        <v>4.3</v>
      </c>
      <c r="Z706" s="12">
        <v>0.96443228454172369</v>
      </c>
      <c r="AA706" s="12">
        <v>2.188782489740082E-2</v>
      </c>
      <c r="AB706" s="12">
        <v>4.1039671682626538E-3</v>
      </c>
      <c r="AC706" s="12">
        <v>4.1791044776119404E-2</v>
      </c>
      <c r="AD706" s="12">
        <v>7.7611940298507459E-2</v>
      </c>
      <c r="AE706" s="12">
        <v>0.16119402985074627</v>
      </c>
      <c r="AF706" s="12">
        <v>2.6865671641791045E-2</v>
      </c>
      <c r="AG706" s="12">
        <v>0.53432835820895519</v>
      </c>
      <c r="AH706" s="12">
        <v>1.1940298507462687E-2</v>
      </c>
      <c r="AI706" s="12">
        <v>2.9850746268656717E-3</v>
      </c>
      <c r="AJ706" s="12">
        <v>1.7195359819320397E-2</v>
      </c>
      <c r="AK706" s="12">
        <v>3.7521815008726006E-2</v>
      </c>
      <c r="AL706" s="12">
        <v>20.153148190462066</v>
      </c>
      <c r="AM706" s="12">
        <v>159.06094959449749</v>
      </c>
      <c r="AN706" s="13">
        <v>20569</v>
      </c>
      <c r="AO706">
        <f t="shared" si="50"/>
        <v>0.69799999999999995</v>
      </c>
      <c r="AP706">
        <f t="shared" si="51"/>
        <v>4.2999999999999997E-2</v>
      </c>
      <c r="AQ706" s="24" t="str">
        <f t="shared" si="52"/>
        <v>потенциал</v>
      </c>
      <c r="AR706" s="24">
        <f>IF(AND(F706=0,G706=0,H706=0),AVERAGEIFS($AQ$2:$AQ$1126,$AU$2:$AU$1126,AU706),"не потенциал")</f>
        <v>6.2447674634600124E-2</v>
      </c>
      <c r="AS706" s="4" t="str">
        <f t="shared" si="53"/>
        <v>потенциал</v>
      </c>
      <c r="AT706" s="26">
        <f t="shared" si="54"/>
        <v>518258.20906437148</v>
      </c>
      <c r="AU706">
        <v>13</v>
      </c>
    </row>
    <row r="707" spans="1:47" x14ac:dyDescent="0.2">
      <c r="A707">
        <v>706</v>
      </c>
      <c r="B707" s="3" t="s">
        <v>145</v>
      </c>
      <c r="C707" s="3" t="s">
        <v>147</v>
      </c>
      <c r="D707" s="3" t="s">
        <v>942</v>
      </c>
      <c r="E707" s="20">
        <v>19345</v>
      </c>
      <c r="F707" s="5">
        <v>0</v>
      </c>
      <c r="G707" s="5">
        <v>1</v>
      </c>
      <c r="H707" s="5">
        <v>0</v>
      </c>
      <c r="I707" s="20">
        <v>1072</v>
      </c>
      <c r="J707" s="20">
        <v>42</v>
      </c>
      <c r="K707" s="20">
        <v>9</v>
      </c>
      <c r="L707" s="20">
        <v>105</v>
      </c>
      <c r="M707" s="20">
        <v>87</v>
      </c>
      <c r="N707" s="20">
        <v>90</v>
      </c>
      <c r="O707" s="20">
        <v>53</v>
      </c>
      <c r="P707" s="20">
        <v>229</v>
      </c>
      <c r="Q707" s="20">
        <v>19</v>
      </c>
      <c r="R707" s="20">
        <v>7</v>
      </c>
      <c r="S707" s="20">
        <v>621</v>
      </c>
      <c r="T707" s="20">
        <v>1135</v>
      </c>
      <c r="U707" s="20">
        <v>515991.41140382201</v>
      </c>
      <c r="V707" s="20">
        <v>4115144.125</v>
      </c>
      <c r="W707" s="4">
        <v>20932</v>
      </c>
      <c r="X707" s="6">
        <v>69.7</v>
      </c>
      <c r="Y707" s="6">
        <v>4.5</v>
      </c>
      <c r="Z707" s="12">
        <v>0.94449339207048455</v>
      </c>
      <c r="AA707" s="12">
        <v>3.7004405286343613E-2</v>
      </c>
      <c r="AB707" s="12">
        <v>7.9295154185022032E-3</v>
      </c>
      <c r="AC707" s="12">
        <v>0.16908212560386474</v>
      </c>
      <c r="AD707" s="12">
        <v>0.14009661835748793</v>
      </c>
      <c r="AE707" s="12">
        <v>0.14492753623188406</v>
      </c>
      <c r="AF707" s="12">
        <v>8.5346215780998394E-2</v>
      </c>
      <c r="AG707" s="12">
        <v>0.3687600644122383</v>
      </c>
      <c r="AH707" s="12">
        <v>3.0595813204508857E-2</v>
      </c>
      <c r="AI707" s="12">
        <v>1.1272141706924315E-2</v>
      </c>
      <c r="AJ707" s="12">
        <v>3.2101318170069788E-2</v>
      </c>
      <c r="AK707" s="12">
        <v>5.8671491341431896E-2</v>
      </c>
      <c r="AL707" s="12">
        <v>26.673115089367901</v>
      </c>
      <c r="AM707" s="12">
        <v>212.72391444817782</v>
      </c>
      <c r="AN707" s="13">
        <v>20932</v>
      </c>
      <c r="AO707">
        <f t="shared" ref="AO707:AO770" si="55">X707/100</f>
        <v>0.69700000000000006</v>
      </c>
      <c r="AP707">
        <f t="shared" ref="AP707:AP770" si="56">Y707/100</f>
        <v>4.4999999999999998E-2</v>
      </c>
      <c r="AQ707" s="24" t="str">
        <f t="shared" ref="AQ707:AQ770" si="57">IF(AND(F707=0,G707=0,H707=1),S707/E707,"потенциал")</f>
        <v>потенциал</v>
      </c>
      <c r="AR707" s="24" t="str">
        <f>IF(AND(F707=0,G707=0,H707=0),AVERAGEIFS($AQ$2:$AQ$1126,$AU$2:$AU$1126,AU707),"не потенциал")</f>
        <v>не потенциал</v>
      </c>
      <c r="AS707" s="4" t="str">
        <f t="shared" ref="AS707:AS770" si="58">IF(AND(F707=0,G707=0,H707=1),U707/S707,"потенциал")</f>
        <v>потенциал</v>
      </c>
      <c r="AT707" s="26">
        <f t="shared" ref="AT707:AT770" si="59">IFERROR(AR707*E707*AVERAGEIFS($AS$2:$AS$1126,$AU$2:$AU$1126,AU707),0)</f>
        <v>0</v>
      </c>
      <c r="AU707">
        <v>13</v>
      </c>
    </row>
    <row r="708" spans="1:47" x14ac:dyDescent="0.2">
      <c r="A708">
        <v>707</v>
      </c>
      <c r="B708" s="3" t="s">
        <v>203</v>
      </c>
      <c r="C708" s="3" t="s">
        <v>205</v>
      </c>
      <c r="D708" s="3" t="s">
        <v>1255</v>
      </c>
      <c r="E708" s="20">
        <v>19309</v>
      </c>
      <c r="F708" s="5">
        <v>0</v>
      </c>
      <c r="G708" s="5">
        <v>0</v>
      </c>
      <c r="H708" s="5">
        <v>0</v>
      </c>
      <c r="I708" s="20">
        <v>490</v>
      </c>
      <c r="J708" s="20">
        <v>18</v>
      </c>
      <c r="K708" s="20">
        <v>3</v>
      </c>
      <c r="L708" s="20">
        <v>14</v>
      </c>
      <c r="M708" s="20">
        <v>18</v>
      </c>
      <c r="N708" s="20">
        <v>37</v>
      </c>
      <c r="O708" s="20">
        <v>8</v>
      </c>
      <c r="P708" s="20">
        <v>70</v>
      </c>
      <c r="Q708" s="20">
        <v>3</v>
      </c>
      <c r="R708" s="20">
        <v>4</v>
      </c>
      <c r="S708" s="20">
        <v>165</v>
      </c>
      <c r="T708" s="20">
        <v>516</v>
      </c>
      <c r="U708" s="20">
        <v>68265.592449921096</v>
      </c>
      <c r="V708" s="20">
        <v>919245.245</v>
      </c>
      <c r="W708" s="4">
        <v>21988</v>
      </c>
      <c r="X708" s="6">
        <v>61.6</v>
      </c>
      <c r="Y708" s="6">
        <v>4.4000000000000004</v>
      </c>
      <c r="Z708" s="12">
        <v>0.94961240310077522</v>
      </c>
      <c r="AA708" s="12">
        <v>3.4883720930232558E-2</v>
      </c>
      <c r="AB708" s="12">
        <v>5.8139534883720929E-3</v>
      </c>
      <c r="AC708" s="12">
        <v>8.4848484848484854E-2</v>
      </c>
      <c r="AD708" s="12">
        <v>0.10909090909090909</v>
      </c>
      <c r="AE708" s="12">
        <v>0.22424242424242424</v>
      </c>
      <c r="AF708" s="12">
        <v>4.8484848484848485E-2</v>
      </c>
      <c r="AG708" s="12">
        <v>0.42424242424242425</v>
      </c>
      <c r="AH708" s="12">
        <v>1.8181818181818181E-2</v>
      </c>
      <c r="AI708" s="12">
        <v>2.4242424242424242E-2</v>
      </c>
      <c r="AJ708" s="12">
        <v>8.545237971930188E-3</v>
      </c>
      <c r="AK708" s="12">
        <v>2.6723289657672587E-2</v>
      </c>
      <c r="AL708" s="12">
        <v>3.5354286835113728</v>
      </c>
      <c r="AM708" s="12">
        <v>47.607087109637995</v>
      </c>
      <c r="AN708" s="13">
        <v>21988</v>
      </c>
      <c r="AO708">
        <f t="shared" si="55"/>
        <v>0.61599999999999999</v>
      </c>
      <c r="AP708">
        <f t="shared" si="56"/>
        <v>4.4000000000000004E-2</v>
      </c>
      <c r="AQ708" s="24" t="str">
        <f t="shared" si="57"/>
        <v>потенциал</v>
      </c>
      <c r="AR708" s="24">
        <f>IF(AND(F708=0,G708=0,H708=0),AVERAGEIFS($AQ$2:$AQ$1126,$AU$2:$AU$1126,AU708),"не потенциал")</f>
        <v>6.2447674634600124E-2</v>
      </c>
      <c r="AS708" s="4" t="str">
        <f t="shared" si="58"/>
        <v>потенциал</v>
      </c>
      <c r="AT708" s="26">
        <f t="shared" si="59"/>
        <v>513656.08042418369</v>
      </c>
      <c r="AU708">
        <v>13</v>
      </c>
    </row>
    <row r="709" spans="1:47" x14ac:dyDescent="0.2">
      <c r="A709">
        <v>708</v>
      </c>
      <c r="B709" s="3" t="s">
        <v>56</v>
      </c>
      <c r="C709" s="3" t="s">
        <v>58</v>
      </c>
      <c r="D709" s="3" t="s">
        <v>57</v>
      </c>
      <c r="E709" s="20">
        <v>19299</v>
      </c>
      <c r="F709" s="5">
        <v>0</v>
      </c>
      <c r="G709" s="5">
        <v>0</v>
      </c>
      <c r="H709" s="5">
        <v>0</v>
      </c>
      <c r="I709" s="20">
        <v>671</v>
      </c>
      <c r="J709" s="20">
        <v>32</v>
      </c>
      <c r="K709" s="20">
        <v>0</v>
      </c>
      <c r="L709" s="20">
        <v>10</v>
      </c>
      <c r="M709" s="20">
        <v>33</v>
      </c>
      <c r="N709" s="20">
        <v>217</v>
      </c>
      <c r="O709" s="20">
        <v>7</v>
      </c>
      <c r="P709" s="20">
        <v>48</v>
      </c>
      <c r="Q709" s="20">
        <v>5</v>
      </c>
      <c r="R709" s="20">
        <v>1</v>
      </c>
      <c r="S709" s="20">
        <v>365</v>
      </c>
      <c r="T709" s="20">
        <v>713</v>
      </c>
      <c r="U709" s="20">
        <v>190459.909917654</v>
      </c>
      <c r="V709" s="20">
        <v>481700.44500000001</v>
      </c>
      <c r="W709" s="4">
        <v>29830</v>
      </c>
      <c r="X709" s="6">
        <v>70.900000000000006</v>
      </c>
      <c r="Y709" s="6">
        <v>3.9</v>
      </c>
      <c r="Z709" s="12">
        <v>0.94109396914445997</v>
      </c>
      <c r="AA709" s="12">
        <v>4.4880785413744739E-2</v>
      </c>
      <c r="AB709" s="12">
        <v>0</v>
      </c>
      <c r="AC709" s="12">
        <v>2.7397260273972601E-2</v>
      </c>
      <c r="AD709" s="12">
        <v>9.0410958904109592E-2</v>
      </c>
      <c r="AE709" s="12">
        <v>0.59452054794520548</v>
      </c>
      <c r="AF709" s="12">
        <v>1.9178082191780823E-2</v>
      </c>
      <c r="AG709" s="12">
        <v>0.13150684931506848</v>
      </c>
      <c r="AH709" s="12">
        <v>1.3698630136986301E-2</v>
      </c>
      <c r="AI709" s="12">
        <v>2.7397260273972603E-3</v>
      </c>
      <c r="AJ709" s="12">
        <v>1.8912897041297477E-2</v>
      </c>
      <c r="AK709" s="12">
        <v>3.6944919425876986E-2</v>
      </c>
      <c r="AL709" s="12">
        <v>9.8689004568969381</v>
      </c>
      <c r="AM709" s="12">
        <v>24.95986553707446</v>
      </c>
      <c r="AN709" s="13">
        <v>29830</v>
      </c>
      <c r="AO709">
        <f t="shared" si="55"/>
        <v>0.70900000000000007</v>
      </c>
      <c r="AP709">
        <f t="shared" si="56"/>
        <v>3.9E-2</v>
      </c>
      <c r="AQ709" s="24" t="str">
        <f t="shared" si="57"/>
        <v>потенциал</v>
      </c>
      <c r="AR709" s="24">
        <f>IF(AND(F709=0,G709=0,H709=0),AVERAGEIFS($AQ$2:$AQ$1126,$AU$2:$AU$1126,AU709),"не потенциал")</f>
        <v>7.2420036803003074E-2</v>
      </c>
      <c r="AS709" s="4" t="str">
        <f t="shared" si="58"/>
        <v>потенциал</v>
      </c>
      <c r="AT709" s="26">
        <f t="shared" si="59"/>
        <v>660661.51843149832</v>
      </c>
      <c r="AU709">
        <v>3</v>
      </c>
    </row>
    <row r="710" spans="1:47" x14ac:dyDescent="0.2">
      <c r="A710">
        <v>709</v>
      </c>
      <c r="B710" s="3" t="s">
        <v>208</v>
      </c>
      <c r="C710" s="3" t="s">
        <v>210</v>
      </c>
      <c r="D710" s="3" t="s">
        <v>546</v>
      </c>
      <c r="E710" s="20">
        <v>19256</v>
      </c>
      <c r="F710" s="5">
        <v>0</v>
      </c>
      <c r="G710" s="5">
        <v>0</v>
      </c>
      <c r="H710" s="5">
        <v>0</v>
      </c>
      <c r="I710" s="20">
        <v>872</v>
      </c>
      <c r="J710" s="20">
        <v>67</v>
      </c>
      <c r="K710" s="20">
        <v>7</v>
      </c>
      <c r="L710" s="20">
        <v>23</v>
      </c>
      <c r="M710" s="20">
        <v>25</v>
      </c>
      <c r="N710" s="20">
        <v>106</v>
      </c>
      <c r="O710" s="20">
        <v>33</v>
      </c>
      <c r="P710" s="20">
        <v>146</v>
      </c>
      <c r="Q710" s="20">
        <v>6</v>
      </c>
      <c r="R710" s="20">
        <v>3</v>
      </c>
      <c r="S710" s="20">
        <v>387</v>
      </c>
      <c r="T710" s="20">
        <v>955</v>
      </c>
      <c r="U710" s="20">
        <v>206522.32621040801</v>
      </c>
      <c r="V710" s="20">
        <v>3749874.24</v>
      </c>
      <c r="W710" s="4">
        <v>26062</v>
      </c>
      <c r="X710" s="6">
        <v>70.400000000000006</v>
      </c>
      <c r="Y710" s="6">
        <v>3</v>
      </c>
      <c r="Z710" s="12">
        <v>0.9130890052356021</v>
      </c>
      <c r="AA710" s="12">
        <v>7.0157068062827219E-2</v>
      </c>
      <c r="AB710" s="12">
        <v>7.3298429319371729E-3</v>
      </c>
      <c r="AC710" s="12">
        <v>5.9431524547803614E-2</v>
      </c>
      <c r="AD710" s="12">
        <v>6.4599483204134361E-2</v>
      </c>
      <c r="AE710" s="12">
        <v>0.27390180878552972</v>
      </c>
      <c r="AF710" s="12">
        <v>8.5271317829457363E-2</v>
      </c>
      <c r="AG710" s="12">
        <v>0.37726098191214469</v>
      </c>
      <c r="AH710" s="12">
        <v>1.5503875968992248E-2</v>
      </c>
      <c r="AI710" s="12">
        <v>7.7519379844961239E-3</v>
      </c>
      <c r="AJ710" s="12">
        <v>2.0097631906938099E-2</v>
      </c>
      <c r="AK710" s="12">
        <v>4.9594931449937679E-2</v>
      </c>
      <c r="AL710" s="12">
        <v>10.725089645326548</v>
      </c>
      <c r="AM710" s="12">
        <v>194.73796427087663</v>
      </c>
      <c r="AN710" s="13">
        <v>26062</v>
      </c>
      <c r="AO710">
        <f t="shared" si="55"/>
        <v>0.70400000000000007</v>
      </c>
      <c r="AP710">
        <f t="shared" si="56"/>
        <v>0.03</v>
      </c>
      <c r="AQ710" s="24" t="str">
        <f t="shared" si="57"/>
        <v>потенциал</v>
      </c>
      <c r="AR710" s="24">
        <f>IF(AND(F710=0,G710=0,H710=0),AVERAGEIFS($AQ$2:$AQ$1126,$AU$2:$AU$1126,AU710),"не потенциал")</f>
        <v>3.8691512280848654E-2</v>
      </c>
      <c r="AS710" s="4" t="str">
        <f t="shared" si="58"/>
        <v>потенциал</v>
      </c>
      <c r="AT710" s="26">
        <f t="shared" si="59"/>
        <v>321135.55364087183</v>
      </c>
      <c r="AU710">
        <v>5</v>
      </c>
    </row>
    <row r="711" spans="1:47" x14ac:dyDescent="0.2">
      <c r="A711">
        <v>710</v>
      </c>
      <c r="B711" s="3" t="s">
        <v>38</v>
      </c>
      <c r="C711" s="3" t="s">
        <v>40</v>
      </c>
      <c r="D711" s="3" t="s">
        <v>886</v>
      </c>
      <c r="E711" s="20">
        <v>19215</v>
      </c>
      <c r="F711" s="5">
        <v>0</v>
      </c>
      <c r="G711" s="5">
        <v>0</v>
      </c>
      <c r="H711" s="5">
        <v>0</v>
      </c>
      <c r="I711" s="20">
        <v>149</v>
      </c>
      <c r="J711" s="20">
        <v>6</v>
      </c>
      <c r="K711" s="20">
        <v>1</v>
      </c>
      <c r="L711" s="20">
        <v>2</v>
      </c>
      <c r="M711" s="20">
        <v>7</v>
      </c>
      <c r="N711" s="20">
        <v>20</v>
      </c>
      <c r="O711" s="20">
        <v>2</v>
      </c>
      <c r="P711" s="20">
        <v>26</v>
      </c>
      <c r="Q711" s="20">
        <v>2</v>
      </c>
      <c r="R711" s="20">
        <v>1</v>
      </c>
      <c r="S711" s="20">
        <v>71</v>
      </c>
      <c r="T711" s="20">
        <v>159</v>
      </c>
      <c r="U711" s="20">
        <v>27738.464010281001</v>
      </c>
      <c r="V711" s="20">
        <v>317590.28999999998</v>
      </c>
      <c r="W711" s="4">
        <v>22939</v>
      </c>
      <c r="X711" s="6">
        <v>67.099999999999994</v>
      </c>
      <c r="Y711" s="6">
        <v>8.1</v>
      </c>
      <c r="Z711" s="12">
        <v>0.93710691823899372</v>
      </c>
      <c r="AA711" s="12">
        <v>3.7735849056603772E-2</v>
      </c>
      <c r="AB711" s="12">
        <v>6.2893081761006293E-3</v>
      </c>
      <c r="AC711" s="12">
        <v>2.8169014084507043E-2</v>
      </c>
      <c r="AD711" s="12">
        <v>9.8591549295774641E-2</v>
      </c>
      <c r="AE711" s="12">
        <v>0.28169014084507044</v>
      </c>
      <c r="AF711" s="12">
        <v>2.8169014084507043E-2</v>
      </c>
      <c r="AG711" s="12">
        <v>0.36619718309859156</v>
      </c>
      <c r="AH711" s="12">
        <v>2.8169014084507043E-2</v>
      </c>
      <c r="AI711" s="12">
        <v>1.4084507042253521E-2</v>
      </c>
      <c r="AJ711" s="12">
        <v>3.6950299245381213E-3</v>
      </c>
      <c r="AK711" s="12">
        <v>8.2747853239656527E-3</v>
      </c>
      <c r="AL711" s="12">
        <v>1.4435838673058028</v>
      </c>
      <c r="AM711" s="12">
        <v>16.52824824355972</v>
      </c>
      <c r="AN711" s="13">
        <v>22939</v>
      </c>
      <c r="AO711">
        <f t="shared" si="55"/>
        <v>0.67099999999999993</v>
      </c>
      <c r="AP711">
        <f t="shared" si="56"/>
        <v>8.1000000000000003E-2</v>
      </c>
      <c r="AQ711" s="24" t="str">
        <f t="shared" si="57"/>
        <v>потенциал</v>
      </c>
      <c r="AR711" s="24">
        <f>IF(AND(F711=0,G711=0,H711=0),AVERAGEIFS($AQ$2:$AQ$1126,$AU$2:$AU$1126,AU711),"не потенциал")</f>
        <v>4.8991176808558419E-2</v>
      </c>
      <c r="AS711" s="4" t="str">
        <f t="shared" si="58"/>
        <v>потенциал</v>
      </c>
      <c r="AT711" s="26">
        <f t="shared" si="59"/>
        <v>362990.05372931255</v>
      </c>
      <c r="AU711">
        <v>1</v>
      </c>
    </row>
    <row r="712" spans="1:47" x14ac:dyDescent="0.2">
      <c r="A712">
        <v>711</v>
      </c>
      <c r="B712" s="3" t="s">
        <v>29</v>
      </c>
      <c r="C712" s="3" t="s">
        <v>31</v>
      </c>
      <c r="D712" s="3" t="s">
        <v>883</v>
      </c>
      <c r="E712" s="20">
        <v>19170</v>
      </c>
      <c r="F712" s="5">
        <v>0</v>
      </c>
      <c r="G712" s="5">
        <v>0</v>
      </c>
      <c r="H712" s="5">
        <v>0</v>
      </c>
      <c r="I712" s="20">
        <v>785</v>
      </c>
      <c r="J712" s="20">
        <v>20</v>
      </c>
      <c r="K712" s="20">
        <v>1</v>
      </c>
      <c r="L712" s="20">
        <v>1</v>
      </c>
      <c r="M712" s="20">
        <v>23</v>
      </c>
      <c r="N712" s="20">
        <v>231</v>
      </c>
      <c r="O712" s="20">
        <v>1</v>
      </c>
      <c r="P712" s="20">
        <v>30</v>
      </c>
      <c r="Q712" s="20">
        <v>0</v>
      </c>
      <c r="R712" s="20">
        <v>0</v>
      </c>
      <c r="S712" s="20">
        <v>401</v>
      </c>
      <c r="T712" s="20">
        <v>830</v>
      </c>
      <c r="U712" s="20">
        <v>-43531.406194871699</v>
      </c>
      <c r="V712" s="20">
        <v>648095.82999999996</v>
      </c>
      <c r="W712" s="4">
        <v>16619</v>
      </c>
      <c r="X712" s="6">
        <v>68.099999999999994</v>
      </c>
      <c r="Y712" s="6">
        <v>9.5</v>
      </c>
      <c r="Z712" s="12">
        <v>0.94578313253012047</v>
      </c>
      <c r="AA712" s="12">
        <v>2.4096385542168676E-2</v>
      </c>
      <c r="AB712" s="12">
        <v>1.2048192771084338E-3</v>
      </c>
      <c r="AC712" s="12">
        <v>2.4937655860349127E-3</v>
      </c>
      <c r="AD712" s="12">
        <v>5.7356608478802994E-2</v>
      </c>
      <c r="AE712" s="12">
        <v>0.57605985037406482</v>
      </c>
      <c r="AF712" s="12">
        <v>2.4937655860349127E-3</v>
      </c>
      <c r="AG712" s="12">
        <v>7.4812967581047385E-2</v>
      </c>
      <c r="AH712" s="12">
        <v>0</v>
      </c>
      <c r="AI712" s="12">
        <v>0</v>
      </c>
      <c r="AJ712" s="12">
        <v>2.0918101199791341E-2</v>
      </c>
      <c r="AK712" s="12">
        <v>4.3296817944705267E-2</v>
      </c>
      <c r="AL712" s="12">
        <v>-2.2708088781884035</v>
      </c>
      <c r="AM712" s="12">
        <v>33.807815858111631</v>
      </c>
      <c r="AN712" s="13">
        <v>16619</v>
      </c>
      <c r="AO712">
        <f t="shared" si="55"/>
        <v>0.68099999999999994</v>
      </c>
      <c r="AP712">
        <f t="shared" si="56"/>
        <v>9.5000000000000001E-2</v>
      </c>
      <c r="AQ712" s="24" t="str">
        <f t="shared" si="57"/>
        <v>потенциал</v>
      </c>
      <c r="AR712" s="24">
        <f>IF(AND(F712=0,G712=0,H712=0),AVERAGEIFS($AQ$2:$AQ$1126,$AU$2:$AU$1126,AU712),"не потенциал")</f>
        <v>6.4049399508168792E-2</v>
      </c>
      <c r="AS712" s="4" t="str">
        <f t="shared" si="58"/>
        <v>потенциал</v>
      </c>
      <c r="AT712" s="26">
        <f t="shared" si="59"/>
        <v>636228.72686296294</v>
      </c>
      <c r="AU712">
        <v>9</v>
      </c>
    </row>
    <row r="713" spans="1:47" x14ac:dyDescent="0.2">
      <c r="A713">
        <v>712</v>
      </c>
      <c r="B713" s="3" t="s">
        <v>198</v>
      </c>
      <c r="C713" s="3" t="s">
        <v>200</v>
      </c>
      <c r="D713" s="3" t="s">
        <v>199</v>
      </c>
      <c r="E713" s="20">
        <v>19042</v>
      </c>
      <c r="F713" s="5">
        <v>0</v>
      </c>
      <c r="G713" s="5">
        <v>0</v>
      </c>
      <c r="H713" s="5">
        <v>0</v>
      </c>
      <c r="I713" s="20">
        <v>763</v>
      </c>
      <c r="J713" s="20">
        <v>32</v>
      </c>
      <c r="K713" s="20">
        <v>3</v>
      </c>
      <c r="L713" s="20">
        <v>34</v>
      </c>
      <c r="M713" s="20">
        <v>40</v>
      </c>
      <c r="N713" s="20">
        <v>125</v>
      </c>
      <c r="O713" s="20">
        <v>21</v>
      </c>
      <c r="P713" s="20">
        <v>88</v>
      </c>
      <c r="Q713" s="20">
        <v>5</v>
      </c>
      <c r="R713" s="20">
        <v>1</v>
      </c>
      <c r="S713" s="20">
        <v>346</v>
      </c>
      <c r="T713" s="20">
        <v>809</v>
      </c>
      <c r="U713" s="20">
        <v>93630.419025637602</v>
      </c>
      <c r="V713" s="20">
        <v>1172675.825</v>
      </c>
      <c r="W713" s="4">
        <v>28315</v>
      </c>
      <c r="X713" s="6">
        <v>64.5</v>
      </c>
      <c r="Y713" s="6">
        <v>5.8</v>
      </c>
      <c r="Z713" s="12">
        <v>0.94313967861557479</v>
      </c>
      <c r="AA713" s="12">
        <v>3.9555006180469712E-2</v>
      </c>
      <c r="AB713" s="12">
        <v>3.708281829419036E-3</v>
      </c>
      <c r="AC713" s="12">
        <v>9.8265895953757232E-2</v>
      </c>
      <c r="AD713" s="12">
        <v>0.11560693641618497</v>
      </c>
      <c r="AE713" s="12">
        <v>0.36127167630057805</v>
      </c>
      <c r="AF713" s="12">
        <v>6.0693641618497107E-2</v>
      </c>
      <c r="AG713" s="12">
        <v>0.25433526011560692</v>
      </c>
      <c r="AH713" s="12">
        <v>1.4450867052023121E-2</v>
      </c>
      <c r="AI713" s="12">
        <v>2.8901734104046241E-3</v>
      </c>
      <c r="AJ713" s="12">
        <v>1.8170360256275601E-2</v>
      </c>
      <c r="AK713" s="12">
        <v>4.2485033084760003E-2</v>
      </c>
      <c r="AL713" s="12">
        <v>4.9170475278666945</v>
      </c>
      <c r="AM713" s="12">
        <v>61.583647988656651</v>
      </c>
      <c r="AN713" s="13">
        <v>28315</v>
      </c>
      <c r="AO713">
        <f t="shared" si="55"/>
        <v>0.64500000000000002</v>
      </c>
      <c r="AP713">
        <f t="shared" si="56"/>
        <v>5.7999999999999996E-2</v>
      </c>
      <c r="AQ713" s="24" t="str">
        <f t="shared" si="57"/>
        <v>потенциал</v>
      </c>
      <c r="AR713" s="24">
        <f>IF(AND(F713=0,G713=0,H713=0),AVERAGEIFS($AQ$2:$AQ$1126,$AU$2:$AU$1126,AU713),"не потенциал")</f>
        <v>4.8275651381683389E-2</v>
      </c>
      <c r="AS713" s="4" t="str">
        <f t="shared" si="58"/>
        <v>потенциал</v>
      </c>
      <c r="AT713" s="26">
        <f t="shared" si="59"/>
        <v>601237.87379090057</v>
      </c>
      <c r="AU713">
        <v>6</v>
      </c>
    </row>
    <row r="714" spans="1:47" x14ac:dyDescent="0.2">
      <c r="A714">
        <v>713</v>
      </c>
      <c r="B714" s="3" t="s">
        <v>98</v>
      </c>
      <c r="C714" s="3" t="s">
        <v>100</v>
      </c>
      <c r="D714" s="3" t="s">
        <v>776</v>
      </c>
      <c r="E714" s="20">
        <v>19010</v>
      </c>
      <c r="F714" s="5">
        <v>0</v>
      </c>
      <c r="G714" s="5">
        <v>1</v>
      </c>
      <c r="H714" s="5">
        <v>0</v>
      </c>
      <c r="I714" s="20">
        <v>204</v>
      </c>
      <c r="J714" s="20">
        <v>12</v>
      </c>
      <c r="K714" s="20">
        <v>2</v>
      </c>
      <c r="L714" s="20">
        <v>3</v>
      </c>
      <c r="M714" s="20">
        <v>5</v>
      </c>
      <c r="N714" s="20">
        <v>26</v>
      </c>
      <c r="O714" s="20">
        <v>1</v>
      </c>
      <c r="P714" s="20">
        <v>37</v>
      </c>
      <c r="Q714" s="20">
        <v>2</v>
      </c>
      <c r="R714" s="20">
        <v>1</v>
      </c>
      <c r="S714" s="20">
        <v>85</v>
      </c>
      <c r="T714" s="20">
        <v>225</v>
      </c>
      <c r="U714" s="20">
        <v>150408.48913842</v>
      </c>
      <c r="V714" s="20">
        <v>1680042.83</v>
      </c>
      <c r="W714" s="4">
        <v>22039</v>
      </c>
      <c r="X714" s="6">
        <v>66.8</v>
      </c>
      <c r="Y714" s="6">
        <v>5</v>
      </c>
      <c r="Z714" s="12">
        <v>0.90666666666666662</v>
      </c>
      <c r="AA714" s="12">
        <v>5.3333333333333337E-2</v>
      </c>
      <c r="AB714" s="12">
        <v>8.8888888888888889E-3</v>
      </c>
      <c r="AC714" s="12">
        <v>3.5294117647058823E-2</v>
      </c>
      <c r="AD714" s="12">
        <v>5.8823529411764705E-2</v>
      </c>
      <c r="AE714" s="12">
        <v>0.30588235294117649</v>
      </c>
      <c r="AF714" s="12">
        <v>1.1764705882352941E-2</v>
      </c>
      <c r="AG714" s="12">
        <v>0.43529411764705883</v>
      </c>
      <c r="AH714" s="12">
        <v>2.3529411764705882E-2</v>
      </c>
      <c r="AI714" s="12">
        <v>1.1764705882352941E-2</v>
      </c>
      <c r="AJ714" s="12">
        <v>4.4713308784850078E-3</v>
      </c>
      <c r="AK714" s="12">
        <v>1.1835875854813256E-2</v>
      </c>
      <c r="AL714" s="12">
        <v>7.9120720220105207</v>
      </c>
      <c r="AM714" s="12">
        <v>88.376792740662808</v>
      </c>
      <c r="AN714" s="13">
        <v>22039</v>
      </c>
      <c r="AO714">
        <f t="shared" si="55"/>
        <v>0.66799999999999993</v>
      </c>
      <c r="AP714">
        <f t="shared" si="56"/>
        <v>0.05</v>
      </c>
      <c r="AQ714" s="24" t="str">
        <f t="shared" si="57"/>
        <v>потенциал</v>
      </c>
      <c r="AR714" s="24" t="str">
        <f>IF(AND(F714=0,G714=0,H714=0),AVERAGEIFS($AQ$2:$AQ$1126,$AU$2:$AU$1126,AU714),"не потенциал")</f>
        <v>не потенциал</v>
      </c>
      <c r="AS714" s="4" t="str">
        <f t="shared" si="58"/>
        <v>потенциал</v>
      </c>
      <c r="AT714" s="26">
        <f t="shared" si="59"/>
        <v>0</v>
      </c>
      <c r="AU714">
        <v>13</v>
      </c>
    </row>
    <row r="715" spans="1:47" x14ac:dyDescent="0.2">
      <c r="A715">
        <v>714</v>
      </c>
      <c r="B715" s="3" t="s">
        <v>237</v>
      </c>
      <c r="C715" s="3" t="s">
        <v>239</v>
      </c>
      <c r="D715" s="3" t="s">
        <v>427</v>
      </c>
      <c r="E715" s="20">
        <v>18975</v>
      </c>
      <c r="F715" s="5">
        <v>0</v>
      </c>
      <c r="G715" s="5">
        <v>0</v>
      </c>
      <c r="H715" s="5">
        <v>0</v>
      </c>
      <c r="I715" s="20">
        <v>561</v>
      </c>
      <c r="J715" s="20">
        <v>20</v>
      </c>
      <c r="K715" s="20">
        <v>2</v>
      </c>
      <c r="L715" s="20">
        <v>11</v>
      </c>
      <c r="M715" s="20">
        <v>21</v>
      </c>
      <c r="N715" s="20">
        <v>69</v>
      </c>
      <c r="O715" s="20">
        <v>10</v>
      </c>
      <c r="P715" s="20">
        <v>87</v>
      </c>
      <c r="Q715" s="20">
        <v>5</v>
      </c>
      <c r="R715" s="20">
        <v>2</v>
      </c>
      <c r="S715" s="20">
        <v>225</v>
      </c>
      <c r="T715" s="20">
        <v>589</v>
      </c>
      <c r="U715" s="20">
        <v>118377.29509319201</v>
      </c>
      <c r="V715" s="20">
        <v>1375259.845</v>
      </c>
      <c r="W715" s="4">
        <v>23040</v>
      </c>
      <c r="X715" s="6">
        <v>68.5</v>
      </c>
      <c r="Y715" s="6">
        <v>4.0999999999999996</v>
      </c>
      <c r="Z715" s="12">
        <v>0.95246179966044142</v>
      </c>
      <c r="AA715" s="12">
        <v>3.3955857385398983E-2</v>
      </c>
      <c r="AB715" s="12">
        <v>3.3955857385398981E-3</v>
      </c>
      <c r="AC715" s="12">
        <v>4.8888888888888891E-2</v>
      </c>
      <c r="AD715" s="12">
        <v>9.3333333333333338E-2</v>
      </c>
      <c r="AE715" s="12">
        <v>0.30666666666666664</v>
      </c>
      <c r="AF715" s="12">
        <v>4.4444444444444446E-2</v>
      </c>
      <c r="AG715" s="12">
        <v>0.38666666666666666</v>
      </c>
      <c r="AH715" s="12">
        <v>2.2222222222222223E-2</v>
      </c>
      <c r="AI715" s="12">
        <v>8.8888888888888889E-3</v>
      </c>
      <c r="AJ715" s="12">
        <v>1.1857707509881422E-2</v>
      </c>
      <c r="AK715" s="12">
        <v>3.104084321475626E-2</v>
      </c>
      <c r="AL715" s="12">
        <v>6.2385926267821876</v>
      </c>
      <c r="AM715" s="12">
        <v>72.477462187088278</v>
      </c>
      <c r="AN715" s="13">
        <v>23040</v>
      </c>
      <c r="AO715">
        <f t="shared" si="55"/>
        <v>0.68500000000000005</v>
      </c>
      <c r="AP715">
        <f t="shared" si="56"/>
        <v>4.0999999999999995E-2</v>
      </c>
      <c r="AQ715" s="24" t="str">
        <f t="shared" si="57"/>
        <v>потенциал</v>
      </c>
      <c r="AR715" s="24">
        <f>IF(AND(F715=0,G715=0,H715=0),AVERAGEIFS($AQ$2:$AQ$1126,$AU$2:$AU$1126,AU715),"не потенциал")</f>
        <v>3.8691512280848654E-2</v>
      </c>
      <c r="AS715" s="4" t="str">
        <f t="shared" si="58"/>
        <v>потенциал</v>
      </c>
      <c r="AT715" s="26">
        <f t="shared" si="59"/>
        <v>316449.26933607936</v>
      </c>
      <c r="AU715">
        <v>5</v>
      </c>
    </row>
    <row r="716" spans="1:47" x14ac:dyDescent="0.2">
      <c r="A716">
        <v>715</v>
      </c>
      <c r="B716" s="3" t="s">
        <v>145</v>
      </c>
      <c r="C716" s="3" t="s">
        <v>147</v>
      </c>
      <c r="D716" s="3" t="s">
        <v>657</v>
      </c>
      <c r="E716" s="20">
        <v>18929</v>
      </c>
      <c r="F716" s="5">
        <v>0</v>
      </c>
      <c r="G716" s="5">
        <v>0</v>
      </c>
      <c r="H716" s="5">
        <v>0</v>
      </c>
      <c r="I716" s="20">
        <v>552</v>
      </c>
      <c r="J716" s="20">
        <v>46</v>
      </c>
      <c r="K716" s="20">
        <v>11</v>
      </c>
      <c r="L716" s="20">
        <v>56</v>
      </c>
      <c r="M716" s="20">
        <v>32</v>
      </c>
      <c r="N716" s="20">
        <v>56</v>
      </c>
      <c r="O716" s="20">
        <v>17</v>
      </c>
      <c r="P716" s="20">
        <v>92</v>
      </c>
      <c r="Q716" s="20">
        <v>13</v>
      </c>
      <c r="R716" s="20">
        <v>9</v>
      </c>
      <c r="S716" s="20">
        <v>276</v>
      </c>
      <c r="T716" s="20">
        <v>619</v>
      </c>
      <c r="U716" s="20">
        <v>142514.75804230999</v>
      </c>
      <c r="V716" s="20">
        <v>1113127.07</v>
      </c>
      <c r="W716" s="4">
        <v>20932</v>
      </c>
      <c r="X716" s="6">
        <v>69.7</v>
      </c>
      <c r="Y716" s="6">
        <v>4.5</v>
      </c>
      <c r="Z716" s="12">
        <v>0.89176090468497582</v>
      </c>
      <c r="AA716" s="12">
        <v>7.4313408723747976E-2</v>
      </c>
      <c r="AB716" s="12">
        <v>1.7770597738287562E-2</v>
      </c>
      <c r="AC716" s="12">
        <v>0.20289855072463769</v>
      </c>
      <c r="AD716" s="12">
        <v>0.11594202898550725</v>
      </c>
      <c r="AE716" s="12">
        <v>0.20289855072463769</v>
      </c>
      <c r="AF716" s="12">
        <v>6.1594202898550728E-2</v>
      </c>
      <c r="AG716" s="12">
        <v>0.33333333333333331</v>
      </c>
      <c r="AH716" s="12">
        <v>4.710144927536232E-2</v>
      </c>
      <c r="AI716" s="12">
        <v>3.2608695652173912E-2</v>
      </c>
      <c r="AJ716" s="12">
        <v>1.4580801944106925E-2</v>
      </c>
      <c r="AK716" s="12">
        <v>3.2701146389138361E-2</v>
      </c>
      <c r="AL716" s="12">
        <v>7.5289110910407304</v>
      </c>
      <c r="AM716" s="12">
        <v>58.805381689471183</v>
      </c>
      <c r="AN716" s="13">
        <v>20932</v>
      </c>
      <c r="AO716">
        <f t="shared" si="55"/>
        <v>0.69700000000000006</v>
      </c>
      <c r="AP716">
        <f t="shared" si="56"/>
        <v>4.4999999999999998E-2</v>
      </c>
      <c r="AQ716" s="24" t="str">
        <f t="shared" si="57"/>
        <v>потенциал</v>
      </c>
      <c r="AR716" s="24">
        <f>IF(AND(F716=0,G716=0,H716=0),AVERAGEIFS($AQ$2:$AQ$1126,$AU$2:$AU$1126,AU716),"не потенциал")</f>
        <v>6.2447674634600124E-2</v>
      </c>
      <c r="AS716" s="4" t="str">
        <f t="shared" si="58"/>
        <v>потенциал</v>
      </c>
      <c r="AT716" s="26">
        <f t="shared" si="59"/>
        <v>503547.35855556338</v>
      </c>
      <c r="AU716">
        <v>13</v>
      </c>
    </row>
    <row r="717" spans="1:47" x14ac:dyDescent="0.2">
      <c r="A717">
        <v>716</v>
      </c>
      <c r="B717" s="3" t="s">
        <v>169</v>
      </c>
      <c r="C717" s="3" t="s">
        <v>171</v>
      </c>
      <c r="D717" s="3" t="s">
        <v>520</v>
      </c>
      <c r="E717" s="20">
        <v>18836</v>
      </c>
      <c r="F717" s="5">
        <v>0</v>
      </c>
      <c r="G717" s="5">
        <v>0</v>
      </c>
      <c r="H717" s="5">
        <v>0</v>
      </c>
      <c r="I717" s="20">
        <v>291</v>
      </c>
      <c r="J717" s="20">
        <v>30</v>
      </c>
      <c r="K717" s="20">
        <v>2</v>
      </c>
      <c r="L717" s="20">
        <v>7</v>
      </c>
      <c r="M717" s="20">
        <v>14</v>
      </c>
      <c r="N717" s="20">
        <v>30</v>
      </c>
      <c r="O717" s="20">
        <v>0</v>
      </c>
      <c r="P717" s="20">
        <v>18</v>
      </c>
      <c r="Q717" s="20">
        <v>2</v>
      </c>
      <c r="R717" s="20">
        <v>0</v>
      </c>
      <c r="S717" s="20">
        <v>130</v>
      </c>
      <c r="T717" s="20">
        <v>326</v>
      </c>
      <c r="U717" s="20">
        <v>19472.938820324202</v>
      </c>
      <c r="V717" s="20">
        <v>202322.95499999999</v>
      </c>
      <c r="W717" s="4">
        <v>34149</v>
      </c>
      <c r="X717" s="6">
        <v>74.2</v>
      </c>
      <c r="Y717" s="6">
        <v>6.7</v>
      </c>
      <c r="Z717" s="12">
        <v>0.8926380368098159</v>
      </c>
      <c r="AA717" s="12">
        <v>9.202453987730061E-2</v>
      </c>
      <c r="AB717" s="12">
        <v>6.1349693251533744E-3</v>
      </c>
      <c r="AC717" s="12">
        <v>5.3846153846153849E-2</v>
      </c>
      <c r="AD717" s="12">
        <v>0.1076923076923077</v>
      </c>
      <c r="AE717" s="12">
        <v>0.23076923076923078</v>
      </c>
      <c r="AF717" s="12">
        <v>0</v>
      </c>
      <c r="AG717" s="12">
        <v>0.13846153846153847</v>
      </c>
      <c r="AH717" s="12">
        <v>1.5384615384615385E-2</v>
      </c>
      <c r="AI717" s="12">
        <v>0</v>
      </c>
      <c r="AJ717" s="12">
        <v>6.9016776385644515E-3</v>
      </c>
      <c r="AK717" s="12">
        <v>1.7307283924400084E-2</v>
      </c>
      <c r="AL717" s="12">
        <v>1.0338149724105012</v>
      </c>
      <c r="AM717" s="12">
        <v>10.741290879167551</v>
      </c>
      <c r="AN717" s="13">
        <v>34149</v>
      </c>
      <c r="AO717">
        <f t="shared" si="55"/>
        <v>0.74199999999999999</v>
      </c>
      <c r="AP717">
        <f t="shared" si="56"/>
        <v>6.7000000000000004E-2</v>
      </c>
      <c r="AQ717" s="24" t="str">
        <f t="shared" si="57"/>
        <v>потенциал</v>
      </c>
      <c r="AR717" s="24">
        <f>IF(AND(F717=0,G717=0,H717=0),AVERAGEIFS($AQ$2:$AQ$1126,$AU$2:$AU$1126,AU717),"не потенциал")</f>
        <v>5.6072747445950068E-2</v>
      </c>
      <c r="AS717" s="4" t="str">
        <f t="shared" si="58"/>
        <v>потенциал</v>
      </c>
      <c r="AT717" s="26">
        <f t="shared" si="59"/>
        <v>592932.61721279728</v>
      </c>
      <c r="AU717">
        <v>12</v>
      </c>
    </row>
    <row r="718" spans="1:47" x14ac:dyDescent="0.2">
      <c r="A718">
        <v>717</v>
      </c>
      <c r="B718" s="3" t="s">
        <v>243</v>
      </c>
      <c r="C718" s="3" t="s">
        <v>245</v>
      </c>
      <c r="D718" s="3" t="s">
        <v>1130</v>
      </c>
      <c r="E718" s="20">
        <v>18792</v>
      </c>
      <c r="F718" s="5">
        <v>0</v>
      </c>
      <c r="G718" s="5">
        <v>0</v>
      </c>
      <c r="H718" s="5">
        <v>0</v>
      </c>
      <c r="I718" s="20">
        <v>751</v>
      </c>
      <c r="J718" s="20">
        <v>30</v>
      </c>
      <c r="K718" s="20">
        <v>3</v>
      </c>
      <c r="L718" s="20">
        <v>19</v>
      </c>
      <c r="M718" s="20">
        <v>34</v>
      </c>
      <c r="N718" s="20">
        <v>162</v>
      </c>
      <c r="O718" s="20">
        <v>11</v>
      </c>
      <c r="P718" s="20">
        <v>62</v>
      </c>
      <c r="Q718" s="20">
        <v>3</v>
      </c>
      <c r="R718" s="20">
        <v>1</v>
      </c>
      <c r="S718" s="20">
        <v>345</v>
      </c>
      <c r="T718" s="20">
        <v>797</v>
      </c>
      <c r="U718" s="20">
        <v>229594.89114103201</v>
      </c>
      <c r="V718" s="20">
        <v>858739.73</v>
      </c>
      <c r="W718" s="4">
        <v>23157</v>
      </c>
      <c r="X718" s="6">
        <v>70.400000000000006</v>
      </c>
      <c r="Y718" s="6">
        <v>6.2</v>
      </c>
      <c r="Z718" s="12">
        <v>0.94228356336260977</v>
      </c>
      <c r="AA718" s="12">
        <v>3.7641154328732745E-2</v>
      </c>
      <c r="AB718" s="12">
        <v>3.7641154328732747E-3</v>
      </c>
      <c r="AC718" s="12">
        <v>5.5072463768115941E-2</v>
      </c>
      <c r="AD718" s="12">
        <v>9.8550724637681164E-2</v>
      </c>
      <c r="AE718" s="12">
        <v>0.46956521739130436</v>
      </c>
      <c r="AF718" s="12">
        <v>3.1884057971014491E-2</v>
      </c>
      <c r="AG718" s="12">
        <v>0.17971014492753623</v>
      </c>
      <c r="AH718" s="12">
        <v>8.6956521739130436E-3</v>
      </c>
      <c r="AI718" s="12">
        <v>2.8985507246376812E-3</v>
      </c>
      <c r="AJ718" s="12">
        <v>1.8358876117496807E-2</v>
      </c>
      <c r="AK718" s="12">
        <v>4.2411664538101322E-2</v>
      </c>
      <c r="AL718" s="12">
        <v>12.217693228024267</v>
      </c>
      <c r="AM718" s="12">
        <v>45.697090783312049</v>
      </c>
      <c r="AN718" s="13">
        <v>23157</v>
      </c>
      <c r="AO718">
        <f t="shared" si="55"/>
        <v>0.70400000000000007</v>
      </c>
      <c r="AP718">
        <f t="shared" si="56"/>
        <v>6.2E-2</v>
      </c>
      <c r="AQ718" s="24" t="str">
        <f t="shared" si="57"/>
        <v>потенциал</v>
      </c>
      <c r="AR718" s="24">
        <f>IF(AND(F718=0,G718=0,H718=0),AVERAGEIFS($AQ$2:$AQ$1126,$AU$2:$AU$1126,AU718),"не потенциал")</f>
        <v>4.8991176808558419E-2</v>
      </c>
      <c r="AS718" s="4" t="str">
        <f t="shared" si="58"/>
        <v>потенциал</v>
      </c>
      <c r="AT718" s="26">
        <f t="shared" si="59"/>
        <v>354999.17198445182</v>
      </c>
      <c r="AU718">
        <v>1</v>
      </c>
    </row>
    <row r="719" spans="1:47" x14ac:dyDescent="0.2">
      <c r="A719">
        <v>718</v>
      </c>
      <c r="B719" s="3" t="s">
        <v>294</v>
      </c>
      <c r="C719" s="3" t="s">
        <v>296</v>
      </c>
      <c r="D719" s="3" t="s">
        <v>753</v>
      </c>
      <c r="E719" s="20">
        <v>18774</v>
      </c>
      <c r="F719" s="5">
        <v>0</v>
      </c>
      <c r="G719" s="5">
        <v>0</v>
      </c>
      <c r="H719" s="5">
        <v>0</v>
      </c>
      <c r="I719" s="20">
        <v>408</v>
      </c>
      <c r="J719" s="20">
        <v>10</v>
      </c>
      <c r="K719" s="20">
        <v>0</v>
      </c>
      <c r="L719" s="20">
        <v>1</v>
      </c>
      <c r="M719" s="20">
        <v>30</v>
      </c>
      <c r="N719" s="20">
        <v>86</v>
      </c>
      <c r="O719" s="20">
        <v>1</v>
      </c>
      <c r="P719" s="20">
        <v>38</v>
      </c>
      <c r="Q719" s="20">
        <v>1</v>
      </c>
      <c r="R719" s="20">
        <v>0</v>
      </c>
      <c r="S719" s="20">
        <v>239</v>
      </c>
      <c r="T719" s="20">
        <v>432</v>
      </c>
      <c r="U719" s="20">
        <v>47678.642930498703</v>
      </c>
      <c r="V719" s="20">
        <v>616585.30000000005</v>
      </c>
      <c r="W719" s="4">
        <v>19820</v>
      </c>
      <c r="X719" s="6">
        <v>65.8</v>
      </c>
      <c r="Y719" s="6">
        <v>8.6</v>
      </c>
      <c r="Z719" s="12">
        <v>0.94444444444444442</v>
      </c>
      <c r="AA719" s="12">
        <v>2.3148148148148147E-2</v>
      </c>
      <c r="AB719" s="12">
        <v>0</v>
      </c>
      <c r="AC719" s="12">
        <v>4.1841004184100415E-3</v>
      </c>
      <c r="AD719" s="12">
        <v>0.12552301255230125</v>
      </c>
      <c r="AE719" s="12">
        <v>0.35983263598326359</v>
      </c>
      <c r="AF719" s="12">
        <v>4.1841004184100415E-3</v>
      </c>
      <c r="AG719" s="12">
        <v>0.15899581589958159</v>
      </c>
      <c r="AH719" s="12">
        <v>4.1841004184100415E-3</v>
      </c>
      <c r="AI719" s="12">
        <v>0</v>
      </c>
      <c r="AJ719" s="12">
        <v>1.2730371790774476E-2</v>
      </c>
      <c r="AK719" s="12">
        <v>2.3010546500479387E-2</v>
      </c>
      <c r="AL719" s="12">
        <v>2.5396102551666511</v>
      </c>
      <c r="AM719" s="12">
        <v>32.842510919356556</v>
      </c>
      <c r="AN719" s="13">
        <v>19820</v>
      </c>
      <c r="AO719">
        <f t="shared" si="55"/>
        <v>0.65799999999999992</v>
      </c>
      <c r="AP719">
        <f t="shared" si="56"/>
        <v>8.5999999999999993E-2</v>
      </c>
      <c r="AQ719" s="24" t="str">
        <f t="shared" si="57"/>
        <v>потенциал</v>
      </c>
      <c r="AR719" s="24">
        <f>IF(AND(F719=0,G719=0,H719=0),AVERAGEIFS($AQ$2:$AQ$1126,$AU$2:$AU$1126,AU719),"не потенциал")</f>
        <v>6.4049399508168792E-2</v>
      </c>
      <c r="AS719" s="4" t="str">
        <f t="shared" si="58"/>
        <v>потенциал</v>
      </c>
      <c r="AT719" s="26">
        <f t="shared" si="59"/>
        <v>623085.97381978435</v>
      </c>
      <c r="AU719">
        <v>9</v>
      </c>
    </row>
    <row r="720" spans="1:47" x14ac:dyDescent="0.2">
      <c r="A720">
        <v>719</v>
      </c>
      <c r="B720" s="3" t="s">
        <v>78</v>
      </c>
      <c r="C720" s="3" t="s">
        <v>80</v>
      </c>
      <c r="D720" s="3" t="s">
        <v>465</v>
      </c>
      <c r="E720" s="20">
        <v>18769</v>
      </c>
      <c r="F720" s="5">
        <v>0</v>
      </c>
      <c r="G720" s="5">
        <v>0</v>
      </c>
      <c r="H720" s="5">
        <v>0</v>
      </c>
      <c r="I720" s="20">
        <v>422</v>
      </c>
      <c r="J720" s="20">
        <v>29</v>
      </c>
      <c r="K720" s="20">
        <v>4</v>
      </c>
      <c r="L720" s="20">
        <v>6</v>
      </c>
      <c r="M720" s="20">
        <v>19</v>
      </c>
      <c r="N720" s="20">
        <v>93</v>
      </c>
      <c r="O720" s="20">
        <v>6</v>
      </c>
      <c r="P720" s="20">
        <v>43</v>
      </c>
      <c r="Q720" s="20">
        <v>3</v>
      </c>
      <c r="R720" s="20">
        <v>1</v>
      </c>
      <c r="S720" s="20">
        <v>197</v>
      </c>
      <c r="T720" s="20">
        <v>461</v>
      </c>
      <c r="U720" s="20">
        <v>-2381.77611773833</v>
      </c>
      <c r="V720" s="20">
        <v>596445.35499999998</v>
      </c>
      <c r="W720" s="4">
        <v>24806</v>
      </c>
      <c r="X720" s="6">
        <v>69.599999999999994</v>
      </c>
      <c r="Y720" s="6">
        <v>5</v>
      </c>
      <c r="Z720" s="12">
        <v>0.91540130151843813</v>
      </c>
      <c r="AA720" s="12">
        <v>6.2906724511930592E-2</v>
      </c>
      <c r="AB720" s="12">
        <v>8.6767895878524948E-3</v>
      </c>
      <c r="AC720" s="12">
        <v>3.0456852791878174E-2</v>
      </c>
      <c r="AD720" s="12">
        <v>9.6446700507614211E-2</v>
      </c>
      <c r="AE720" s="12">
        <v>0.4720812182741117</v>
      </c>
      <c r="AF720" s="12">
        <v>3.0456852791878174E-2</v>
      </c>
      <c r="AG720" s="12">
        <v>0.21827411167512689</v>
      </c>
      <c r="AH720" s="12">
        <v>1.5228426395939087E-2</v>
      </c>
      <c r="AI720" s="12">
        <v>5.076142131979695E-3</v>
      </c>
      <c r="AJ720" s="12">
        <v>1.0496030688901913E-2</v>
      </c>
      <c r="AK720" s="12">
        <v>2.4561777398902446E-2</v>
      </c>
      <c r="AL720" s="12">
        <v>-0.1268994681516506</v>
      </c>
      <c r="AM720" s="12">
        <v>31.778217006766475</v>
      </c>
      <c r="AN720" s="13">
        <v>24806</v>
      </c>
      <c r="AO720">
        <f t="shared" si="55"/>
        <v>0.69599999999999995</v>
      </c>
      <c r="AP720">
        <f t="shared" si="56"/>
        <v>0.05</v>
      </c>
      <c r="AQ720" s="24" t="str">
        <f t="shared" si="57"/>
        <v>потенциал</v>
      </c>
      <c r="AR720" s="24">
        <f>IF(AND(F720=0,G720=0,H720=0),AVERAGEIFS($AQ$2:$AQ$1126,$AU$2:$AU$1126,AU720),"не потенциал")</f>
        <v>3.8691512280848654E-2</v>
      </c>
      <c r="AS720" s="4" t="str">
        <f t="shared" si="58"/>
        <v>потенциал</v>
      </c>
      <c r="AT720" s="26">
        <f t="shared" si="59"/>
        <v>313013.77265712107</v>
      </c>
      <c r="AU720">
        <v>5</v>
      </c>
    </row>
    <row r="721" spans="1:47" x14ac:dyDescent="0.2">
      <c r="A721">
        <v>720</v>
      </c>
      <c r="B721" s="3" t="s">
        <v>150</v>
      </c>
      <c r="C721" s="3" t="s">
        <v>152</v>
      </c>
      <c r="D721" s="3" t="s">
        <v>508</v>
      </c>
      <c r="E721" s="20">
        <v>18752</v>
      </c>
      <c r="F721" s="5">
        <v>0</v>
      </c>
      <c r="G721" s="5">
        <v>0</v>
      </c>
      <c r="H721" s="5">
        <v>0</v>
      </c>
      <c r="I721" s="20">
        <v>533</v>
      </c>
      <c r="J721" s="20">
        <v>26</v>
      </c>
      <c r="K721" s="20">
        <v>3</v>
      </c>
      <c r="L721" s="20">
        <v>14</v>
      </c>
      <c r="M721" s="20">
        <v>24</v>
      </c>
      <c r="N721" s="20">
        <v>29</v>
      </c>
      <c r="O721" s="20">
        <v>7</v>
      </c>
      <c r="P721" s="20">
        <v>64</v>
      </c>
      <c r="Q721" s="20">
        <v>0</v>
      </c>
      <c r="R721" s="20">
        <v>0</v>
      </c>
      <c r="S721" s="20">
        <v>170</v>
      </c>
      <c r="T721" s="20">
        <v>562</v>
      </c>
      <c r="U721" s="20">
        <v>-25807.4127164499</v>
      </c>
      <c r="V721" s="20">
        <v>1132214.74</v>
      </c>
      <c r="W721" s="4">
        <v>25263</v>
      </c>
      <c r="X721" s="6">
        <v>67.400000000000006</v>
      </c>
      <c r="Y721" s="6">
        <v>3.7</v>
      </c>
      <c r="Z721" s="12">
        <v>0.94839857651245552</v>
      </c>
      <c r="AA721" s="12">
        <v>4.6263345195729534E-2</v>
      </c>
      <c r="AB721" s="12">
        <v>5.3380782918149468E-3</v>
      </c>
      <c r="AC721" s="12">
        <v>8.2352941176470587E-2</v>
      </c>
      <c r="AD721" s="12">
        <v>0.14117647058823529</v>
      </c>
      <c r="AE721" s="12">
        <v>0.17058823529411765</v>
      </c>
      <c r="AF721" s="12">
        <v>4.1176470588235294E-2</v>
      </c>
      <c r="AG721" s="12">
        <v>0.37647058823529411</v>
      </c>
      <c r="AH721" s="12">
        <v>0</v>
      </c>
      <c r="AI721" s="12">
        <v>0</v>
      </c>
      <c r="AJ721" s="12">
        <v>9.0656996587030712E-3</v>
      </c>
      <c r="AK721" s="12">
        <v>2.9970136518771329E-2</v>
      </c>
      <c r="AL721" s="12">
        <v>-1.3762485450325246</v>
      </c>
      <c r="AM721" s="12">
        <v>60.378345776450509</v>
      </c>
      <c r="AN721" s="13">
        <v>25263</v>
      </c>
      <c r="AO721">
        <f t="shared" si="55"/>
        <v>0.67400000000000004</v>
      </c>
      <c r="AP721">
        <f t="shared" si="56"/>
        <v>3.7000000000000005E-2</v>
      </c>
      <c r="AQ721" s="24" t="str">
        <f t="shared" si="57"/>
        <v>потенциал</v>
      </c>
      <c r="AR721" s="24">
        <f>IF(AND(F721=0,G721=0,H721=0),AVERAGEIFS($AQ$2:$AQ$1126,$AU$2:$AU$1126,AU721),"не потенциал")</f>
        <v>3.8691512280848654E-2</v>
      </c>
      <c r="AS721" s="4" t="str">
        <f t="shared" si="58"/>
        <v>потенциал</v>
      </c>
      <c r="AT721" s="26">
        <f t="shared" si="59"/>
        <v>312730.26079526532</v>
      </c>
      <c r="AU721">
        <v>5</v>
      </c>
    </row>
    <row r="722" spans="1:47" x14ac:dyDescent="0.2">
      <c r="A722">
        <v>721</v>
      </c>
      <c r="B722" s="3" t="s">
        <v>145</v>
      </c>
      <c r="C722" s="3" t="s">
        <v>147</v>
      </c>
      <c r="D722" s="3" t="s">
        <v>658</v>
      </c>
      <c r="E722" s="20">
        <v>18729</v>
      </c>
      <c r="F722" s="5">
        <v>0</v>
      </c>
      <c r="G722" s="5">
        <v>0</v>
      </c>
      <c r="H722" s="5">
        <v>0</v>
      </c>
      <c r="I722" s="20">
        <v>654</v>
      </c>
      <c r="J722" s="20">
        <v>12</v>
      </c>
      <c r="K722" s="20">
        <v>2</v>
      </c>
      <c r="L722" s="20">
        <v>13</v>
      </c>
      <c r="M722" s="20">
        <v>39</v>
      </c>
      <c r="N722" s="20">
        <v>209</v>
      </c>
      <c r="O722" s="20">
        <v>10</v>
      </c>
      <c r="P722" s="20">
        <v>47</v>
      </c>
      <c r="Q722" s="20">
        <v>7</v>
      </c>
      <c r="R722" s="20">
        <v>3</v>
      </c>
      <c r="S722" s="20">
        <v>332</v>
      </c>
      <c r="T722" s="20">
        <v>689</v>
      </c>
      <c r="U722" s="20">
        <v>386615.24889619398</v>
      </c>
      <c r="V722" s="20">
        <v>876080.45499999996</v>
      </c>
      <c r="W722" s="4">
        <v>20932</v>
      </c>
      <c r="X722" s="6">
        <v>69.7</v>
      </c>
      <c r="Y722" s="6">
        <v>4.5</v>
      </c>
      <c r="Z722" s="12">
        <v>0.94920174165457183</v>
      </c>
      <c r="AA722" s="12">
        <v>1.741654571843251E-2</v>
      </c>
      <c r="AB722" s="12">
        <v>2.9027576197387518E-3</v>
      </c>
      <c r="AC722" s="12">
        <v>3.9156626506024098E-2</v>
      </c>
      <c r="AD722" s="12">
        <v>0.11746987951807229</v>
      </c>
      <c r="AE722" s="12">
        <v>0.62951807228915657</v>
      </c>
      <c r="AF722" s="12">
        <v>3.0120481927710843E-2</v>
      </c>
      <c r="AG722" s="12">
        <v>0.14156626506024098</v>
      </c>
      <c r="AH722" s="12">
        <v>2.1084337349397589E-2</v>
      </c>
      <c r="AI722" s="12">
        <v>9.0361445783132526E-3</v>
      </c>
      <c r="AJ722" s="12">
        <v>1.7726520369480483E-2</v>
      </c>
      <c r="AK722" s="12">
        <v>3.6787869080036305E-2</v>
      </c>
      <c r="AL722" s="12">
        <v>20.642599652741417</v>
      </c>
      <c r="AM722" s="12">
        <v>46.776680815847079</v>
      </c>
      <c r="AN722" s="13">
        <v>20932</v>
      </c>
      <c r="AO722">
        <f t="shared" si="55"/>
        <v>0.69700000000000006</v>
      </c>
      <c r="AP722">
        <f t="shared" si="56"/>
        <v>4.4999999999999998E-2</v>
      </c>
      <c r="AQ722" s="24" t="str">
        <f t="shared" si="57"/>
        <v>потенциал</v>
      </c>
      <c r="AR722" s="24">
        <f>IF(AND(F722=0,G722=0,H722=0),AVERAGEIFS($AQ$2:$AQ$1126,$AU$2:$AU$1126,AU722),"не потенциал")</f>
        <v>6.2447674634600124E-2</v>
      </c>
      <c r="AS722" s="4" t="str">
        <f t="shared" si="58"/>
        <v>потенциал</v>
      </c>
      <c r="AT722" s="26">
        <f t="shared" si="59"/>
        <v>498226.97862471058</v>
      </c>
      <c r="AU722">
        <v>13</v>
      </c>
    </row>
    <row r="723" spans="1:47" x14ac:dyDescent="0.2">
      <c r="A723">
        <v>722</v>
      </c>
      <c r="B723" s="3" t="s">
        <v>70</v>
      </c>
      <c r="C723" s="3" t="s">
        <v>72</v>
      </c>
      <c r="D723" s="3" t="s">
        <v>1031</v>
      </c>
      <c r="E723" s="20">
        <v>18605</v>
      </c>
      <c r="F723" s="5">
        <v>0</v>
      </c>
      <c r="G723" s="5">
        <v>0</v>
      </c>
      <c r="H723" s="5">
        <v>0</v>
      </c>
      <c r="I723" s="20">
        <v>547</v>
      </c>
      <c r="J723" s="20">
        <v>24</v>
      </c>
      <c r="K723" s="20">
        <v>3</v>
      </c>
      <c r="L723" s="20">
        <v>9</v>
      </c>
      <c r="M723" s="20">
        <v>12</v>
      </c>
      <c r="N723" s="20">
        <v>50</v>
      </c>
      <c r="O723" s="20">
        <v>16</v>
      </c>
      <c r="P723" s="20">
        <v>69</v>
      </c>
      <c r="Q723" s="20">
        <v>3</v>
      </c>
      <c r="R723" s="20">
        <v>1</v>
      </c>
      <c r="S723" s="20">
        <v>259</v>
      </c>
      <c r="T723" s="20">
        <v>582</v>
      </c>
      <c r="U723" s="20">
        <v>10164.745777964299</v>
      </c>
      <c r="V723" s="20">
        <v>1337605.19</v>
      </c>
      <c r="W723" s="4">
        <v>18434</v>
      </c>
      <c r="X723" s="6">
        <v>63.6</v>
      </c>
      <c r="Y723" s="6">
        <v>7.2</v>
      </c>
      <c r="Z723" s="12">
        <v>0.93986254295532645</v>
      </c>
      <c r="AA723" s="12">
        <v>4.1237113402061855E-2</v>
      </c>
      <c r="AB723" s="12">
        <v>5.1546391752577319E-3</v>
      </c>
      <c r="AC723" s="12">
        <v>3.4749034749034749E-2</v>
      </c>
      <c r="AD723" s="12">
        <v>4.633204633204633E-2</v>
      </c>
      <c r="AE723" s="12">
        <v>0.19305019305019305</v>
      </c>
      <c r="AF723" s="12">
        <v>6.1776061776061778E-2</v>
      </c>
      <c r="AG723" s="12">
        <v>0.26640926640926643</v>
      </c>
      <c r="AH723" s="12">
        <v>1.1583011583011582E-2</v>
      </c>
      <c r="AI723" s="12">
        <v>3.8610038610038611E-3</v>
      </c>
      <c r="AJ723" s="12">
        <v>1.3920988981456597E-2</v>
      </c>
      <c r="AK723" s="12">
        <v>3.1281913464122547E-2</v>
      </c>
      <c r="AL723" s="12">
        <v>0.54634484159980112</v>
      </c>
      <c r="AM723" s="12">
        <v>71.894930932545009</v>
      </c>
      <c r="AN723" s="13">
        <v>18434</v>
      </c>
      <c r="AO723">
        <f t="shared" si="55"/>
        <v>0.63600000000000001</v>
      </c>
      <c r="AP723">
        <f t="shared" si="56"/>
        <v>7.2000000000000008E-2</v>
      </c>
      <c r="AQ723" s="24" t="str">
        <f t="shared" si="57"/>
        <v>потенциал</v>
      </c>
      <c r="AR723" s="24">
        <f>IF(AND(F723=0,G723=0,H723=0),AVERAGEIFS($AQ$2:$AQ$1126,$AU$2:$AU$1126,AU723),"не потенциал")</f>
        <v>4.8991176808558419E-2</v>
      </c>
      <c r="AS723" s="4" t="str">
        <f t="shared" si="58"/>
        <v>потенциал</v>
      </c>
      <c r="AT723" s="26">
        <f t="shared" si="59"/>
        <v>351466.55996012804</v>
      </c>
      <c r="AU723">
        <v>1</v>
      </c>
    </row>
    <row r="724" spans="1:47" x14ac:dyDescent="0.2">
      <c r="A724">
        <v>723</v>
      </c>
      <c r="B724" s="3" t="s">
        <v>248</v>
      </c>
      <c r="C724" s="3" t="s">
        <v>250</v>
      </c>
      <c r="D724" s="3" t="s">
        <v>434</v>
      </c>
      <c r="E724" s="20">
        <v>18555</v>
      </c>
      <c r="F724" s="5">
        <v>1</v>
      </c>
      <c r="G724" s="5">
        <v>0</v>
      </c>
      <c r="H724" s="5">
        <v>0</v>
      </c>
      <c r="I724" s="20">
        <v>69</v>
      </c>
      <c r="J724" s="20">
        <v>7</v>
      </c>
      <c r="K724" s="20">
        <v>0</v>
      </c>
      <c r="L724" s="20">
        <v>0</v>
      </c>
      <c r="M724" s="20">
        <v>3</v>
      </c>
      <c r="N724" s="20">
        <v>4</v>
      </c>
      <c r="O724" s="20">
        <v>0</v>
      </c>
      <c r="P724" s="20">
        <v>10</v>
      </c>
      <c r="Q724" s="20">
        <v>1</v>
      </c>
      <c r="R724" s="20">
        <v>1</v>
      </c>
      <c r="S724" s="20">
        <v>29</v>
      </c>
      <c r="T724" s="20">
        <v>76</v>
      </c>
      <c r="U724" s="20">
        <v>17872.5787317227</v>
      </c>
      <c r="V724" s="20">
        <v>66081.06</v>
      </c>
      <c r="W724" s="4">
        <v>20520</v>
      </c>
      <c r="X724" s="6">
        <v>65.599999999999994</v>
      </c>
      <c r="Y724" s="6">
        <v>10</v>
      </c>
      <c r="Z724" s="12">
        <v>0.90789473684210531</v>
      </c>
      <c r="AA724" s="12">
        <v>9.2105263157894732E-2</v>
      </c>
      <c r="AB724" s="12">
        <v>0</v>
      </c>
      <c r="AC724" s="12">
        <v>0</v>
      </c>
      <c r="AD724" s="12">
        <v>0.10344827586206896</v>
      </c>
      <c r="AE724" s="12">
        <v>0.13793103448275862</v>
      </c>
      <c r="AF724" s="12">
        <v>0</v>
      </c>
      <c r="AG724" s="12">
        <v>0.34482758620689657</v>
      </c>
      <c r="AH724" s="12">
        <v>3.4482758620689655E-2</v>
      </c>
      <c r="AI724" s="12">
        <v>3.4482758620689655E-2</v>
      </c>
      <c r="AJ724" s="12">
        <v>1.5629210455402856E-3</v>
      </c>
      <c r="AK724" s="12">
        <v>4.0959310158986796E-3</v>
      </c>
      <c r="AL724" s="12">
        <v>0.96322170475465918</v>
      </c>
      <c r="AM724" s="12">
        <v>3.5613613581244947</v>
      </c>
      <c r="AN724" s="13">
        <v>20520</v>
      </c>
      <c r="AO724">
        <f t="shared" si="55"/>
        <v>0.65599999999999992</v>
      </c>
      <c r="AP724">
        <f t="shared" si="56"/>
        <v>0.1</v>
      </c>
      <c r="AQ724" s="24" t="str">
        <f t="shared" si="57"/>
        <v>потенциал</v>
      </c>
      <c r="AR724" s="24" t="str">
        <f>IF(AND(F724=0,G724=0,H724=0),AVERAGEIFS($AQ$2:$AQ$1126,$AU$2:$AU$1126,AU724),"не потенциал")</f>
        <v>не потенциал</v>
      </c>
      <c r="AS724" s="4" t="str">
        <f t="shared" si="58"/>
        <v>потенциал</v>
      </c>
      <c r="AT724" s="26">
        <f t="shared" si="59"/>
        <v>0</v>
      </c>
      <c r="AU724">
        <v>9</v>
      </c>
    </row>
    <row r="725" spans="1:47" x14ac:dyDescent="0.2">
      <c r="A725">
        <v>724</v>
      </c>
      <c r="B725" s="3" t="s">
        <v>428</v>
      </c>
      <c r="C725" s="3" t="s">
        <v>430</v>
      </c>
      <c r="D725" s="3" t="s">
        <v>429</v>
      </c>
      <c r="E725" s="20">
        <v>18547</v>
      </c>
      <c r="F725" s="5">
        <v>0</v>
      </c>
      <c r="G725" s="5">
        <v>0</v>
      </c>
      <c r="H725" s="5">
        <v>0</v>
      </c>
      <c r="I725" s="20">
        <v>318</v>
      </c>
      <c r="J725" s="20">
        <v>19</v>
      </c>
      <c r="K725" s="20">
        <v>0</v>
      </c>
      <c r="L725" s="20">
        <v>7</v>
      </c>
      <c r="M725" s="20">
        <v>3</v>
      </c>
      <c r="N725" s="20">
        <v>28</v>
      </c>
      <c r="O725" s="20">
        <v>5</v>
      </c>
      <c r="P725" s="20">
        <v>61</v>
      </c>
      <c r="Q725" s="20">
        <v>1</v>
      </c>
      <c r="R725" s="20">
        <v>1</v>
      </c>
      <c r="S725" s="20">
        <v>123</v>
      </c>
      <c r="T725" s="20">
        <v>340</v>
      </c>
      <c r="U725" s="20">
        <v>25908.840909209699</v>
      </c>
      <c r="V725" s="20">
        <v>1087300.1499999999</v>
      </c>
      <c r="W725" s="4">
        <v>21541</v>
      </c>
      <c r="X725" s="6">
        <v>65.8</v>
      </c>
      <c r="Y725" s="6">
        <v>4.8</v>
      </c>
      <c r="Z725" s="12">
        <v>0.93529411764705883</v>
      </c>
      <c r="AA725" s="12">
        <v>5.5882352941176473E-2</v>
      </c>
      <c r="AB725" s="12">
        <v>0</v>
      </c>
      <c r="AC725" s="12">
        <v>5.6910569105691054E-2</v>
      </c>
      <c r="AD725" s="12">
        <v>2.4390243902439025E-2</v>
      </c>
      <c r="AE725" s="12">
        <v>0.22764227642276422</v>
      </c>
      <c r="AF725" s="12">
        <v>4.065040650406504E-2</v>
      </c>
      <c r="AG725" s="12">
        <v>0.49593495934959347</v>
      </c>
      <c r="AH725" s="12">
        <v>8.130081300813009E-3</v>
      </c>
      <c r="AI725" s="12">
        <v>8.130081300813009E-3</v>
      </c>
      <c r="AJ725" s="12">
        <v>6.6318002911522076E-3</v>
      </c>
      <c r="AK725" s="12">
        <v>1.8331805682859761E-2</v>
      </c>
      <c r="AL725" s="12">
        <v>1.3969289323992937</v>
      </c>
      <c r="AM725" s="12">
        <v>58.624044319836088</v>
      </c>
      <c r="AN725" s="13">
        <v>21541</v>
      </c>
      <c r="AO725">
        <f t="shared" si="55"/>
        <v>0.65799999999999992</v>
      </c>
      <c r="AP725">
        <f t="shared" si="56"/>
        <v>4.8000000000000001E-2</v>
      </c>
      <c r="AQ725" s="24" t="str">
        <f t="shared" si="57"/>
        <v>потенциал</v>
      </c>
      <c r="AR725" s="24">
        <f>IF(AND(F725=0,G725=0,H725=0),AVERAGEIFS($AQ$2:$AQ$1126,$AU$2:$AU$1126,AU725),"не потенциал")</f>
        <v>6.2447674634600124E-2</v>
      </c>
      <c r="AS725" s="4" t="str">
        <f t="shared" si="58"/>
        <v>потенциал</v>
      </c>
      <c r="AT725" s="26">
        <f t="shared" si="59"/>
        <v>493385.43288763461</v>
      </c>
      <c r="AU725">
        <v>13</v>
      </c>
    </row>
    <row r="726" spans="1:47" x14ac:dyDescent="0.2">
      <c r="A726">
        <v>725</v>
      </c>
      <c r="B726" s="3" t="s">
        <v>119</v>
      </c>
      <c r="C726" s="3" t="s">
        <v>121</v>
      </c>
      <c r="D726" s="3" t="s">
        <v>1069</v>
      </c>
      <c r="E726" s="20">
        <v>18542</v>
      </c>
      <c r="F726" s="5">
        <v>0</v>
      </c>
      <c r="G726" s="5">
        <v>0</v>
      </c>
      <c r="H726" s="5">
        <v>0</v>
      </c>
      <c r="I726" s="20">
        <v>521</v>
      </c>
      <c r="J726" s="20">
        <v>31</v>
      </c>
      <c r="K726" s="20">
        <v>6</v>
      </c>
      <c r="L726" s="20">
        <v>18</v>
      </c>
      <c r="M726" s="20">
        <v>14</v>
      </c>
      <c r="N726" s="20">
        <v>44</v>
      </c>
      <c r="O726" s="20">
        <v>8</v>
      </c>
      <c r="P726" s="20">
        <v>54</v>
      </c>
      <c r="Q726" s="20">
        <v>4</v>
      </c>
      <c r="R726" s="20">
        <v>5</v>
      </c>
      <c r="S726" s="20">
        <v>217</v>
      </c>
      <c r="T726" s="20">
        <v>564</v>
      </c>
      <c r="U726" s="20">
        <v>296484.61527836899</v>
      </c>
      <c r="V726" s="20">
        <v>357126.69</v>
      </c>
      <c r="W726" s="4">
        <v>20224</v>
      </c>
      <c r="X726" s="6">
        <v>68.099999999999994</v>
      </c>
      <c r="Y726" s="6">
        <v>8.8000000000000007</v>
      </c>
      <c r="Z726" s="12">
        <v>0.92375886524822692</v>
      </c>
      <c r="AA726" s="12">
        <v>5.4964539007092202E-2</v>
      </c>
      <c r="AB726" s="12">
        <v>1.0638297872340425E-2</v>
      </c>
      <c r="AC726" s="12">
        <v>8.294930875576037E-2</v>
      </c>
      <c r="AD726" s="12">
        <v>6.4516129032258063E-2</v>
      </c>
      <c r="AE726" s="12">
        <v>0.20276497695852536</v>
      </c>
      <c r="AF726" s="12">
        <v>3.6866359447004608E-2</v>
      </c>
      <c r="AG726" s="12">
        <v>0.24884792626728111</v>
      </c>
      <c r="AH726" s="12">
        <v>1.8433179723502304E-2</v>
      </c>
      <c r="AI726" s="12">
        <v>2.3041474654377881E-2</v>
      </c>
      <c r="AJ726" s="12">
        <v>1.1703160392622156E-2</v>
      </c>
      <c r="AK726" s="12">
        <v>3.0417430697875093E-2</v>
      </c>
      <c r="AL726" s="12">
        <v>15.989894039389979</v>
      </c>
      <c r="AM726" s="12">
        <v>19.260419048646316</v>
      </c>
      <c r="AN726" s="13">
        <v>20224</v>
      </c>
      <c r="AO726">
        <f t="shared" si="55"/>
        <v>0.68099999999999994</v>
      </c>
      <c r="AP726">
        <f t="shared" si="56"/>
        <v>8.8000000000000009E-2</v>
      </c>
      <c r="AQ726" s="24" t="str">
        <f t="shared" si="57"/>
        <v>потенциал</v>
      </c>
      <c r="AR726" s="24">
        <f>IF(AND(F726=0,G726=0,H726=0),AVERAGEIFS($AQ$2:$AQ$1126,$AU$2:$AU$1126,AU726),"не потенциал")</f>
        <v>6.4049399508168792E-2</v>
      </c>
      <c r="AS726" s="4" t="str">
        <f t="shared" si="58"/>
        <v>потенциал</v>
      </c>
      <c r="AT726" s="26">
        <f t="shared" si="59"/>
        <v>615386.1791076191</v>
      </c>
      <c r="AU726">
        <v>9</v>
      </c>
    </row>
    <row r="727" spans="1:47" x14ac:dyDescent="0.2">
      <c r="A727">
        <v>726</v>
      </c>
      <c r="B727" s="3" t="s">
        <v>157</v>
      </c>
      <c r="C727" s="3" t="s">
        <v>159</v>
      </c>
      <c r="D727" s="3" t="s">
        <v>671</v>
      </c>
      <c r="E727" s="20">
        <v>18467</v>
      </c>
      <c r="F727" s="5">
        <v>0</v>
      </c>
      <c r="G727" s="5">
        <v>0</v>
      </c>
      <c r="H727" s="5">
        <v>0</v>
      </c>
      <c r="I727" s="20">
        <v>1689</v>
      </c>
      <c r="J727" s="20">
        <v>259</v>
      </c>
      <c r="K727" s="20">
        <v>41</v>
      </c>
      <c r="L727" s="20">
        <v>237</v>
      </c>
      <c r="M727" s="20">
        <v>115</v>
      </c>
      <c r="N727" s="20">
        <v>105</v>
      </c>
      <c r="O727" s="20">
        <v>106</v>
      </c>
      <c r="P727" s="20">
        <v>482</v>
      </c>
      <c r="Q727" s="20">
        <v>60</v>
      </c>
      <c r="R727" s="20">
        <v>62</v>
      </c>
      <c r="S727" s="20">
        <v>1029</v>
      </c>
      <c r="T727" s="20">
        <v>2001</v>
      </c>
      <c r="U727" s="20">
        <v>818685.05837484798</v>
      </c>
      <c r="V727" s="20">
        <v>13173066.5339</v>
      </c>
      <c r="W727" s="4">
        <v>34948</v>
      </c>
      <c r="X727" s="6">
        <v>71</v>
      </c>
      <c r="Y727" s="6">
        <v>2.7</v>
      </c>
      <c r="Z727" s="12">
        <v>0.84407796101949029</v>
      </c>
      <c r="AA727" s="12">
        <v>0.1294352823588206</v>
      </c>
      <c r="AB727" s="12">
        <v>2.048975512243878E-2</v>
      </c>
      <c r="AC727" s="12">
        <v>0.23032069970845481</v>
      </c>
      <c r="AD727" s="12">
        <v>0.11175898931000972</v>
      </c>
      <c r="AE727" s="12">
        <v>0.10204081632653061</v>
      </c>
      <c r="AF727" s="12">
        <v>0.10301263362487852</v>
      </c>
      <c r="AG727" s="12">
        <v>0.46841593780369289</v>
      </c>
      <c r="AH727" s="12">
        <v>5.8309037900874633E-2</v>
      </c>
      <c r="AI727" s="12">
        <v>6.0252672497570457E-2</v>
      </c>
      <c r="AJ727" s="12">
        <v>5.5721015866139603E-2</v>
      </c>
      <c r="AK727" s="12">
        <v>0.10835544484756593</v>
      </c>
      <c r="AL727" s="12">
        <v>44.33232568228992</v>
      </c>
      <c r="AM727" s="12">
        <v>713.3300771051064</v>
      </c>
      <c r="AN727" s="13">
        <v>34948</v>
      </c>
      <c r="AO727">
        <f t="shared" si="55"/>
        <v>0.71</v>
      </c>
      <c r="AP727">
        <f t="shared" si="56"/>
        <v>2.7000000000000003E-2</v>
      </c>
      <c r="AQ727" s="24" t="str">
        <f t="shared" si="57"/>
        <v>потенциал</v>
      </c>
      <c r="AR727" s="24">
        <f>IF(AND(F727=0,G727=0,H727=0),AVERAGEIFS($AQ$2:$AQ$1126,$AU$2:$AU$1126,AU727),"не потенциал")</f>
        <v>7.2420036803003074E-2</v>
      </c>
      <c r="AS727" s="4" t="str">
        <f t="shared" si="58"/>
        <v>потенциал</v>
      </c>
      <c r="AT727" s="26">
        <f t="shared" si="59"/>
        <v>632179.71194748324</v>
      </c>
      <c r="AU727">
        <v>3</v>
      </c>
    </row>
    <row r="728" spans="1:47" x14ac:dyDescent="0.2">
      <c r="A728">
        <v>727</v>
      </c>
      <c r="B728" s="3" t="s">
        <v>203</v>
      </c>
      <c r="C728" s="3" t="s">
        <v>205</v>
      </c>
      <c r="D728" s="3" t="s">
        <v>1254</v>
      </c>
      <c r="E728" s="20">
        <v>18378</v>
      </c>
      <c r="F728" s="5">
        <v>0</v>
      </c>
      <c r="G728" s="5">
        <v>0</v>
      </c>
      <c r="H728" s="5">
        <v>0</v>
      </c>
      <c r="I728" s="20">
        <v>704</v>
      </c>
      <c r="J728" s="20">
        <v>24</v>
      </c>
      <c r="K728" s="20">
        <v>5</v>
      </c>
      <c r="L728" s="20">
        <v>20</v>
      </c>
      <c r="M728" s="20">
        <v>49</v>
      </c>
      <c r="N728" s="20">
        <v>92</v>
      </c>
      <c r="O728" s="20">
        <v>12</v>
      </c>
      <c r="P728" s="20">
        <v>102</v>
      </c>
      <c r="Q728" s="20">
        <v>1</v>
      </c>
      <c r="R728" s="20">
        <v>2</v>
      </c>
      <c r="S728" s="20">
        <v>355</v>
      </c>
      <c r="T728" s="20">
        <v>738</v>
      </c>
      <c r="U728" s="20">
        <v>190329.09294424899</v>
      </c>
      <c r="V728" s="20">
        <v>2184857.92</v>
      </c>
      <c r="W728" s="4">
        <v>21988</v>
      </c>
      <c r="X728" s="6">
        <v>61.6</v>
      </c>
      <c r="Y728" s="6">
        <v>4.4000000000000004</v>
      </c>
      <c r="Z728" s="12">
        <v>0.95392953929539293</v>
      </c>
      <c r="AA728" s="12">
        <v>3.2520325203252036E-2</v>
      </c>
      <c r="AB728" s="12">
        <v>6.7750677506775072E-3</v>
      </c>
      <c r="AC728" s="12">
        <v>5.6338028169014086E-2</v>
      </c>
      <c r="AD728" s="12">
        <v>0.13802816901408452</v>
      </c>
      <c r="AE728" s="12">
        <v>0.25915492957746478</v>
      </c>
      <c r="AF728" s="12">
        <v>3.3802816901408447E-2</v>
      </c>
      <c r="AG728" s="12">
        <v>0.28732394366197184</v>
      </c>
      <c r="AH728" s="12">
        <v>2.8169014084507044E-3</v>
      </c>
      <c r="AI728" s="12">
        <v>5.6338028169014088E-3</v>
      </c>
      <c r="AJ728" s="12">
        <v>1.9316574164762217E-2</v>
      </c>
      <c r="AK728" s="12">
        <v>4.0156709108716944E-2</v>
      </c>
      <c r="AL728" s="12">
        <v>10.356355041040864</v>
      </c>
      <c r="AM728" s="12">
        <v>118.88442267929045</v>
      </c>
      <c r="AN728" s="13">
        <v>21988</v>
      </c>
      <c r="AO728">
        <f t="shared" si="55"/>
        <v>0.61599999999999999</v>
      </c>
      <c r="AP728">
        <f t="shared" si="56"/>
        <v>4.4000000000000004E-2</v>
      </c>
      <c r="AQ728" s="24" t="str">
        <f t="shared" si="57"/>
        <v>потенциал</v>
      </c>
      <c r="AR728" s="24">
        <f>IF(AND(F728=0,G728=0,H728=0),AVERAGEIFS($AQ$2:$AQ$1126,$AU$2:$AU$1126,AU728),"не потенциал")</f>
        <v>6.2447674634600124E-2</v>
      </c>
      <c r="AS728" s="4" t="str">
        <f t="shared" si="58"/>
        <v>потенциал</v>
      </c>
      <c r="AT728" s="26">
        <f t="shared" si="59"/>
        <v>488889.71184606396</v>
      </c>
      <c r="AU728">
        <v>13</v>
      </c>
    </row>
    <row r="729" spans="1:47" x14ac:dyDescent="0.2">
      <c r="A729">
        <v>728</v>
      </c>
      <c r="B729" s="3" t="s">
        <v>98</v>
      </c>
      <c r="C729" s="3" t="s">
        <v>100</v>
      </c>
      <c r="D729" s="3" t="s">
        <v>99</v>
      </c>
      <c r="E729" s="20">
        <v>18269</v>
      </c>
      <c r="F729" s="5">
        <v>0</v>
      </c>
      <c r="G729" s="5">
        <v>1</v>
      </c>
      <c r="H729" s="5">
        <v>0</v>
      </c>
      <c r="I729" s="20">
        <v>256</v>
      </c>
      <c r="J729" s="20">
        <v>8</v>
      </c>
      <c r="K729" s="20">
        <v>1</v>
      </c>
      <c r="L729" s="20">
        <v>0</v>
      </c>
      <c r="M729" s="20">
        <v>8</v>
      </c>
      <c r="N729" s="20">
        <v>28</v>
      </c>
      <c r="O729" s="20">
        <v>0</v>
      </c>
      <c r="P729" s="20">
        <v>35</v>
      </c>
      <c r="Q729" s="20">
        <v>0</v>
      </c>
      <c r="R729" s="20">
        <v>0</v>
      </c>
      <c r="S729" s="20">
        <v>90</v>
      </c>
      <c r="T729" s="20">
        <v>275</v>
      </c>
      <c r="U729" s="20">
        <v>8753.9356584854395</v>
      </c>
      <c r="V729" s="20">
        <v>827359.09</v>
      </c>
      <c r="W729" s="4">
        <v>22039</v>
      </c>
      <c r="X729" s="6">
        <v>66.8</v>
      </c>
      <c r="Y729" s="6">
        <v>5</v>
      </c>
      <c r="Z729" s="12">
        <v>0.93090909090909091</v>
      </c>
      <c r="AA729" s="12">
        <v>2.9090909090909091E-2</v>
      </c>
      <c r="AB729" s="12">
        <v>3.6363636363636364E-3</v>
      </c>
      <c r="AC729" s="12">
        <v>0</v>
      </c>
      <c r="AD729" s="12">
        <v>8.8888888888888892E-2</v>
      </c>
      <c r="AE729" s="12">
        <v>0.31111111111111112</v>
      </c>
      <c r="AF729" s="12">
        <v>0</v>
      </c>
      <c r="AG729" s="12">
        <v>0.3888888888888889</v>
      </c>
      <c r="AH729" s="12">
        <v>0</v>
      </c>
      <c r="AI729" s="12">
        <v>0</v>
      </c>
      <c r="AJ729" s="12">
        <v>4.9263780174065358E-3</v>
      </c>
      <c r="AK729" s="12">
        <v>1.5052821719853303E-2</v>
      </c>
      <c r="AL729" s="12">
        <v>0.47916884659726527</v>
      </c>
      <c r="AM729" s="12">
        <v>45.287595927527505</v>
      </c>
      <c r="AN729" s="13">
        <v>22039</v>
      </c>
      <c r="AO729">
        <f t="shared" si="55"/>
        <v>0.66799999999999993</v>
      </c>
      <c r="AP729">
        <f t="shared" si="56"/>
        <v>0.05</v>
      </c>
      <c r="AQ729" s="24" t="str">
        <f t="shared" si="57"/>
        <v>потенциал</v>
      </c>
      <c r="AR729" s="24" t="str">
        <f>IF(AND(F729=0,G729=0,H729=0),AVERAGEIFS($AQ$2:$AQ$1126,$AU$2:$AU$1126,AU729),"не потенциал")</f>
        <v>не потенциал</v>
      </c>
      <c r="AS729" s="4" t="str">
        <f t="shared" si="58"/>
        <v>потенциал</v>
      </c>
      <c r="AT729" s="26">
        <f t="shared" si="59"/>
        <v>0</v>
      </c>
      <c r="AU729">
        <v>13</v>
      </c>
    </row>
    <row r="730" spans="1:47" x14ac:dyDescent="0.2">
      <c r="A730">
        <v>729</v>
      </c>
      <c r="B730" s="3" t="s">
        <v>276</v>
      </c>
      <c r="C730" s="3" t="s">
        <v>278</v>
      </c>
      <c r="D730" s="3" t="s">
        <v>1047</v>
      </c>
      <c r="E730" s="20">
        <v>18252</v>
      </c>
      <c r="F730" s="5">
        <v>0</v>
      </c>
      <c r="G730" s="5">
        <v>0</v>
      </c>
      <c r="H730" s="5">
        <v>0</v>
      </c>
      <c r="I730" s="20">
        <v>9</v>
      </c>
      <c r="J730" s="20">
        <v>0</v>
      </c>
      <c r="K730" s="20">
        <v>0</v>
      </c>
      <c r="L730" s="20">
        <v>0</v>
      </c>
      <c r="M730" s="20">
        <v>0</v>
      </c>
      <c r="N730" s="20">
        <v>0</v>
      </c>
      <c r="O730" s="20">
        <v>0</v>
      </c>
      <c r="P730" s="20">
        <v>1</v>
      </c>
      <c r="Q730" s="20">
        <v>0</v>
      </c>
      <c r="R730" s="20">
        <v>0</v>
      </c>
      <c r="S730" s="20">
        <v>2</v>
      </c>
      <c r="T730" s="20">
        <v>9</v>
      </c>
      <c r="U730" s="20">
        <v>342.67718779230501</v>
      </c>
      <c r="V730" s="20">
        <v>0</v>
      </c>
      <c r="W730" s="4">
        <v>0</v>
      </c>
      <c r="X730" s="6">
        <v>0</v>
      </c>
      <c r="Y730" s="6">
        <v>0</v>
      </c>
      <c r="Z730" s="12">
        <v>1</v>
      </c>
      <c r="AA730" s="12">
        <v>0</v>
      </c>
      <c r="AB730" s="12">
        <v>0</v>
      </c>
      <c r="AC730" s="12">
        <v>0</v>
      </c>
      <c r="AD730" s="12">
        <v>0</v>
      </c>
      <c r="AE730" s="12">
        <v>0</v>
      </c>
      <c r="AF730" s="12">
        <v>0</v>
      </c>
      <c r="AG730" s="12">
        <v>0.5</v>
      </c>
      <c r="AH730" s="12">
        <v>0</v>
      </c>
      <c r="AI730" s="12">
        <v>0</v>
      </c>
      <c r="AJ730" s="12">
        <v>1.0957703265395574E-4</v>
      </c>
      <c r="AK730" s="12">
        <v>4.9309664694280081E-4</v>
      </c>
      <c r="AL730" s="12">
        <v>1.8774774698241563E-2</v>
      </c>
      <c r="AM730" s="12">
        <v>0</v>
      </c>
      <c r="AN730" s="13">
        <v>0</v>
      </c>
      <c r="AO730">
        <f t="shared" si="55"/>
        <v>0</v>
      </c>
      <c r="AP730">
        <f t="shared" si="56"/>
        <v>0</v>
      </c>
      <c r="AQ730" s="24" t="str">
        <f t="shared" si="57"/>
        <v>потенциал</v>
      </c>
      <c r="AR730" s="24" t="e">
        <f>IF(AND(F730=0,G730=0,H730=0),AVERAGEIFS($AQ$2:$AQ$1126,$AU$2:$AU$1126,AU730),"не потенциал")</f>
        <v>#DIV/0!</v>
      </c>
      <c r="AS730" s="4" t="str">
        <f t="shared" si="58"/>
        <v>потенциал</v>
      </c>
      <c r="AT730" s="26">
        <f t="shared" si="59"/>
        <v>0</v>
      </c>
      <c r="AU730">
        <v>2</v>
      </c>
    </row>
    <row r="731" spans="1:47" x14ac:dyDescent="0.2">
      <c r="A731">
        <v>730</v>
      </c>
      <c r="B731" s="3" t="s">
        <v>101</v>
      </c>
      <c r="C731" s="3" t="s">
        <v>103</v>
      </c>
      <c r="D731" s="3" t="s">
        <v>732</v>
      </c>
      <c r="E731" s="20">
        <v>18212</v>
      </c>
      <c r="F731" s="5">
        <v>0</v>
      </c>
      <c r="G731" s="5">
        <v>0</v>
      </c>
      <c r="H731" s="5">
        <v>0</v>
      </c>
      <c r="I731" s="20">
        <v>437</v>
      </c>
      <c r="J731" s="20">
        <v>16</v>
      </c>
      <c r="K731" s="20">
        <v>4</v>
      </c>
      <c r="L731" s="20">
        <v>13</v>
      </c>
      <c r="M731" s="20">
        <v>21</v>
      </c>
      <c r="N731" s="20">
        <v>31</v>
      </c>
      <c r="O731" s="20">
        <v>9</v>
      </c>
      <c r="P731" s="20">
        <v>48</v>
      </c>
      <c r="Q731" s="20">
        <v>5</v>
      </c>
      <c r="R731" s="20">
        <v>3</v>
      </c>
      <c r="S731" s="20">
        <v>179</v>
      </c>
      <c r="T731" s="20">
        <v>461</v>
      </c>
      <c r="U731" s="20">
        <v>136487.68947152799</v>
      </c>
      <c r="V731" s="20">
        <v>1294234.72</v>
      </c>
      <c r="W731" s="4">
        <v>20569</v>
      </c>
      <c r="X731" s="6">
        <v>69.8</v>
      </c>
      <c r="Y731" s="6">
        <v>4.3</v>
      </c>
      <c r="Z731" s="12">
        <v>0.94793926247288507</v>
      </c>
      <c r="AA731" s="12">
        <v>3.4707158351409979E-2</v>
      </c>
      <c r="AB731" s="12">
        <v>8.6767895878524948E-3</v>
      </c>
      <c r="AC731" s="12">
        <v>7.2625698324022353E-2</v>
      </c>
      <c r="AD731" s="12">
        <v>0.11731843575418995</v>
      </c>
      <c r="AE731" s="12">
        <v>0.17318435754189945</v>
      </c>
      <c r="AF731" s="12">
        <v>5.027932960893855E-2</v>
      </c>
      <c r="AG731" s="12">
        <v>0.26815642458100558</v>
      </c>
      <c r="AH731" s="12">
        <v>2.7932960893854747E-2</v>
      </c>
      <c r="AI731" s="12">
        <v>1.6759776536312849E-2</v>
      </c>
      <c r="AJ731" s="12">
        <v>9.8286843839226878E-3</v>
      </c>
      <c r="AK731" s="12">
        <v>2.5312980452448935E-2</v>
      </c>
      <c r="AL731" s="12">
        <v>7.4943822464050074</v>
      </c>
      <c r="AM731" s="12">
        <v>71.064941796617617</v>
      </c>
      <c r="AN731" s="13">
        <v>20569</v>
      </c>
      <c r="AO731">
        <f t="shared" si="55"/>
        <v>0.69799999999999995</v>
      </c>
      <c r="AP731">
        <f t="shared" si="56"/>
        <v>4.2999999999999997E-2</v>
      </c>
      <c r="AQ731" s="24" t="str">
        <f t="shared" si="57"/>
        <v>потенциал</v>
      </c>
      <c r="AR731" s="24">
        <f>IF(AND(F731=0,G731=0,H731=0),AVERAGEIFS($AQ$2:$AQ$1126,$AU$2:$AU$1126,AU731),"не потенциал")</f>
        <v>6.2447674634600124E-2</v>
      </c>
      <c r="AS731" s="4" t="str">
        <f t="shared" si="58"/>
        <v>потенциал</v>
      </c>
      <c r="AT731" s="26">
        <f t="shared" si="59"/>
        <v>484473.79650345608</v>
      </c>
      <c r="AU731">
        <v>13</v>
      </c>
    </row>
    <row r="732" spans="1:47" x14ac:dyDescent="0.2">
      <c r="A732">
        <v>731</v>
      </c>
      <c r="B732" s="3" t="s">
        <v>326</v>
      </c>
      <c r="C732" s="3" t="s">
        <v>328</v>
      </c>
      <c r="D732" s="3" t="s">
        <v>1197</v>
      </c>
      <c r="E732" s="20">
        <v>18209</v>
      </c>
      <c r="F732" s="5">
        <v>0</v>
      </c>
      <c r="G732" s="5">
        <v>1</v>
      </c>
      <c r="H732" s="5">
        <v>0</v>
      </c>
      <c r="I732" s="20">
        <v>487</v>
      </c>
      <c r="J732" s="20">
        <v>8</v>
      </c>
      <c r="K732" s="20">
        <v>1</v>
      </c>
      <c r="L732" s="20">
        <v>1</v>
      </c>
      <c r="M732" s="20">
        <v>16</v>
      </c>
      <c r="N732" s="20">
        <v>107</v>
      </c>
      <c r="O732" s="20">
        <v>2</v>
      </c>
      <c r="P732" s="20">
        <v>29</v>
      </c>
      <c r="Q732" s="20">
        <v>0</v>
      </c>
      <c r="R732" s="20">
        <v>0</v>
      </c>
      <c r="S732" s="20">
        <v>183</v>
      </c>
      <c r="T732" s="20">
        <v>501</v>
      </c>
      <c r="U732" s="20">
        <v>-2499.2082022960499</v>
      </c>
      <c r="V732" s="20">
        <v>517009.52500000002</v>
      </c>
      <c r="W732" s="4">
        <v>22169</v>
      </c>
      <c r="X732" s="6">
        <v>69.7</v>
      </c>
      <c r="Y732" s="6">
        <v>7.5</v>
      </c>
      <c r="Z732" s="12">
        <v>0.97205588822355293</v>
      </c>
      <c r="AA732" s="12">
        <v>1.5968063872255488E-2</v>
      </c>
      <c r="AB732" s="12">
        <v>1.996007984031936E-3</v>
      </c>
      <c r="AC732" s="12">
        <v>5.4644808743169399E-3</v>
      </c>
      <c r="AD732" s="12">
        <v>8.7431693989071038E-2</v>
      </c>
      <c r="AE732" s="12">
        <v>0.58469945355191255</v>
      </c>
      <c r="AF732" s="12">
        <v>1.092896174863388E-2</v>
      </c>
      <c r="AG732" s="12">
        <v>0.15846994535519127</v>
      </c>
      <c r="AH732" s="12">
        <v>0</v>
      </c>
      <c r="AI732" s="12">
        <v>0</v>
      </c>
      <c r="AJ732" s="12">
        <v>1.0049975286946016E-2</v>
      </c>
      <c r="AK732" s="12">
        <v>2.7513866769180075E-2</v>
      </c>
      <c r="AL732" s="12">
        <v>-0.13725126049184744</v>
      </c>
      <c r="AM732" s="12">
        <v>28.393076226042069</v>
      </c>
      <c r="AN732" s="13">
        <v>22169</v>
      </c>
      <c r="AO732">
        <f t="shared" si="55"/>
        <v>0.69700000000000006</v>
      </c>
      <c r="AP732">
        <f t="shared" si="56"/>
        <v>7.4999999999999997E-2</v>
      </c>
      <c r="AQ732" s="24" t="str">
        <f t="shared" si="57"/>
        <v>потенциал</v>
      </c>
      <c r="AR732" s="24" t="str">
        <f>IF(AND(F732=0,G732=0,H732=0),AVERAGEIFS($AQ$2:$AQ$1126,$AU$2:$AU$1126,AU732),"не потенциал")</f>
        <v>не потенциал</v>
      </c>
      <c r="AS732" s="4" t="str">
        <f t="shared" si="58"/>
        <v>потенциал</v>
      </c>
      <c r="AT732" s="26">
        <f t="shared" si="59"/>
        <v>0</v>
      </c>
      <c r="AU732">
        <v>1</v>
      </c>
    </row>
    <row r="733" spans="1:47" x14ac:dyDescent="0.2">
      <c r="A733">
        <v>732</v>
      </c>
      <c r="B733" s="3" t="s">
        <v>128</v>
      </c>
      <c r="C733" s="3" t="s">
        <v>130</v>
      </c>
      <c r="D733" s="3" t="s">
        <v>643</v>
      </c>
      <c r="E733" s="20">
        <v>18203</v>
      </c>
      <c r="F733" s="5">
        <v>0</v>
      </c>
      <c r="G733" s="5">
        <v>0</v>
      </c>
      <c r="H733" s="5">
        <v>0</v>
      </c>
      <c r="I733" s="20">
        <v>431</v>
      </c>
      <c r="J733" s="20">
        <v>23</v>
      </c>
      <c r="K733" s="20">
        <v>1</v>
      </c>
      <c r="L733" s="20">
        <v>5</v>
      </c>
      <c r="M733" s="20">
        <v>22</v>
      </c>
      <c r="N733" s="20">
        <v>50</v>
      </c>
      <c r="O733" s="20">
        <v>6</v>
      </c>
      <c r="P733" s="20">
        <v>43</v>
      </c>
      <c r="Q733" s="20">
        <v>2</v>
      </c>
      <c r="R733" s="20">
        <v>3</v>
      </c>
      <c r="S733" s="20">
        <v>135</v>
      </c>
      <c r="T733" s="20">
        <v>466</v>
      </c>
      <c r="U733" s="20">
        <v>145237.20689683899</v>
      </c>
      <c r="V733" s="20">
        <v>4061398.9649999999</v>
      </c>
      <c r="W733" s="4">
        <v>24984</v>
      </c>
      <c r="X733" s="6">
        <v>69.400000000000006</v>
      </c>
      <c r="Y733" s="6">
        <v>4.2</v>
      </c>
      <c r="Z733" s="12">
        <v>0.92489270386266098</v>
      </c>
      <c r="AA733" s="12">
        <v>4.9356223175965663E-2</v>
      </c>
      <c r="AB733" s="12">
        <v>2.1459227467811159E-3</v>
      </c>
      <c r="AC733" s="12">
        <v>3.7037037037037035E-2</v>
      </c>
      <c r="AD733" s="12">
        <v>0.16296296296296298</v>
      </c>
      <c r="AE733" s="12">
        <v>0.37037037037037035</v>
      </c>
      <c r="AF733" s="12">
        <v>4.4444444444444446E-2</v>
      </c>
      <c r="AG733" s="12">
        <v>0.31851851851851853</v>
      </c>
      <c r="AH733" s="12">
        <v>1.4814814814814815E-2</v>
      </c>
      <c r="AI733" s="12">
        <v>2.2222222222222223E-2</v>
      </c>
      <c r="AJ733" s="12">
        <v>7.4163599406691207E-3</v>
      </c>
      <c r="AK733" s="12">
        <v>2.5600175795198594E-2</v>
      </c>
      <c r="AL733" s="12">
        <v>7.9787511342547379</v>
      </c>
      <c r="AM733" s="12">
        <v>223.1170117563039</v>
      </c>
      <c r="AN733" s="13">
        <v>24984</v>
      </c>
      <c r="AO733">
        <f t="shared" si="55"/>
        <v>0.69400000000000006</v>
      </c>
      <c r="AP733">
        <f t="shared" si="56"/>
        <v>4.2000000000000003E-2</v>
      </c>
      <c r="AQ733" s="24" t="str">
        <f t="shared" si="57"/>
        <v>потенциал</v>
      </c>
      <c r="AR733" s="24">
        <f>IF(AND(F733=0,G733=0,H733=0),AVERAGEIFS($AQ$2:$AQ$1126,$AU$2:$AU$1126,AU733),"не потенциал")</f>
        <v>3.8691512280848654E-2</v>
      </c>
      <c r="AS733" s="4" t="str">
        <f t="shared" si="58"/>
        <v>потенциал</v>
      </c>
      <c r="AT733" s="26">
        <f t="shared" si="59"/>
        <v>303574.4953741582</v>
      </c>
      <c r="AU733">
        <v>5</v>
      </c>
    </row>
    <row r="734" spans="1:47" x14ac:dyDescent="0.2">
      <c r="A734">
        <v>733</v>
      </c>
      <c r="B734" s="3" t="s">
        <v>56</v>
      </c>
      <c r="C734" s="3" t="s">
        <v>58</v>
      </c>
      <c r="D734" s="3" t="s">
        <v>455</v>
      </c>
      <c r="E734" s="20">
        <v>18114</v>
      </c>
      <c r="F734" s="5">
        <v>0</v>
      </c>
      <c r="G734" s="5">
        <v>0</v>
      </c>
      <c r="H734" s="5">
        <v>0</v>
      </c>
      <c r="I734" s="20">
        <v>494</v>
      </c>
      <c r="J734" s="20">
        <v>24</v>
      </c>
      <c r="K734" s="20">
        <v>7</v>
      </c>
      <c r="L734" s="20">
        <v>19</v>
      </c>
      <c r="M734" s="20">
        <v>14</v>
      </c>
      <c r="N734" s="20">
        <v>65</v>
      </c>
      <c r="O734" s="20">
        <v>17</v>
      </c>
      <c r="P734" s="20">
        <v>66</v>
      </c>
      <c r="Q734" s="20">
        <v>6</v>
      </c>
      <c r="R734" s="20">
        <v>0</v>
      </c>
      <c r="S734" s="20">
        <v>223</v>
      </c>
      <c r="T734" s="20">
        <v>529</v>
      </c>
      <c r="U734" s="20">
        <v>-152722.63613907501</v>
      </c>
      <c r="V734" s="20">
        <v>582552.625</v>
      </c>
      <c r="W734" s="4">
        <v>29830</v>
      </c>
      <c r="X734" s="6">
        <v>70.900000000000006</v>
      </c>
      <c r="Y734" s="6">
        <v>3.9</v>
      </c>
      <c r="Z734" s="12">
        <v>0.93383742911153123</v>
      </c>
      <c r="AA734" s="12">
        <v>4.5368620037807186E-2</v>
      </c>
      <c r="AB734" s="12">
        <v>1.3232514177693762E-2</v>
      </c>
      <c r="AC734" s="12">
        <v>8.520179372197309E-2</v>
      </c>
      <c r="AD734" s="12">
        <v>6.2780269058295965E-2</v>
      </c>
      <c r="AE734" s="12">
        <v>0.2914798206278027</v>
      </c>
      <c r="AF734" s="12">
        <v>7.623318385650224E-2</v>
      </c>
      <c r="AG734" s="12">
        <v>0.29596412556053814</v>
      </c>
      <c r="AH734" s="12">
        <v>2.6905829596412557E-2</v>
      </c>
      <c r="AI734" s="12">
        <v>0</v>
      </c>
      <c r="AJ734" s="12">
        <v>1.2310919730595119E-2</v>
      </c>
      <c r="AK734" s="12">
        <v>2.9203930661366898E-2</v>
      </c>
      <c r="AL734" s="12">
        <v>-8.4311933388028599</v>
      </c>
      <c r="AM734" s="12">
        <v>32.160352489786902</v>
      </c>
      <c r="AN734" s="13">
        <v>29830</v>
      </c>
      <c r="AO734">
        <f t="shared" si="55"/>
        <v>0.70900000000000007</v>
      </c>
      <c r="AP734">
        <f t="shared" si="56"/>
        <v>3.9E-2</v>
      </c>
      <c r="AQ734" s="24" t="str">
        <f t="shared" si="57"/>
        <v>потенциал</v>
      </c>
      <c r="AR734" s="24">
        <f>IF(AND(F734=0,G734=0,H734=0),AVERAGEIFS($AQ$2:$AQ$1126,$AU$2:$AU$1126,AU734),"не потенциал")</f>
        <v>7.2420036803003074E-2</v>
      </c>
      <c r="AS734" s="4" t="str">
        <f t="shared" si="58"/>
        <v>потенциал</v>
      </c>
      <c r="AT734" s="26">
        <f t="shared" si="59"/>
        <v>620095.48395606817</v>
      </c>
      <c r="AU734">
        <v>3</v>
      </c>
    </row>
    <row r="735" spans="1:47" x14ac:dyDescent="0.2">
      <c r="A735">
        <v>734</v>
      </c>
      <c r="B735" s="3" t="s">
        <v>229</v>
      </c>
      <c r="C735" s="3" t="s">
        <v>231</v>
      </c>
      <c r="D735" s="3" t="s">
        <v>996</v>
      </c>
      <c r="E735" s="20">
        <v>18073</v>
      </c>
      <c r="F735" s="5">
        <v>0</v>
      </c>
      <c r="G735" s="5">
        <v>0</v>
      </c>
      <c r="H735" s="5">
        <v>0</v>
      </c>
      <c r="I735" s="20">
        <v>221</v>
      </c>
      <c r="J735" s="20">
        <v>23</v>
      </c>
      <c r="K735" s="20">
        <v>2</v>
      </c>
      <c r="L735" s="20">
        <v>4</v>
      </c>
      <c r="M735" s="20">
        <v>1</v>
      </c>
      <c r="N735" s="20">
        <v>29</v>
      </c>
      <c r="O735" s="20">
        <v>1</v>
      </c>
      <c r="P735" s="20">
        <v>76</v>
      </c>
      <c r="Q735" s="20">
        <v>2</v>
      </c>
      <c r="R735" s="20">
        <v>2</v>
      </c>
      <c r="S735" s="20">
        <v>118</v>
      </c>
      <c r="T735" s="20">
        <v>248</v>
      </c>
      <c r="U735" s="20">
        <v>82046.083219697903</v>
      </c>
      <c r="V735" s="20">
        <v>1226537.72</v>
      </c>
      <c r="W735" s="4">
        <v>20602</v>
      </c>
      <c r="X735" s="6">
        <v>70.5</v>
      </c>
      <c r="Y735" s="6">
        <v>5.3</v>
      </c>
      <c r="Z735" s="12">
        <v>0.8911290322580645</v>
      </c>
      <c r="AA735" s="12">
        <v>9.2741935483870969E-2</v>
      </c>
      <c r="AB735" s="12">
        <v>8.0645161290322578E-3</v>
      </c>
      <c r="AC735" s="12">
        <v>3.3898305084745763E-2</v>
      </c>
      <c r="AD735" s="12">
        <v>8.4745762711864406E-3</v>
      </c>
      <c r="AE735" s="12">
        <v>0.24576271186440679</v>
      </c>
      <c r="AF735" s="12">
        <v>8.4745762711864406E-3</v>
      </c>
      <c r="AG735" s="12">
        <v>0.64406779661016944</v>
      </c>
      <c r="AH735" s="12">
        <v>1.6949152542372881E-2</v>
      </c>
      <c r="AI735" s="12">
        <v>1.6949152542372881E-2</v>
      </c>
      <c r="AJ735" s="12">
        <v>6.5290765229900957E-3</v>
      </c>
      <c r="AK735" s="12">
        <v>1.3722126929674099E-2</v>
      </c>
      <c r="AL735" s="12">
        <v>4.5397047097713665</v>
      </c>
      <c r="AM735" s="12">
        <v>67.865751120455926</v>
      </c>
      <c r="AN735" s="13">
        <v>20602</v>
      </c>
      <c r="AO735">
        <f t="shared" si="55"/>
        <v>0.70499999999999996</v>
      </c>
      <c r="AP735">
        <f t="shared" si="56"/>
        <v>5.2999999999999999E-2</v>
      </c>
      <c r="AQ735" s="24" t="str">
        <f t="shared" si="57"/>
        <v>потенциал</v>
      </c>
      <c r="AR735" s="24">
        <f>IF(AND(F735=0,G735=0,H735=0),AVERAGEIFS($AQ$2:$AQ$1126,$AU$2:$AU$1126,AU735),"не потенциал")</f>
        <v>6.2447674634600124E-2</v>
      </c>
      <c r="AS735" s="4" t="str">
        <f t="shared" si="58"/>
        <v>потенциал</v>
      </c>
      <c r="AT735" s="26">
        <f t="shared" si="59"/>
        <v>480776.13245151343</v>
      </c>
      <c r="AU735">
        <v>13</v>
      </c>
    </row>
    <row r="736" spans="1:47" x14ac:dyDescent="0.2">
      <c r="A736">
        <v>735</v>
      </c>
      <c r="B736" s="3" t="s">
        <v>29</v>
      </c>
      <c r="C736" s="3" t="s">
        <v>31</v>
      </c>
      <c r="D736" s="3" t="s">
        <v>884</v>
      </c>
      <c r="E736" s="20">
        <v>17988</v>
      </c>
      <c r="F736" s="5">
        <v>0</v>
      </c>
      <c r="G736" s="5">
        <v>0</v>
      </c>
      <c r="H736" s="5">
        <v>0</v>
      </c>
      <c r="I736" s="20">
        <v>853</v>
      </c>
      <c r="J736" s="20">
        <v>20</v>
      </c>
      <c r="K736" s="20">
        <v>3</v>
      </c>
      <c r="L736" s="20">
        <v>0</v>
      </c>
      <c r="M736" s="20">
        <v>40</v>
      </c>
      <c r="N736" s="20">
        <v>156</v>
      </c>
      <c r="O736" s="20">
        <v>1</v>
      </c>
      <c r="P736" s="20">
        <v>18</v>
      </c>
      <c r="Q736" s="20">
        <v>2</v>
      </c>
      <c r="R736" s="20">
        <v>1</v>
      </c>
      <c r="S736" s="20">
        <v>453</v>
      </c>
      <c r="T736" s="20">
        <v>891</v>
      </c>
      <c r="U736" s="20">
        <v>152353.81612460001</v>
      </c>
      <c r="V736" s="20">
        <v>523517.005</v>
      </c>
      <c r="W736" s="4">
        <v>16619</v>
      </c>
      <c r="X736" s="6">
        <v>68.099999999999994</v>
      </c>
      <c r="Y736" s="6">
        <v>9.5</v>
      </c>
      <c r="Z736" s="12">
        <v>0.95735129068462399</v>
      </c>
      <c r="AA736" s="12">
        <v>2.2446689113355778E-2</v>
      </c>
      <c r="AB736" s="12">
        <v>3.3670033670033669E-3</v>
      </c>
      <c r="AC736" s="12">
        <v>0</v>
      </c>
      <c r="AD736" s="12">
        <v>8.8300220750551883E-2</v>
      </c>
      <c r="AE736" s="12">
        <v>0.3443708609271523</v>
      </c>
      <c r="AF736" s="12">
        <v>2.2075055187637969E-3</v>
      </c>
      <c r="AG736" s="12">
        <v>3.9735099337748346E-2</v>
      </c>
      <c r="AH736" s="12">
        <v>4.4150110375275938E-3</v>
      </c>
      <c r="AI736" s="12">
        <v>2.2075055187637969E-3</v>
      </c>
      <c r="AJ736" s="12">
        <v>2.5183455637091394E-2</v>
      </c>
      <c r="AK736" s="12">
        <v>4.953302201467645E-2</v>
      </c>
      <c r="AL736" s="12">
        <v>8.4697473940738277</v>
      </c>
      <c r="AM736" s="12">
        <v>29.103680509228376</v>
      </c>
      <c r="AN736" s="13">
        <v>16619</v>
      </c>
      <c r="AO736">
        <f t="shared" si="55"/>
        <v>0.68099999999999994</v>
      </c>
      <c r="AP736">
        <f t="shared" si="56"/>
        <v>9.5000000000000001E-2</v>
      </c>
      <c r="AQ736" s="24" t="str">
        <f t="shared" si="57"/>
        <v>потенциал</v>
      </c>
      <c r="AR736" s="24">
        <f>IF(AND(F736=0,G736=0,H736=0),AVERAGEIFS($AQ$2:$AQ$1126,$AU$2:$AU$1126,AU736),"не потенциал")</f>
        <v>6.4049399508168792E-2</v>
      </c>
      <c r="AS736" s="4" t="str">
        <f t="shared" si="58"/>
        <v>потенциал</v>
      </c>
      <c r="AT736" s="26">
        <f t="shared" si="59"/>
        <v>596999.6003552936</v>
      </c>
      <c r="AU736">
        <v>9</v>
      </c>
    </row>
    <row r="737" spans="1:47" x14ac:dyDescent="0.2">
      <c r="A737">
        <v>736</v>
      </c>
      <c r="B737" s="3" t="s">
        <v>98</v>
      </c>
      <c r="C737" s="3" t="s">
        <v>100</v>
      </c>
      <c r="D737" s="3" t="s">
        <v>477</v>
      </c>
      <c r="E737" s="20">
        <v>17933</v>
      </c>
      <c r="F737" s="5">
        <v>0</v>
      </c>
      <c r="G737" s="5">
        <v>1</v>
      </c>
      <c r="H737" s="5">
        <v>0</v>
      </c>
      <c r="I737" s="20">
        <v>225</v>
      </c>
      <c r="J737" s="20">
        <v>10</v>
      </c>
      <c r="K737" s="20">
        <v>1</v>
      </c>
      <c r="L737" s="20">
        <v>1</v>
      </c>
      <c r="M737" s="20">
        <v>9</v>
      </c>
      <c r="N737" s="20">
        <v>29</v>
      </c>
      <c r="O737" s="20">
        <v>0</v>
      </c>
      <c r="P737" s="20">
        <v>59</v>
      </c>
      <c r="Q737" s="20">
        <v>2</v>
      </c>
      <c r="R737" s="20">
        <v>1</v>
      </c>
      <c r="S737" s="20">
        <v>122</v>
      </c>
      <c r="T737" s="20">
        <v>238</v>
      </c>
      <c r="U737" s="20">
        <v>74363.290082423599</v>
      </c>
      <c r="V737" s="20">
        <v>3085127.835</v>
      </c>
      <c r="W737" s="4">
        <v>22039</v>
      </c>
      <c r="X737" s="6">
        <v>66.8</v>
      </c>
      <c r="Y737" s="6">
        <v>5</v>
      </c>
      <c r="Z737" s="12">
        <v>0.94537815126050417</v>
      </c>
      <c r="AA737" s="12">
        <v>4.2016806722689079E-2</v>
      </c>
      <c r="AB737" s="12">
        <v>4.2016806722689074E-3</v>
      </c>
      <c r="AC737" s="12">
        <v>8.1967213114754103E-3</v>
      </c>
      <c r="AD737" s="12">
        <v>7.3770491803278687E-2</v>
      </c>
      <c r="AE737" s="12">
        <v>0.23770491803278687</v>
      </c>
      <c r="AF737" s="12">
        <v>0</v>
      </c>
      <c r="AG737" s="12">
        <v>0.48360655737704916</v>
      </c>
      <c r="AH737" s="12">
        <v>1.6393442622950821E-2</v>
      </c>
      <c r="AI737" s="12">
        <v>8.1967213114754103E-3</v>
      </c>
      <c r="AJ737" s="12">
        <v>6.8031004293760107E-3</v>
      </c>
      <c r="AK737" s="12">
        <v>1.3271622149110578E-2</v>
      </c>
      <c r="AL737" s="12">
        <v>4.146728940078269</v>
      </c>
      <c r="AM737" s="12">
        <v>172.03634835219987</v>
      </c>
      <c r="AN737" s="13">
        <v>22039</v>
      </c>
      <c r="AO737">
        <f t="shared" si="55"/>
        <v>0.66799999999999993</v>
      </c>
      <c r="AP737">
        <f t="shared" si="56"/>
        <v>0.05</v>
      </c>
      <c r="AQ737" s="24" t="str">
        <f t="shared" si="57"/>
        <v>потенциал</v>
      </c>
      <c r="AR737" s="24" t="str">
        <f>IF(AND(F737=0,G737=0,H737=0),AVERAGEIFS($AQ$2:$AQ$1126,$AU$2:$AU$1126,AU737),"не потенциал")</f>
        <v>не потенциал</v>
      </c>
      <c r="AS737" s="4" t="str">
        <f t="shared" si="58"/>
        <v>потенциал</v>
      </c>
      <c r="AT737" s="26">
        <f t="shared" si="59"/>
        <v>0</v>
      </c>
      <c r="AU737">
        <v>13</v>
      </c>
    </row>
    <row r="738" spans="1:47" x14ac:dyDescent="0.2">
      <c r="A738">
        <v>737</v>
      </c>
      <c r="B738" s="3" t="s">
        <v>98</v>
      </c>
      <c r="C738" s="3" t="s">
        <v>100</v>
      </c>
      <c r="D738" s="3" t="s">
        <v>1205</v>
      </c>
      <c r="E738" s="20">
        <v>17933</v>
      </c>
      <c r="F738" s="5">
        <v>0</v>
      </c>
      <c r="G738" s="5">
        <v>1</v>
      </c>
      <c r="H738" s="5">
        <v>0</v>
      </c>
      <c r="I738" s="20">
        <v>263</v>
      </c>
      <c r="J738" s="20">
        <v>5</v>
      </c>
      <c r="K738" s="20">
        <v>0</v>
      </c>
      <c r="L738" s="20">
        <v>0</v>
      </c>
      <c r="M738" s="20">
        <v>25</v>
      </c>
      <c r="N738" s="20">
        <v>30</v>
      </c>
      <c r="O738" s="20">
        <v>0</v>
      </c>
      <c r="P738" s="20">
        <v>26</v>
      </c>
      <c r="Q738" s="20">
        <v>2</v>
      </c>
      <c r="R738" s="20">
        <v>0</v>
      </c>
      <c r="S738" s="20">
        <v>131</v>
      </c>
      <c r="T738" s="20">
        <v>272</v>
      </c>
      <c r="U738" s="20">
        <v>39477.382777696701</v>
      </c>
      <c r="V738" s="20">
        <v>522233.59999999998</v>
      </c>
      <c r="W738" s="4">
        <v>22039</v>
      </c>
      <c r="X738" s="6">
        <v>66.8</v>
      </c>
      <c r="Y738" s="6">
        <v>5</v>
      </c>
      <c r="Z738" s="12">
        <v>0.96691176470588236</v>
      </c>
      <c r="AA738" s="12">
        <v>1.8382352941176471E-2</v>
      </c>
      <c r="AB738" s="12">
        <v>0</v>
      </c>
      <c r="AC738" s="12">
        <v>0</v>
      </c>
      <c r="AD738" s="12">
        <v>0.19083969465648856</v>
      </c>
      <c r="AE738" s="12">
        <v>0.22900763358778625</v>
      </c>
      <c r="AF738" s="12">
        <v>0</v>
      </c>
      <c r="AG738" s="12">
        <v>0.19847328244274809</v>
      </c>
      <c r="AH738" s="12">
        <v>1.5267175572519083E-2</v>
      </c>
      <c r="AI738" s="12">
        <v>0</v>
      </c>
      <c r="AJ738" s="12">
        <v>7.3049684938381754E-3</v>
      </c>
      <c r="AK738" s="12">
        <v>1.516756817041209E-2</v>
      </c>
      <c r="AL738" s="12">
        <v>2.2013819649638489</v>
      </c>
      <c r="AM738" s="12">
        <v>29.121374003234259</v>
      </c>
      <c r="AN738" s="13">
        <v>22039</v>
      </c>
      <c r="AO738">
        <f t="shared" si="55"/>
        <v>0.66799999999999993</v>
      </c>
      <c r="AP738">
        <f t="shared" si="56"/>
        <v>0.05</v>
      </c>
      <c r="AQ738" s="24" t="str">
        <f t="shared" si="57"/>
        <v>потенциал</v>
      </c>
      <c r="AR738" s="24" t="str">
        <f>IF(AND(F738=0,G738=0,H738=0),AVERAGEIFS($AQ$2:$AQ$1126,$AU$2:$AU$1126,AU738),"не потенциал")</f>
        <v>не потенциал</v>
      </c>
      <c r="AS738" s="4" t="str">
        <f t="shared" si="58"/>
        <v>потенциал</v>
      </c>
      <c r="AT738" s="26">
        <f t="shared" si="59"/>
        <v>0</v>
      </c>
      <c r="AU738">
        <v>13</v>
      </c>
    </row>
    <row r="739" spans="1:47" x14ac:dyDescent="0.2">
      <c r="A739">
        <v>738</v>
      </c>
      <c r="B739" s="3" t="s">
        <v>404</v>
      </c>
      <c r="C739" s="3" t="s">
        <v>406</v>
      </c>
      <c r="D739" s="3" t="s">
        <v>1111</v>
      </c>
      <c r="E739" s="20">
        <v>17926</v>
      </c>
      <c r="F739" s="5">
        <v>0</v>
      </c>
      <c r="G739" s="5">
        <v>0</v>
      </c>
      <c r="H739" s="5">
        <v>0</v>
      </c>
      <c r="I739" s="20">
        <v>540</v>
      </c>
      <c r="J739" s="20">
        <v>37</v>
      </c>
      <c r="K739" s="20">
        <v>7</v>
      </c>
      <c r="L739" s="20">
        <v>21</v>
      </c>
      <c r="M739" s="20">
        <v>23</v>
      </c>
      <c r="N739" s="20">
        <v>88</v>
      </c>
      <c r="O739" s="20">
        <v>15</v>
      </c>
      <c r="P739" s="20">
        <v>47</v>
      </c>
      <c r="Q739" s="20">
        <v>2</v>
      </c>
      <c r="R739" s="20">
        <v>2</v>
      </c>
      <c r="S739" s="20">
        <v>243</v>
      </c>
      <c r="T739" s="20">
        <v>585</v>
      </c>
      <c r="U739" s="20">
        <v>-41438.526026381303</v>
      </c>
      <c r="V739" s="20">
        <v>1154037.6599999999</v>
      </c>
      <c r="W739" s="4">
        <v>23355</v>
      </c>
      <c r="X739" s="6">
        <v>65.599999999999994</v>
      </c>
      <c r="Y739" s="6">
        <v>5.9</v>
      </c>
      <c r="Z739" s="12">
        <v>0.92307692307692313</v>
      </c>
      <c r="AA739" s="12">
        <v>6.3247863247863245E-2</v>
      </c>
      <c r="AB739" s="12">
        <v>1.1965811965811967E-2</v>
      </c>
      <c r="AC739" s="12">
        <v>8.6419753086419748E-2</v>
      </c>
      <c r="AD739" s="12">
        <v>9.4650205761316872E-2</v>
      </c>
      <c r="AE739" s="12">
        <v>0.36213991769547327</v>
      </c>
      <c r="AF739" s="12">
        <v>6.1728395061728392E-2</v>
      </c>
      <c r="AG739" s="12">
        <v>0.19341563786008231</v>
      </c>
      <c r="AH739" s="12">
        <v>8.23045267489712E-3</v>
      </c>
      <c r="AI739" s="12">
        <v>8.23045267489712E-3</v>
      </c>
      <c r="AJ739" s="12">
        <v>1.3555729108557403E-2</v>
      </c>
      <c r="AK739" s="12">
        <v>3.26341626687493E-2</v>
      </c>
      <c r="AL739" s="12">
        <v>-2.3116437591421009</v>
      </c>
      <c r="AM739" s="12">
        <v>64.377867901372298</v>
      </c>
      <c r="AN739" s="13">
        <v>23355</v>
      </c>
      <c r="AO739">
        <f t="shared" si="55"/>
        <v>0.65599999999999992</v>
      </c>
      <c r="AP739">
        <f t="shared" si="56"/>
        <v>5.9000000000000004E-2</v>
      </c>
      <c r="AQ739" s="24" t="str">
        <f t="shared" si="57"/>
        <v>потенциал</v>
      </c>
      <c r="AR739" s="24">
        <f>IF(AND(F739=0,G739=0,H739=0),AVERAGEIFS($AQ$2:$AQ$1126,$AU$2:$AU$1126,AU739),"не потенциал")</f>
        <v>4.8991176808558419E-2</v>
      </c>
      <c r="AS739" s="4" t="str">
        <f t="shared" si="58"/>
        <v>потенциал</v>
      </c>
      <c r="AT739" s="26">
        <f t="shared" si="59"/>
        <v>338639.58902688819</v>
      </c>
      <c r="AU739">
        <v>1</v>
      </c>
    </row>
    <row r="740" spans="1:47" x14ac:dyDescent="0.2">
      <c r="A740">
        <v>739</v>
      </c>
      <c r="B740" s="3" t="s">
        <v>218</v>
      </c>
      <c r="C740" s="3" t="s">
        <v>220</v>
      </c>
      <c r="D740" s="3" t="s">
        <v>550</v>
      </c>
      <c r="E740" s="20">
        <v>17923</v>
      </c>
      <c r="F740" s="5">
        <v>0</v>
      </c>
      <c r="G740" s="5">
        <v>0</v>
      </c>
      <c r="H740" s="5">
        <v>0</v>
      </c>
      <c r="I740" s="20">
        <v>508</v>
      </c>
      <c r="J740" s="20">
        <v>17</v>
      </c>
      <c r="K740" s="20">
        <v>3</v>
      </c>
      <c r="L740" s="20">
        <v>8</v>
      </c>
      <c r="M740" s="20">
        <v>22</v>
      </c>
      <c r="N740" s="20">
        <v>107</v>
      </c>
      <c r="O740" s="20">
        <v>6</v>
      </c>
      <c r="P740" s="20">
        <v>55</v>
      </c>
      <c r="Q740" s="20">
        <v>3</v>
      </c>
      <c r="R740" s="20">
        <v>2</v>
      </c>
      <c r="S740" s="20">
        <v>217</v>
      </c>
      <c r="T740" s="20">
        <v>535</v>
      </c>
      <c r="U740" s="20">
        <v>357585.90158047201</v>
      </c>
      <c r="V740" s="20">
        <v>954063.14</v>
      </c>
      <c r="W740" s="4">
        <v>32157</v>
      </c>
      <c r="X740" s="6">
        <v>69.400000000000006</v>
      </c>
      <c r="Y740" s="6">
        <v>6.1</v>
      </c>
      <c r="Z740" s="12">
        <v>0.94953271028037378</v>
      </c>
      <c r="AA740" s="12">
        <v>3.1775700934579439E-2</v>
      </c>
      <c r="AB740" s="12">
        <v>5.6074766355140183E-3</v>
      </c>
      <c r="AC740" s="12">
        <v>3.6866359447004608E-2</v>
      </c>
      <c r="AD740" s="12">
        <v>0.10138248847926268</v>
      </c>
      <c r="AE740" s="12">
        <v>0.49308755760368661</v>
      </c>
      <c r="AF740" s="12">
        <v>2.7649769585253458E-2</v>
      </c>
      <c r="AG740" s="12">
        <v>0.25345622119815669</v>
      </c>
      <c r="AH740" s="12">
        <v>1.3824884792626729E-2</v>
      </c>
      <c r="AI740" s="12">
        <v>9.2165898617511521E-3</v>
      </c>
      <c r="AJ740" s="12">
        <v>1.2107348100206439E-2</v>
      </c>
      <c r="AK740" s="12">
        <v>2.9849913518942141E-2</v>
      </c>
      <c r="AL740" s="12">
        <v>19.951230350972047</v>
      </c>
      <c r="AM740" s="12">
        <v>53.231219103944653</v>
      </c>
      <c r="AN740" s="13">
        <v>32157</v>
      </c>
      <c r="AO740">
        <f t="shared" si="55"/>
        <v>0.69400000000000006</v>
      </c>
      <c r="AP740">
        <f t="shared" si="56"/>
        <v>6.0999999999999999E-2</v>
      </c>
      <c r="AQ740" s="24" t="str">
        <f t="shared" si="57"/>
        <v>потенциал</v>
      </c>
      <c r="AR740" s="24">
        <f>IF(AND(F740=0,G740=0,H740=0),AVERAGEIFS($AQ$2:$AQ$1126,$AU$2:$AU$1126,AU740),"не потенциал")</f>
        <v>5.6072747445950068E-2</v>
      </c>
      <c r="AS740" s="4" t="str">
        <f t="shared" si="58"/>
        <v>потенциал</v>
      </c>
      <c r="AT740" s="26">
        <f t="shared" si="59"/>
        <v>564192.57264307525</v>
      </c>
      <c r="AU740">
        <v>12</v>
      </c>
    </row>
    <row r="741" spans="1:47" x14ac:dyDescent="0.2">
      <c r="A741">
        <v>740</v>
      </c>
      <c r="B741" s="3" t="s">
        <v>105</v>
      </c>
      <c r="C741" s="3" t="s">
        <v>107</v>
      </c>
      <c r="D741" s="3" t="s">
        <v>346</v>
      </c>
      <c r="E741" s="20">
        <v>17911</v>
      </c>
      <c r="F741" s="5">
        <v>0</v>
      </c>
      <c r="G741" s="5">
        <v>0</v>
      </c>
      <c r="H741" s="5">
        <v>0</v>
      </c>
      <c r="I741" s="20">
        <v>223</v>
      </c>
      <c r="J741" s="20">
        <v>10</v>
      </c>
      <c r="K741" s="20">
        <v>1</v>
      </c>
      <c r="L741" s="20">
        <v>7</v>
      </c>
      <c r="M741" s="20">
        <v>1</v>
      </c>
      <c r="N741" s="20">
        <v>17</v>
      </c>
      <c r="O741" s="20">
        <v>4</v>
      </c>
      <c r="P741" s="20">
        <v>30</v>
      </c>
      <c r="Q741" s="20">
        <v>0</v>
      </c>
      <c r="R741" s="20">
        <v>1</v>
      </c>
      <c r="S741" s="20">
        <v>70</v>
      </c>
      <c r="T741" s="20">
        <v>238</v>
      </c>
      <c r="U741" s="20">
        <v>51229.341544155999</v>
      </c>
      <c r="V741" s="20">
        <v>342149.5</v>
      </c>
      <c r="W741" s="4">
        <v>19056</v>
      </c>
      <c r="X741" s="6">
        <v>66.900000000000006</v>
      </c>
      <c r="Y741" s="6">
        <v>6.6</v>
      </c>
      <c r="Z741" s="12">
        <v>0.93697478991596639</v>
      </c>
      <c r="AA741" s="12">
        <v>4.2016806722689079E-2</v>
      </c>
      <c r="AB741" s="12">
        <v>4.2016806722689074E-3</v>
      </c>
      <c r="AC741" s="12">
        <v>0.1</v>
      </c>
      <c r="AD741" s="12">
        <v>1.4285714285714285E-2</v>
      </c>
      <c r="AE741" s="12">
        <v>0.24285714285714285</v>
      </c>
      <c r="AF741" s="12">
        <v>5.7142857142857141E-2</v>
      </c>
      <c r="AG741" s="12">
        <v>0.42857142857142855</v>
      </c>
      <c r="AH741" s="12">
        <v>0</v>
      </c>
      <c r="AI741" s="12">
        <v>1.4285714285714285E-2</v>
      </c>
      <c r="AJ741" s="12">
        <v>3.9082128301044048E-3</v>
      </c>
      <c r="AK741" s="12">
        <v>1.3287923622354977E-2</v>
      </c>
      <c r="AL741" s="12">
        <v>2.86021671286673</v>
      </c>
      <c r="AM741" s="12">
        <v>19.102758081625815</v>
      </c>
      <c r="AN741" s="13">
        <v>19056</v>
      </c>
      <c r="AO741">
        <f t="shared" si="55"/>
        <v>0.66900000000000004</v>
      </c>
      <c r="AP741">
        <f t="shared" si="56"/>
        <v>6.6000000000000003E-2</v>
      </c>
      <c r="AQ741" s="24" t="str">
        <f t="shared" si="57"/>
        <v>потенциал</v>
      </c>
      <c r="AR741" s="24">
        <f>IF(AND(F741=0,G741=0,H741=0),AVERAGEIFS($AQ$2:$AQ$1126,$AU$2:$AU$1126,AU741),"не потенциал")</f>
        <v>4.8991176808558419E-2</v>
      </c>
      <c r="AS741" s="4" t="str">
        <f t="shared" si="58"/>
        <v>потенциал</v>
      </c>
      <c r="AT741" s="26">
        <f t="shared" si="59"/>
        <v>338356.22442600661</v>
      </c>
      <c r="AU741">
        <v>1</v>
      </c>
    </row>
    <row r="742" spans="1:47" x14ac:dyDescent="0.2">
      <c r="A742">
        <v>741</v>
      </c>
      <c r="B742" s="3" t="s">
        <v>138</v>
      </c>
      <c r="C742" s="3" t="s">
        <v>140</v>
      </c>
      <c r="D742" s="3" t="s">
        <v>502</v>
      </c>
      <c r="E742" s="20">
        <v>17821</v>
      </c>
      <c r="F742" s="5">
        <v>0</v>
      </c>
      <c r="G742" s="5">
        <v>0</v>
      </c>
      <c r="H742" s="5">
        <v>0</v>
      </c>
      <c r="I742" s="20">
        <v>385</v>
      </c>
      <c r="J742" s="20">
        <v>16</v>
      </c>
      <c r="K742" s="20">
        <v>4</v>
      </c>
      <c r="L742" s="20">
        <v>6</v>
      </c>
      <c r="M742" s="20">
        <v>16</v>
      </c>
      <c r="N742" s="20">
        <v>27</v>
      </c>
      <c r="O742" s="20">
        <v>3</v>
      </c>
      <c r="P742" s="20">
        <v>48</v>
      </c>
      <c r="Q742" s="20">
        <v>1</v>
      </c>
      <c r="R742" s="20">
        <v>0</v>
      </c>
      <c r="S742" s="20">
        <v>117</v>
      </c>
      <c r="T742" s="20">
        <v>406</v>
      </c>
      <c r="U742" s="20">
        <v>45000.866583307899</v>
      </c>
      <c r="V742" s="20">
        <v>730430.67</v>
      </c>
      <c r="W742" s="4">
        <v>18850</v>
      </c>
      <c r="X742" s="6">
        <v>64.599999999999994</v>
      </c>
      <c r="Y742" s="6">
        <v>7</v>
      </c>
      <c r="Z742" s="12">
        <v>0.94827586206896552</v>
      </c>
      <c r="AA742" s="12">
        <v>3.9408866995073892E-2</v>
      </c>
      <c r="AB742" s="12">
        <v>9.852216748768473E-3</v>
      </c>
      <c r="AC742" s="12">
        <v>5.128205128205128E-2</v>
      </c>
      <c r="AD742" s="12">
        <v>0.13675213675213677</v>
      </c>
      <c r="AE742" s="12">
        <v>0.23076923076923078</v>
      </c>
      <c r="AF742" s="12">
        <v>2.564102564102564E-2</v>
      </c>
      <c r="AG742" s="12">
        <v>0.41025641025641024</v>
      </c>
      <c r="AH742" s="12">
        <v>8.5470085470085479E-3</v>
      </c>
      <c r="AI742" s="12">
        <v>0</v>
      </c>
      <c r="AJ742" s="12">
        <v>6.5652881432018409E-3</v>
      </c>
      <c r="AK742" s="12">
        <v>2.278211099264912E-2</v>
      </c>
      <c r="AL742" s="12">
        <v>2.5251594513948654</v>
      </c>
      <c r="AM742" s="12">
        <v>40.987075360529715</v>
      </c>
      <c r="AN742" s="13">
        <v>18850</v>
      </c>
      <c r="AO742">
        <f t="shared" si="55"/>
        <v>0.64599999999999991</v>
      </c>
      <c r="AP742">
        <f t="shared" si="56"/>
        <v>7.0000000000000007E-2</v>
      </c>
      <c r="AQ742" s="24" t="str">
        <f t="shared" si="57"/>
        <v>потенциал</v>
      </c>
      <c r="AR742" s="24">
        <f>IF(AND(F742=0,G742=0,H742=0),AVERAGEIFS($AQ$2:$AQ$1126,$AU$2:$AU$1126,AU742),"не потенциал")</f>
        <v>4.8991176808558419E-2</v>
      </c>
      <c r="AS742" s="4" t="str">
        <f t="shared" si="58"/>
        <v>потенциал</v>
      </c>
      <c r="AT742" s="26">
        <f t="shared" si="59"/>
        <v>336656.0368207171</v>
      </c>
      <c r="AU742">
        <v>1</v>
      </c>
    </row>
    <row r="743" spans="1:47" x14ac:dyDescent="0.2">
      <c r="A743">
        <v>742</v>
      </c>
      <c r="B743" s="3" t="s">
        <v>435</v>
      </c>
      <c r="C743" s="3" t="s">
        <v>437</v>
      </c>
      <c r="D743" s="3" t="s">
        <v>1007</v>
      </c>
      <c r="E743" s="20">
        <v>17792</v>
      </c>
      <c r="F743" s="5">
        <v>0</v>
      </c>
      <c r="G743" s="5">
        <v>0</v>
      </c>
      <c r="H743" s="5">
        <v>0</v>
      </c>
      <c r="I743" s="20">
        <v>517</v>
      </c>
      <c r="J743" s="20">
        <v>24</v>
      </c>
      <c r="K743" s="20">
        <v>4</v>
      </c>
      <c r="L743" s="20">
        <v>22</v>
      </c>
      <c r="M743" s="20">
        <v>17</v>
      </c>
      <c r="N743" s="20">
        <v>35</v>
      </c>
      <c r="O743" s="20">
        <v>13</v>
      </c>
      <c r="P743" s="20">
        <v>85</v>
      </c>
      <c r="Q743" s="20">
        <v>4</v>
      </c>
      <c r="R743" s="20">
        <v>2</v>
      </c>
      <c r="S743" s="20">
        <v>241</v>
      </c>
      <c r="T743" s="20">
        <v>550</v>
      </c>
      <c r="U743" s="20">
        <v>112266.490199508</v>
      </c>
      <c r="V743" s="20">
        <v>870413.98</v>
      </c>
      <c r="W743" s="4">
        <v>23876</v>
      </c>
      <c r="X743" s="6">
        <v>72.3</v>
      </c>
      <c r="Y743" s="6">
        <v>3.8</v>
      </c>
      <c r="Z743" s="12">
        <v>0.94</v>
      </c>
      <c r="AA743" s="12">
        <v>4.363636363636364E-2</v>
      </c>
      <c r="AB743" s="12">
        <v>7.2727272727272727E-3</v>
      </c>
      <c r="AC743" s="12">
        <v>9.1286307053941904E-2</v>
      </c>
      <c r="AD743" s="12">
        <v>7.0539419087136929E-2</v>
      </c>
      <c r="AE743" s="12">
        <v>0.14522821576763487</v>
      </c>
      <c r="AF743" s="12">
        <v>5.3941908713692949E-2</v>
      </c>
      <c r="AG743" s="12">
        <v>0.35269709543568467</v>
      </c>
      <c r="AH743" s="12">
        <v>1.6597510373443983E-2</v>
      </c>
      <c r="AI743" s="12">
        <v>8.2987551867219917E-3</v>
      </c>
      <c r="AJ743" s="12">
        <v>1.3545413669064749E-2</v>
      </c>
      <c r="AK743" s="12">
        <v>3.091276978417266E-2</v>
      </c>
      <c r="AL743" s="12">
        <v>6.3099421200263039</v>
      </c>
      <c r="AM743" s="12">
        <v>48.921649055755395</v>
      </c>
      <c r="AN743" s="13">
        <v>23876</v>
      </c>
      <c r="AO743">
        <f t="shared" si="55"/>
        <v>0.72299999999999998</v>
      </c>
      <c r="AP743">
        <f t="shared" si="56"/>
        <v>3.7999999999999999E-2</v>
      </c>
      <c r="AQ743" s="24" t="str">
        <f t="shared" si="57"/>
        <v>потенциал</v>
      </c>
      <c r="AR743" s="24">
        <f>IF(AND(F743=0,G743=0,H743=0),AVERAGEIFS($AQ$2:$AQ$1126,$AU$2:$AU$1126,AU743),"не потенциал")</f>
        <v>3.8691512280848654E-2</v>
      </c>
      <c r="AS743" s="4" t="str">
        <f t="shared" si="58"/>
        <v>потенциал</v>
      </c>
      <c r="AT743" s="26">
        <f t="shared" si="59"/>
        <v>296720.17918458622</v>
      </c>
      <c r="AU743">
        <v>5</v>
      </c>
    </row>
    <row r="744" spans="1:47" x14ac:dyDescent="0.2">
      <c r="A744">
        <v>743</v>
      </c>
      <c r="B744" s="3" t="s">
        <v>218</v>
      </c>
      <c r="C744" s="3" t="s">
        <v>220</v>
      </c>
      <c r="D744" s="3" t="s">
        <v>222</v>
      </c>
      <c r="E744" s="20">
        <v>17764</v>
      </c>
      <c r="F744" s="5">
        <v>0</v>
      </c>
      <c r="G744" s="5">
        <v>1</v>
      </c>
      <c r="H744" s="5">
        <v>0</v>
      </c>
      <c r="I744" s="20">
        <v>644</v>
      </c>
      <c r="J744" s="20">
        <v>19</v>
      </c>
      <c r="K744" s="20">
        <v>0</v>
      </c>
      <c r="L744" s="20">
        <v>6</v>
      </c>
      <c r="M744" s="20">
        <v>39</v>
      </c>
      <c r="N744" s="20">
        <v>101</v>
      </c>
      <c r="O744" s="20">
        <v>11</v>
      </c>
      <c r="P744" s="20">
        <v>40</v>
      </c>
      <c r="Q744" s="20">
        <v>2</v>
      </c>
      <c r="R744" s="20">
        <v>0</v>
      </c>
      <c r="S744" s="20">
        <v>322</v>
      </c>
      <c r="T744" s="20">
        <v>667</v>
      </c>
      <c r="U744" s="20">
        <v>121840.216406026</v>
      </c>
      <c r="V744" s="20">
        <v>861794.94499999995</v>
      </c>
      <c r="W744" s="4">
        <v>32157</v>
      </c>
      <c r="X744" s="6">
        <v>69.400000000000006</v>
      </c>
      <c r="Y744" s="6">
        <v>6.1</v>
      </c>
      <c r="Z744" s="12">
        <v>0.96551724137931039</v>
      </c>
      <c r="AA744" s="12">
        <v>2.8485757121439279E-2</v>
      </c>
      <c r="AB744" s="12">
        <v>0</v>
      </c>
      <c r="AC744" s="12">
        <v>1.8633540372670808E-2</v>
      </c>
      <c r="AD744" s="12">
        <v>0.12111801242236025</v>
      </c>
      <c r="AE744" s="12">
        <v>0.31366459627329191</v>
      </c>
      <c r="AF744" s="12">
        <v>3.4161490683229816E-2</v>
      </c>
      <c r="AG744" s="12">
        <v>0.12422360248447205</v>
      </c>
      <c r="AH744" s="12">
        <v>6.2111801242236021E-3</v>
      </c>
      <c r="AI744" s="12">
        <v>0</v>
      </c>
      <c r="AJ744" s="12">
        <v>1.8126548074757939E-2</v>
      </c>
      <c r="AK744" s="12">
        <v>3.7547849583427155E-2</v>
      </c>
      <c r="AL744" s="12">
        <v>6.8588277643563389</v>
      </c>
      <c r="AM744" s="12">
        <v>48.513563668092772</v>
      </c>
      <c r="AN744" s="13">
        <v>32157</v>
      </c>
      <c r="AO744">
        <f t="shared" si="55"/>
        <v>0.69400000000000006</v>
      </c>
      <c r="AP744">
        <f t="shared" si="56"/>
        <v>6.0999999999999999E-2</v>
      </c>
      <c r="AQ744" s="24" t="str">
        <f t="shared" si="57"/>
        <v>потенциал</v>
      </c>
      <c r="AR744" s="24" t="str">
        <f>IF(AND(F744=0,G744=0,H744=0),AVERAGEIFS($AQ$2:$AQ$1126,$AU$2:$AU$1126,AU744),"не потенциал")</f>
        <v>не потенциал</v>
      </c>
      <c r="AS744" s="4" t="str">
        <f t="shared" si="58"/>
        <v>потенциал</v>
      </c>
      <c r="AT744" s="26">
        <f t="shared" si="59"/>
        <v>0</v>
      </c>
      <c r="AU744">
        <v>12</v>
      </c>
    </row>
    <row r="745" spans="1:47" x14ac:dyDescent="0.2">
      <c r="A745">
        <v>744</v>
      </c>
      <c r="B745" s="3" t="s">
        <v>101</v>
      </c>
      <c r="C745" s="3" t="s">
        <v>103</v>
      </c>
      <c r="D745" s="3" t="s">
        <v>479</v>
      </c>
      <c r="E745" s="20">
        <v>17762</v>
      </c>
      <c r="F745" s="5">
        <v>0</v>
      </c>
      <c r="G745" s="5">
        <v>0</v>
      </c>
      <c r="H745" s="5">
        <v>0</v>
      </c>
      <c r="I745" s="20">
        <v>551</v>
      </c>
      <c r="J745" s="20">
        <v>25</v>
      </c>
      <c r="K745" s="20">
        <v>0</v>
      </c>
      <c r="L745" s="20">
        <v>11</v>
      </c>
      <c r="M745" s="20">
        <v>33</v>
      </c>
      <c r="N745" s="20">
        <v>33</v>
      </c>
      <c r="O745" s="20">
        <v>3</v>
      </c>
      <c r="P745" s="20">
        <v>75</v>
      </c>
      <c r="Q745" s="20">
        <v>6</v>
      </c>
      <c r="R745" s="20">
        <v>5</v>
      </c>
      <c r="S745" s="20">
        <v>207</v>
      </c>
      <c r="T745" s="20">
        <v>581</v>
      </c>
      <c r="U745" s="20">
        <v>99571.629396444303</v>
      </c>
      <c r="V745" s="20">
        <v>1450656.83</v>
      </c>
      <c r="W745" s="4">
        <v>20569</v>
      </c>
      <c r="X745" s="6">
        <v>69.8</v>
      </c>
      <c r="Y745" s="6">
        <v>4.3</v>
      </c>
      <c r="Z745" s="12">
        <v>0.94836488812392428</v>
      </c>
      <c r="AA745" s="12">
        <v>4.3029259896729774E-2</v>
      </c>
      <c r="AB745" s="12">
        <v>0</v>
      </c>
      <c r="AC745" s="12">
        <v>5.3140096618357488E-2</v>
      </c>
      <c r="AD745" s="12">
        <v>0.15942028985507245</v>
      </c>
      <c r="AE745" s="12">
        <v>0.15942028985507245</v>
      </c>
      <c r="AF745" s="12">
        <v>1.4492753623188406E-2</v>
      </c>
      <c r="AG745" s="12">
        <v>0.36231884057971014</v>
      </c>
      <c r="AH745" s="12">
        <v>2.8985507246376812E-2</v>
      </c>
      <c r="AI745" s="12">
        <v>2.4154589371980676E-2</v>
      </c>
      <c r="AJ745" s="12">
        <v>1.1654093007544195E-2</v>
      </c>
      <c r="AK745" s="12">
        <v>3.2710280373831772E-2</v>
      </c>
      <c r="AL745" s="12">
        <v>5.6058793714921915</v>
      </c>
      <c r="AM745" s="12">
        <v>81.671930525841688</v>
      </c>
      <c r="AN745" s="13">
        <v>20569</v>
      </c>
      <c r="AO745">
        <f t="shared" si="55"/>
        <v>0.69799999999999995</v>
      </c>
      <c r="AP745">
        <f t="shared" si="56"/>
        <v>4.2999999999999997E-2</v>
      </c>
      <c r="AQ745" s="24" t="str">
        <f t="shared" si="57"/>
        <v>потенциал</v>
      </c>
      <c r="AR745" s="24">
        <f>IF(AND(F745=0,G745=0,H745=0),AVERAGEIFS($AQ$2:$AQ$1126,$AU$2:$AU$1126,AU745),"не потенциал")</f>
        <v>6.2447674634600124E-2</v>
      </c>
      <c r="AS745" s="4" t="str">
        <f t="shared" si="58"/>
        <v>потенциал</v>
      </c>
      <c r="AT745" s="26">
        <f t="shared" si="59"/>
        <v>472502.94165903731</v>
      </c>
      <c r="AU745">
        <v>13</v>
      </c>
    </row>
    <row r="746" spans="1:47" x14ac:dyDescent="0.2">
      <c r="A746">
        <v>745</v>
      </c>
      <c r="B746" s="3" t="s">
        <v>19</v>
      </c>
      <c r="C746" s="3" t="s">
        <v>21</v>
      </c>
      <c r="D746" s="3" t="s">
        <v>1147</v>
      </c>
      <c r="E746" s="20">
        <v>17710</v>
      </c>
      <c r="F746" s="5">
        <v>0</v>
      </c>
      <c r="G746" s="5">
        <v>0</v>
      </c>
      <c r="H746" s="5">
        <v>0</v>
      </c>
      <c r="I746" s="20">
        <v>847</v>
      </c>
      <c r="J746" s="20">
        <v>29</v>
      </c>
      <c r="K746" s="20">
        <v>1</v>
      </c>
      <c r="L746" s="20">
        <v>15</v>
      </c>
      <c r="M746" s="20">
        <v>15</v>
      </c>
      <c r="N746" s="20">
        <v>311</v>
      </c>
      <c r="O746" s="20">
        <v>8</v>
      </c>
      <c r="P746" s="20">
        <v>41</v>
      </c>
      <c r="Q746" s="20">
        <v>0</v>
      </c>
      <c r="R746" s="20">
        <v>0</v>
      </c>
      <c r="S746" s="20">
        <v>461</v>
      </c>
      <c r="T746" s="20">
        <v>902</v>
      </c>
      <c r="U746" s="20">
        <v>231604.81824455399</v>
      </c>
      <c r="V746" s="20">
        <v>701155.48499999999</v>
      </c>
      <c r="W746" s="4">
        <v>25971</v>
      </c>
      <c r="X746" s="6">
        <v>65.2</v>
      </c>
      <c r="Y746" s="6">
        <v>5.3</v>
      </c>
      <c r="Z746" s="12">
        <v>0.93902439024390238</v>
      </c>
      <c r="AA746" s="12">
        <v>3.2150776053215077E-2</v>
      </c>
      <c r="AB746" s="12">
        <v>1.1086474501108647E-3</v>
      </c>
      <c r="AC746" s="12">
        <v>3.2537960954446853E-2</v>
      </c>
      <c r="AD746" s="12">
        <v>3.2537960954446853E-2</v>
      </c>
      <c r="AE746" s="12">
        <v>0.67462039045553146</v>
      </c>
      <c r="AF746" s="12">
        <v>1.735357917570499E-2</v>
      </c>
      <c r="AG746" s="12">
        <v>8.8937093275488072E-2</v>
      </c>
      <c r="AH746" s="12">
        <v>0</v>
      </c>
      <c r="AI746" s="12">
        <v>0</v>
      </c>
      <c r="AJ746" s="12">
        <v>2.6030491247882551E-2</v>
      </c>
      <c r="AK746" s="12">
        <v>5.0931677018633541E-2</v>
      </c>
      <c r="AL746" s="12">
        <v>13.077629488681762</v>
      </c>
      <c r="AM746" s="12">
        <v>39.59093647656691</v>
      </c>
      <c r="AN746" s="13">
        <v>25971</v>
      </c>
      <c r="AO746">
        <f t="shared" si="55"/>
        <v>0.65200000000000002</v>
      </c>
      <c r="AP746">
        <f t="shared" si="56"/>
        <v>5.2999999999999999E-2</v>
      </c>
      <c r="AQ746" s="24" t="str">
        <f t="shared" si="57"/>
        <v>потенциал</v>
      </c>
      <c r="AR746" s="24">
        <f>IF(AND(F746=0,G746=0,H746=0),AVERAGEIFS($AQ$2:$AQ$1126,$AU$2:$AU$1126,AU746),"не потенциал")</f>
        <v>4.8275651381683389E-2</v>
      </c>
      <c r="AS746" s="4" t="str">
        <f t="shared" si="58"/>
        <v>потенциал</v>
      </c>
      <c r="AT746" s="26">
        <f t="shared" si="59"/>
        <v>559180.90247016319</v>
      </c>
      <c r="AU746">
        <v>6</v>
      </c>
    </row>
    <row r="747" spans="1:47" x14ac:dyDescent="0.2">
      <c r="A747">
        <v>746</v>
      </c>
      <c r="B747" s="3" t="s">
        <v>113</v>
      </c>
      <c r="C747" s="3" t="s">
        <v>115</v>
      </c>
      <c r="D747" s="3" t="s">
        <v>920</v>
      </c>
      <c r="E747" s="20">
        <v>17692</v>
      </c>
      <c r="F747" s="5">
        <v>0</v>
      </c>
      <c r="G747" s="5">
        <v>0</v>
      </c>
      <c r="H747" s="5">
        <v>0</v>
      </c>
      <c r="I747" s="20">
        <v>446</v>
      </c>
      <c r="J747" s="20">
        <v>8</v>
      </c>
      <c r="K747" s="20">
        <v>4</v>
      </c>
      <c r="L747" s="20">
        <v>8</v>
      </c>
      <c r="M747" s="20">
        <v>23</v>
      </c>
      <c r="N747" s="20">
        <v>76</v>
      </c>
      <c r="O747" s="20">
        <v>2</v>
      </c>
      <c r="P747" s="20">
        <v>39</v>
      </c>
      <c r="Q747" s="20">
        <v>2</v>
      </c>
      <c r="R747" s="20">
        <v>2</v>
      </c>
      <c r="S747" s="20">
        <v>209</v>
      </c>
      <c r="T747" s="20">
        <v>465</v>
      </c>
      <c r="U747" s="20">
        <v>97104.296270119696</v>
      </c>
      <c r="V747" s="20">
        <v>772398.29</v>
      </c>
      <c r="W747" s="4">
        <v>25505</v>
      </c>
      <c r="X747" s="6">
        <v>64.900000000000006</v>
      </c>
      <c r="Y747" s="6">
        <v>4.5</v>
      </c>
      <c r="Z747" s="12">
        <v>0.95913978494623653</v>
      </c>
      <c r="AA747" s="12">
        <v>1.7204301075268817E-2</v>
      </c>
      <c r="AB747" s="12">
        <v>8.6021505376344086E-3</v>
      </c>
      <c r="AC747" s="12">
        <v>3.8277511961722487E-2</v>
      </c>
      <c r="AD747" s="12">
        <v>0.11004784688995216</v>
      </c>
      <c r="AE747" s="12">
        <v>0.36363636363636365</v>
      </c>
      <c r="AF747" s="12">
        <v>9.5693779904306216E-3</v>
      </c>
      <c r="AG747" s="12">
        <v>0.18660287081339713</v>
      </c>
      <c r="AH747" s="12">
        <v>9.5693779904306216E-3</v>
      </c>
      <c r="AI747" s="12">
        <v>9.5693779904306216E-3</v>
      </c>
      <c r="AJ747" s="12">
        <v>1.181324892606828E-2</v>
      </c>
      <c r="AK747" s="12">
        <v>2.6283065792448563E-2</v>
      </c>
      <c r="AL747" s="12">
        <v>5.4885991561225245</v>
      </c>
      <c r="AM747" s="12">
        <v>43.65805392267692</v>
      </c>
      <c r="AN747" s="13">
        <v>25505</v>
      </c>
      <c r="AO747">
        <f t="shared" si="55"/>
        <v>0.64900000000000002</v>
      </c>
      <c r="AP747">
        <f t="shared" si="56"/>
        <v>4.4999999999999998E-2</v>
      </c>
      <c r="AQ747" s="24" t="str">
        <f t="shared" si="57"/>
        <v>потенциал</v>
      </c>
      <c r="AR747" s="24">
        <f>IF(AND(F747=0,G747=0,H747=0),AVERAGEIFS($AQ$2:$AQ$1126,$AU$2:$AU$1126,AU747),"не потенциал")</f>
        <v>4.8275651381683389E-2</v>
      </c>
      <c r="AS747" s="4" t="str">
        <f t="shared" si="58"/>
        <v>потенциал</v>
      </c>
      <c r="AT747" s="26">
        <f t="shared" si="59"/>
        <v>558612.56501988298</v>
      </c>
      <c r="AU747">
        <v>6</v>
      </c>
    </row>
    <row r="748" spans="1:47" x14ac:dyDescent="0.2">
      <c r="A748">
        <v>747</v>
      </c>
      <c r="B748" s="3" t="s">
        <v>243</v>
      </c>
      <c r="C748" s="3" t="s">
        <v>245</v>
      </c>
      <c r="D748" s="3" t="s">
        <v>1283</v>
      </c>
      <c r="E748" s="20">
        <v>17640</v>
      </c>
      <c r="F748" s="5">
        <v>0</v>
      </c>
      <c r="G748" s="5">
        <v>0</v>
      </c>
      <c r="H748" s="5">
        <v>0</v>
      </c>
      <c r="I748" s="20">
        <v>556</v>
      </c>
      <c r="J748" s="20">
        <v>17</v>
      </c>
      <c r="K748" s="20">
        <v>2</v>
      </c>
      <c r="L748" s="20">
        <v>12</v>
      </c>
      <c r="M748" s="20">
        <v>20</v>
      </c>
      <c r="N748" s="20">
        <v>194</v>
      </c>
      <c r="O748" s="20">
        <v>9</v>
      </c>
      <c r="P748" s="20">
        <v>38</v>
      </c>
      <c r="Q748" s="20">
        <v>0</v>
      </c>
      <c r="R748" s="20">
        <v>1</v>
      </c>
      <c r="S748" s="20">
        <v>278</v>
      </c>
      <c r="T748" s="20">
        <v>589</v>
      </c>
      <c r="U748" s="20">
        <v>225843.11084176</v>
      </c>
      <c r="V748" s="20">
        <v>463986.26</v>
      </c>
      <c r="W748" s="4">
        <v>23157</v>
      </c>
      <c r="X748" s="6">
        <v>70.400000000000006</v>
      </c>
      <c r="Y748" s="6">
        <v>6.2</v>
      </c>
      <c r="Z748" s="12">
        <v>0.94397283531409171</v>
      </c>
      <c r="AA748" s="12">
        <v>2.8862478777589132E-2</v>
      </c>
      <c r="AB748" s="12">
        <v>3.3955857385398981E-3</v>
      </c>
      <c r="AC748" s="12">
        <v>4.3165467625899283E-2</v>
      </c>
      <c r="AD748" s="12">
        <v>7.1942446043165464E-2</v>
      </c>
      <c r="AE748" s="12">
        <v>0.69784172661870503</v>
      </c>
      <c r="AF748" s="12">
        <v>3.237410071942446E-2</v>
      </c>
      <c r="AG748" s="12">
        <v>0.1366906474820144</v>
      </c>
      <c r="AH748" s="12">
        <v>0</v>
      </c>
      <c r="AI748" s="12">
        <v>3.5971223021582736E-3</v>
      </c>
      <c r="AJ748" s="12">
        <v>1.5759637188208615E-2</v>
      </c>
      <c r="AK748" s="12">
        <v>3.3390022675736965E-2</v>
      </c>
      <c r="AL748" s="12">
        <v>12.802897440009071</v>
      </c>
      <c r="AM748" s="12">
        <v>26.303075963718822</v>
      </c>
      <c r="AN748" s="13">
        <v>23157</v>
      </c>
      <c r="AO748">
        <f t="shared" si="55"/>
        <v>0.70400000000000007</v>
      </c>
      <c r="AP748">
        <f t="shared" si="56"/>
        <v>6.2E-2</v>
      </c>
      <c r="AQ748" s="24" t="str">
        <f t="shared" si="57"/>
        <v>потенциал</v>
      </c>
      <c r="AR748" s="24">
        <f>IF(AND(F748=0,G748=0,H748=0),AVERAGEIFS($AQ$2:$AQ$1126,$AU$2:$AU$1126,AU748),"не потенциал")</f>
        <v>4.8991176808558419E-2</v>
      </c>
      <c r="AS748" s="4" t="str">
        <f t="shared" si="58"/>
        <v>потенциал</v>
      </c>
      <c r="AT748" s="26">
        <f t="shared" si="59"/>
        <v>333236.77063674596</v>
      </c>
      <c r="AU748">
        <v>1</v>
      </c>
    </row>
    <row r="749" spans="1:47" x14ac:dyDescent="0.2">
      <c r="A749">
        <v>748</v>
      </c>
      <c r="B749" s="3" t="s">
        <v>218</v>
      </c>
      <c r="C749" s="3" t="s">
        <v>220</v>
      </c>
      <c r="D749" s="3" t="s">
        <v>1266</v>
      </c>
      <c r="E749" s="20">
        <v>17610</v>
      </c>
      <c r="F749" s="5">
        <v>0</v>
      </c>
      <c r="G749" s="5">
        <v>0</v>
      </c>
      <c r="H749" s="5">
        <v>0</v>
      </c>
      <c r="I749" s="20">
        <v>623</v>
      </c>
      <c r="J749" s="20">
        <v>30</v>
      </c>
      <c r="K749" s="20">
        <v>2</v>
      </c>
      <c r="L749" s="20">
        <v>22</v>
      </c>
      <c r="M749" s="20">
        <v>39</v>
      </c>
      <c r="N749" s="20">
        <v>95</v>
      </c>
      <c r="O749" s="20">
        <v>19</v>
      </c>
      <c r="P749" s="20">
        <v>28</v>
      </c>
      <c r="Q749" s="20">
        <v>2</v>
      </c>
      <c r="R749" s="20">
        <v>4</v>
      </c>
      <c r="S749" s="20">
        <v>325</v>
      </c>
      <c r="T749" s="20">
        <v>666</v>
      </c>
      <c r="U749" s="20">
        <v>103813.089775093</v>
      </c>
      <c r="V749" s="20">
        <v>424559.435</v>
      </c>
      <c r="W749" s="4">
        <v>32157</v>
      </c>
      <c r="X749" s="6">
        <v>69.400000000000006</v>
      </c>
      <c r="Y749" s="6">
        <v>6.1</v>
      </c>
      <c r="Z749" s="12">
        <v>0.93543543543543539</v>
      </c>
      <c r="AA749" s="12">
        <v>4.5045045045045043E-2</v>
      </c>
      <c r="AB749" s="12">
        <v>3.003003003003003E-3</v>
      </c>
      <c r="AC749" s="12">
        <v>6.7692307692307691E-2</v>
      </c>
      <c r="AD749" s="12">
        <v>0.12</v>
      </c>
      <c r="AE749" s="12">
        <v>0.29230769230769232</v>
      </c>
      <c r="AF749" s="12">
        <v>5.8461538461538461E-2</v>
      </c>
      <c r="AG749" s="12">
        <v>8.615384615384615E-2</v>
      </c>
      <c r="AH749" s="12">
        <v>6.1538461538461538E-3</v>
      </c>
      <c r="AI749" s="12">
        <v>1.2307692307692308E-2</v>
      </c>
      <c r="AJ749" s="12">
        <v>1.845542305508234E-2</v>
      </c>
      <c r="AK749" s="12">
        <v>3.7819420783645655E-2</v>
      </c>
      <c r="AL749" s="12">
        <v>5.8951215090910276</v>
      </c>
      <c r="AM749" s="12">
        <v>24.108996876774558</v>
      </c>
      <c r="AN749" s="13">
        <v>32157</v>
      </c>
      <c r="AO749">
        <f t="shared" si="55"/>
        <v>0.69400000000000006</v>
      </c>
      <c r="AP749">
        <f t="shared" si="56"/>
        <v>6.0999999999999999E-2</v>
      </c>
      <c r="AQ749" s="24" t="str">
        <f t="shared" si="57"/>
        <v>потенциал</v>
      </c>
      <c r="AR749" s="24">
        <f>IF(AND(F749=0,G749=0,H749=0),AVERAGEIFS($AQ$2:$AQ$1126,$AU$2:$AU$1126,AU749),"не потенциал")</f>
        <v>5.6072747445950068E-2</v>
      </c>
      <c r="AS749" s="4" t="str">
        <f t="shared" si="58"/>
        <v>потенциал</v>
      </c>
      <c r="AT749" s="26">
        <f t="shared" si="59"/>
        <v>554339.74246747512</v>
      </c>
      <c r="AU749">
        <v>12</v>
      </c>
    </row>
    <row r="750" spans="1:47" x14ac:dyDescent="0.2">
      <c r="A750">
        <v>749</v>
      </c>
      <c r="B750" s="3" t="s">
        <v>134</v>
      </c>
      <c r="C750" s="3" t="s">
        <v>136</v>
      </c>
      <c r="D750" s="3" t="s">
        <v>1080</v>
      </c>
      <c r="E750" s="20">
        <v>17479</v>
      </c>
      <c r="F750" s="5">
        <v>0</v>
      </c>
      <c r="G750" s="5">
        <v>0</v>
      </c>
      <c r="H750" s="5">
        <v>0</v>
      </c>
      <c r="I750" s="20">
        <v>197</v>
      </c>
      <c r="J750" s="20">
        <v>5</v>
      </c>
      <c r="K750" s="20">
        <v>0</v>
      </c>
      <c r="L750" s="20">
        <v>3</v>
      </c>
      <c r="M750" s="20">
        <v>2</v>
      </c>
      <c r="N750" s="20">
        <v>31</v>
      </c>
      <c r="O750" s="20">
        <v>2</v>
      </c>
      <c r="P750" s="20">
        <v>41</v>
      </c>
      <c r="Q750" s="20">
        <v>0</v>
      </c>
      <c r="R750" s="20">
        <v>0</v>
      </c>
      <c r="S750" s="20">
        <v>87</v>
      </c>
      <c r="T750" s="20">
        <v>210</v>
      </c>
      <c r="U750" s="20">
        <v>31467.837738723199</v>
      </c>
      <c r="V750" s="20">
        <v>716695.33</v>
      </c>
      <c r="W750" s="4">
        <v>19320</v>
      </c>
      <c r="X750" s="6">
        <v>67.5</v>
      </c>
      <c r="Y750" s="6">
        <v>4.3</v>
      </c>
      <c r="Z750" s="12">
        <v>0.93809523809523809</v>
      </c>
      <c r="AA750" s="12">
        <v>2.3809523809523808E-2</v>
      </c>
      <c r="AB750" s="12">
        <v>0</v>
      </c>
      <c r="AC750" s="12">
        <v>3.4482758620689655E-2</v>
      </c>
      <c r="AD750" s="12">
        <v>2.2988505747126436E-2</v>
      </c>
      <c r="AE750" s="12">
        <v>0.35632183908045978</v>
      </c>
      <c r="AF750" s="12">
        <v>2.2988505747126436E-2</v>
      </c>
      <c r="AG750" s="12">
        <v>0.47126436781609193</v>
      </c>
      <c r="AH750" s="12">
        <v>0</v>
      </c>
      <c r="AI750" s="12">
        <v>0</v>
      </c>
      <c r="AJ750" s="12">
        <v>4.9774014531723783E-3</v>
      </c>
      <c r="AK750" s="12">
        <v>1.2014417300760914E-2</v>
      </c>
      <c r="AL750" s="12">
        <v>1.8003225435507295</v>
      </c>
      <c r="AM750" s="12">
        <v>41.003222724412147</v>
      </c>
      <c r="AN750" s="13">
        <v>19320</v>
      </c>
      <c r="AO750">
        <f t="shared" si="55"/>
        <v>0.67500000000000004</v>
      </c>
      <c r="AP750">
        <f t="shared" si="56"/>
        <v>4.2999999999999997E-2</v>
      </c>
      <c r="AQ750" s="24" t="str">
        <f t="shared" si="57"/>
        <v>потенциал</v>
      </c>
      <c r="AR750" s="24">
        <f>IF(AND(F750=0,G750=0,H750=0),AVERAGEIFS($AQ$2:$AQ$1126,$AU$2:$AU$1126,AU750),"не потенциал")</f>
        <v>6.2447674634600124E-2</v>
      </c>
      <c r="AS750" s="4" t="str">
        <f t="shared" si="58"/>
        <v>потенциал</v>
      </c>
      <c r="AT750" s="26">
        <f t="shared" si="59"/>
        <v>464974.60405688058</v>
      </c>
      <c r="AU750">
        <v>13</v>
      </c>
    </row>
    <row r="751" spans="1:47" x14ac:dyDescent="0.2">
      <c r="A751">
        <v>750</v>
      </c>
      <c r="B751" s="3" t="s">
        <v>157</v>
      </c>
      <c r="C751" s="3" t="s">
        <v>159</v>
      </c>
      <c r="D751" s="3" t="s">
        <v>819</v>
      </c>
      <c r="E751" s="20">
        <v>17447</v>
      </c>
      <c r="F751" s="5">
        <v>0</v>
      </c>
      <c r="G751" s="5">
        <v>0</v>
      </c>
      <c r="H751" s="5">
        <v>0</v>
      </c>
      <c r="I751" s="20">
        <v>982</v>
      </c>
      <c r="J751" s="20">
        <v>101</v>
      </c>
      <c r="K751" s="20">
        <v>12</v>
      </c>
      <c r="L751" s="20">
        <v>111</v>
      </c>
      <c r="M751" s="20">
        <v>72</v>
      </c>
      <c r="N751" s="20">
        <v>77</v>
      </c>
      <c r="O751" s="20">
        <v>45</v>
      </c>
      <c r="P751" s="20">
        <v>241</v>
      </c>
      <c r="Q751" s="20">
        <v>36</v>
      </c>
      <c r="R751" s="20">
        <v>45</v>
      </c>
      <c r="S751" s="20">
        <v>590</v>
      </c>
      <c r="T751" s="20">
        <v>1104</v>
      </c>
      <c r="U751" s="20">
        <v>-441702.07797094999</v>
      </c>
      <c r="V751" s="20">
        <v>5124819.4800000004</v>
      </c>
      <c r="W751" s="4">
        <v>34948</v>
      </c>
      <c r="X751" s="6">
        <v>71</v>
      </c>
      <c r="Y751" s="6">
        <v>2.7</v>
      </c>
      <c r="Z751" s="12">
        <v>0.88949275362318836</v>
      </c>
      <c r="AA751" s="12">
        <v>9.1485507246376815E-2</v>
      </c>
      <c r="AB751" s="12">
        <v>1.0869565217391304E-2</v>
      </c>
      <c r="AC751" s="12">
        <v>0.18813559322033899</v>
      </c>
      <c r="AD751" s="12">
        <v>0.12203389830508475</v>
      </c>
      <c r="AE751" s="12">
        <v>0.13050847457627118</v>
      </c>
      <c r="AF751" s="12">
        <v>7.6271186440677971E-2</v>
      </c>
      <c r="AG751" s="12">
        <v>0.40847457627118644</v>
      </c>
      <c r="AH751" s="12">
        <v>6.1016949152542375E-2</v>
      </c>
      <c r="AI751" s="12">
        <v>7.6271186440677971E-2</v>
      </c>
      <c r="AJ751" s="12">
        <v>3.3816702011807184E-2</v>
      </c>
      <c r="AK751" s="12">
        <v>6.32773542729409E-2</v>
      </c>
      <c r="AL751" s="12">
        <v>-25.316792455490916</v>
      </c>
      <c r="AM751" s="12">
        <v>293.73642918553338</v>
      </c>
      <c r="AN751" s="13">
        <v>34948</v>
      </c>
      <c r="AO751">
        <f t="shared" si="55"/>
        <v>0.71</v>
      </c>
      <c r="AP751">
        <f t="shared" si="56"/>
        <v>2.7000000000000003E-2</v>
      </c>
      <c r="AQ751" s="24" t="str">
        <f t="shared" si="57"/>
        <v>потенциал</v>
      </c>
      <c r="AR751" s="24">
        <f>IF(AND(F751=0,G751=0,H751=0),AVERAGEIFS($AQ$2:$AQ$1126,$AU$2:$AU$1126,AU751),"не потенциал")</f>
        <v>7.2420036803003074E-2</v>
      </c>
      <c r="AS751" s="4" t="str">
        <f t="shared" si="58"/>
        <v>потенциал</v>
      </c>
      <c r="AT751" s="26">
        <f t="shared" si="59"/>
        <v>597262.11265217629</v>
      </c>
      <c r="AU751">
        <v>3</v>
      </c>
    </row>
    <row r="752" spans="1:47" x14ac:dyDescent="0.2">
      <c r="A752">
        <v>751</v>
      </c>
      <c r="B752" s="3" t="s">
        <v>78</v>
      </c>
      <c r="C752" s="3" t="s">
        <v>80</v>
      </c>
      <c r="D752" s="3" t="s">
        <v>83</v>
      </c>
      <c r="E752" s="20">
        <v>17423</v>
      </c>
      <c r="F752" s="5">
        <v>0</v>
      </c>
      <c r="G752" s="5">
        <v>0</v>
      </c>
      <c r="H752" s="5">
        <v>0</v>
      </c>
      <c r="I752" s="20">
        <v>809</v>
      </c>
      <c r="J752" s="20">
        <v>30</v>
      </c>
      <c r="K752" s="20">
        <v>3</v>
      </c>
      <c r="L752" s="20">
        <v>8</v>
      </c>
      <c r="M752" s="20">
        <v>21</v>
      </c>
      <c r="N752" s="20">
        <v>91</v>
      </c>
      <c r="O752" s="20">
        <v>2</v>
      </c>
      <c r="P752" s="20">
        <v>46</v>
      </c>
      <c r="Q752" s="20">
        <v>1</v>
      </c>
      <c r="R752" s="20">
        <v>0</v>
      </c>
      <c r="S752" s="20">
        <v>209</v>
      </c>
      <c r="T752" s="20">
        <v>851</v>
      </c>
      <c r="U752" s="20">
        <v>129232.555972649</v>
      </c>
      <c r="V752" s="20">
        <v>394171.84</v>
      </c>
      <c r="W752" s="4">
        <v>24806</v>
      </c>
      <c r="X752" s="6">
        <v>69.599999999999994</v>
      </c>
      <c r="Y752" s="6">
        <v>5</v>
      </c>
      <c r="Z752" s="12">
        <v>0.95064629847238546</v>
      </c>
      <c r="AA752" s="12">
        <v>3.5252643948296122E-2</v>
      </c>
      <c r="AB752" s="12">
        <v>3.5252643948296123E-3</v>
      </c>
      <c r="AC752" s="12">
        <v>3.8277511961722487E-2</v>
      </c>
      <c r="AD752" s="12">
        <v>0.10047846889952153</v>
      </c>
      <c r="AE752" s="12">
        <v>0.4354066985645933</v>
      </c>
      <c r="AF752" s="12">
        <v>9.5693779904306216E-3</v>
      </c>
      <c r="AG752" s="12">
        <v>0.22009569377990432</v>
      </c>
      <c r="AH752" s="12">
        <v>4.7846889952153108E-3</v>
      </c>
      <c r="AI752" s="12">
        <v>0</v>
      </c>
      <c r="AJ752" s="12">
        <v>1.1995637949836423E-2</v>
      </c>
      <c r="AK752" s="12">
        <v>4.8843482752683236E-2</v>
      </c>
      <c r="AL752" s="12">
        <v>7.4173538410520008</v>
      </c>
      <c r="AM752" s="12">
        <v>22.623649199334213</v>
      </c>
      <c r="AN752" s="13">
        <v>24806</v>
      </c>
      <c r="AO752">
        <f t="shared" si="55"/>
        <v>0.69599999999999995</v>
      </c>
      <c r="AP752">
        <f t="shared" si="56"/>
        <v>0.05</v>
      </c>
      <c r="AQ752" s="24" t="str">
        <f t="shared" si="57"/>
        <v>потенциал</v>
      </c>
      <c r="AR752" s="24">
        <f>IF(AND(F752=0,G752=0,H752=0),AVERAGEIFS($AQ$2:$AQ$1126,$AU$2:$AU$1126,AU752),"не потенциал")</f>
        <v>3.8691512280848654E-2</v>
      </c>
      <c r="AS752" s="4" t="str">
        <f t="shared" si="58"/>
        <v>потенциал</v>
      </c>
      <c r="AT752" s="26">
        <f t="shared" si="59"/>
        <v>290566.30406548147</v>
      </c>
      <c r="AU752">
        <v>5</v>
      </c>
    </row>
    <row r="753" spans="1:47" x14ac:dyDescent="0.2">
      <c r="A753">
        <v>752</v>
      </c>
      <c r="B753" s="3" t="s">
        <v>185</v>
      </c>
      <c r="C753" s="3" t="s">
        <v>187</v>
      </c>
      <c r="D753" s="3" t="s">
        <v>1103</v>
      </c>
      <c r="E753" s="20">
        <v>17365</v>
      </c>
      <c r="F753" s="5">
        <v>0</v>
      </c>
      <c r="G753" s="5">
        <v>0</v>
      </c>
      <c r="H753" s="5">
        <v>1</v>
      </c>
      <c r="I753" s="20">
        <v>2758</v>
      </c>
      <c r="J753" s="20">
        <v>237</v>
      </c>
      <c r="K753" s="20">
        <v>15</v>
      </c>
      <c r="L753" s="20">
        <v>298</v>
      </c>
      <c r="M753" s="20">
        <v>133</v>
      </c>
      <c r="N753" s="20">
        <v>121</v>
      </c>
      <c r="O753" s="20">
        <v>474</v>
      </c>
      <c r="P753" s="20">
        <v>957</v>
      </c>
      <c r="Q753" s="20">
        <v>45</v>
      </c>
      <c r="R753" s="20">
        <v>55</v>
      </c>
      <c r="S753" s="20">
        <v>1889</v>
      </c>
      <c r="T753" s="20">
        <v>3027</v>
      </c>
      <c r="U753" s="20">
        <v>803954.42799949704</v>
      </c>
      <c r="V753" s="20">
        <v>13259629.535</v>
      </c>
      <c r="W753" s="4">
        <v>20724</v>
      </c>
      <c r="X753" s="6">
        <v>68.8</v>
      </c>
      <c r="Y753" s="6">
        <v>4.4000000000000004</v>
      </c>
      <c r="Z753" s="12">
        <v>0.91113313511727778</v>
      </c>
      <c r="AA753" s="12">
        <v>7.8295341922695744E-2</v>
      </c>
      <c r="AB753" s="12">
        <v>4.9554013875123884E-3</v>
      </c>
      <c r="AC753" s="12">
        <v>0.15775542615140287</v>
      </c>
      <c r="AD753" s="12">
        <v>7.0407623080995241E-2</v>
      </c>
      <c r="AE753" s="12">
        <v>6.4055055584965589E-2</v>
      </c>
      <c r="AF753" s="12">
        <v>0.25092641609317101</v>
      </c>
      <c r="AG753" s="12">
        <v>0.5066172578083642</v>
      </c>
      <c r="AH753" s="12">
        <v>2.3822128110111172E-2</v>
      </c>
      <c r="AI753" s="12">
        <v>2.9115934356802542E-2</v>
      </c>
      <c r="AJ753" s="12">
        <v>0.10878203282464728</v>
      </c>
      <c r="AK753" s="12">
        <v>0.17431615318168731</v>
      </c>
      <c r="AL753" s="12">
        <v>46.297404434177771</v>
      </c>
      <c r="AM753" s="12">
        <v>763.58361848545928</v>
      </c>
      <c r="AN753" s="13">
        <v>20724</v>
      </c>
      <c r="AO753">
        <f t="shared" si="55"/>
        <v>0.68799999999999994</v>
      </c>
      <c r="AP753">
        <f t="shared" si="56"/>
        <v>4.4000000000000004E-2</v>
      </c>
      <c r="AQ753" s="24">
        <f t="shared" si="57"/>
        <v>0.10878203282464728</v>
      </c>
      <c r="AR753" s="24" t="str">
        <f>IF(AND(F753=0,G753=0,H753=0),AVERAGEIFS($AQ$2:$AQ$1126,$AU$2:$AU$1126,AU753),"не потенциал")</f>
        <v>не потенциал</v>
      </c>
      <c r="AS753" s="4">
        <f t="shared" si="58"/>
        <v>425.59789729989257</v>
      </c>
      <c r="AT753" s="26">
        <f t="shared" si="59"/>
        <v>0</v>
      </c>
      <c r="AU753">
        <v>13</v>
      </c>
    </row>
    <row r="754" spans="1:47" x14ac:dyDescent="0.2">
      <c r="A754">
        <v>753</v>
      </c>
      <c r="B754" s="3" t="s">
        <v>157</v>
      </c>
      <c r="C754" s="3" t="s">
        <v>159</v>
      </c>
      <c r="D754" s="3" t="s">
        <v>823</v>
      </c>
      <c r="E754" s="20">
        <v>17363</v>
      </c>
      <c r="F754" s="5">
        <v>0</v>
      </c>
      <c r="G754" s="5">
        <v>0</v>
      </c>
      <c r="H754" s="5">
        <v>0</v>
      </c>
      <c r="I754" s="20">
        <v>470</v>
      </c>
      <c r="J754" s="20">
        <v>87</v>
      </c>
      <c r="K754" s="20">
        <v>10</v>
      </c>
      <c r="L754" s="20">
        <v>72</v>
      </c>
      <c r="M754" s="20">
        <v>36</v>
      </c>
      <c r="N754" s="20">
        <v>37</v>
      </c>
      <c r="O754" s="20">
        <v>32</v>
      </c>
      <c r="P754" s="20">
        <v>125</v>
      </c>
      <c r="Q754" s="20">
        <v>26</v>
      </c>
      <c r="R754" s="20">
        <v>14</v>
      </c>
      <c r="S754" s="20">
        <v>292</v>
      </c>
      <c r="T754" s="20">
        <v>571</v>
      </c>
      <c r="U754" s="20">
        <v>487736.42479413701</v>
      </c>
      <c r="V754" s="20">
        <v>3081668.645</v>
      </c>
      <c r="W754" s="4">
        <v>34948</v>
      </c>
      <c r="X754" s="6">
        <v>71</v>
      </c>
      <c r="Y754" s="6">
        <v>2.7</v>
      </c>
      <c r="Z754" s="12">
        <v>0.82311733800350262</v>
      </c>
      <c r="AA754" s="12">
        <v>0.15236427320490367</v>
      </c>
      <c r="AB754" s="12">
        <v>1.7513134851138354E-2</v>
      </c>
      <c r="AC754" s="12">
        <v>0.24657534246575341</v>
      </c>
      <c r="AD754" s="12">
        <v>0.12328767123287671</v>
      </c>
      <c r="AE754" s="12">
        <v>0.12671232876712329</v>
      </c>
      <c r="AF754" s="12">
        <v>0.1095890410958904</v>
      </c>
      <c r="AG754" s="12">
        <v>0.42808219178082191</v>
      </c>
      <c r="AH754" s="12">
        <v>8.9041095890410954E-2</v>
      </c>
      <c r="AI754" s="12">
        <v>4.7945205479452052E-2</v>
      </c>
      <c r="AJ754" s="12">
        <v>1.6817370270114613E-2</v>
      </c>
      <c r="AK754" s="12">
        <v>3.2886022000806314E-2</v>
      </c>
      <c r="AL754" s="12">
        <v>28.090561815016819</v>
      </c>
      <c r="AM754" s="12">
        <v>177.48480360536774</v>
      </c>
      <c r="AN754" s="13">
        <v>34948</v>
      </c>
      <c r="AO754">
        <f t="shared" si="55"/>
        <v>0.71</v>
      </c>
      <c r="AP754">
        <f t="shared" si="56"/>
        <v>2.7000000000000003E-2</v>
      </c>
      <c r="AQ754" s="24" t="str">
        <f t="shared" si="57"/>
        <v>потенциал</v>
      </c>
      <c r="AR754" s="24">
        <f>IF(AND(F754=0,G754=0,H754=0),AVERAGEIFS($AQ$2:$AQ$1126,$AU$2:$AU$1126,AU754),"не потенциал")</f>
        <v>7.2420036803003074E-2</v>
      </c>
      <c r="AS754" s="4" t="str">
        <f t="shared" si="58"/>
        <v>потенциал</v>
      </c>
      <c r="AT754" s="26">
        <f t="shared" si="59"/>
        <v>594386.54565138626</v>
      </c>
      <c r="AU754">
        <v>3</v>
      </c>
    </row>
    <row r="755" spans="1:47" x14ac:dyDescent="0.2">
      <c r="A755">
        <v>754</v>
      </c>
      <c r="B755" s="3" t="s">
        <v>19</v>
      </c>
      <c r="C755" s="3" t="s">
        <v>21</v>
      </c>
      <c r="D755" s="3" t="s">
        <v>585</v>
      </c>
      <c r="E755" s="20">
        <v>17353</v>
      </c>
      <c r="F755" s="5">
        <v>0</v>
      </c>
      <c r="G755" s="5">
        <v>0</v>
      </c>
      <c r="H755" s="5">
        <v>0</v>
      </c>
      <c r="I755" s="20">
        <v>495</v>
      </c>
      <c r="J755" s="20">
        <v>32</v>
      </c>
      <c r="K755" s="20">
        <v>4</v>
      </c>
      <c r="L755" s="20">
        <v>8</v>
      </c>
      <c r="M755" s="20">
        <v>30</v>
      </c>
      <c r="N755" s="20">
        <v>97</v>
      </c>
      <c r="O755" s="20">
        <v>11</v>
      </c>
      <c r="P755" s="20">
        <v>57</v>
      </c>
      <c r="Q755" s="20">
        <v>5</v>
      </c>
      <c r="R755" s="20">
        <v>0</v>
      </c>
      <c r="S755" s="20">
        <v>293</v>
      </c>
      <c r="T755" s="20">
        <v>540</v>
      </c>
      <c r="U755" s="20">
        <v>-78864.160185334506</v>
      </c>
      <c r="V755" s="20">
        <v>1393009.9950000001</v>
      </c>
      <c r="W755" s="4">
        <v>25971</v>
      </c>
      <c r="X755" s="6">
        <v>65.2</v>
      </c>
      <c r="Y755" s="6">
        <v>5.3</v>
      </c>
      <c r="Z755" s="12">
        <v>0.91666666666666663</v>
      </c>
      <c r="AA755" s="12">
        <v>5.9259259259259262E-2</v>
      </c>
      <c r="AB755" s="12">
        <v>7.4074074074074077E-3</v>
      </c>
      <c r="AC755" s="12">
        <v>2.7303754266211604E-2</v>
      </c>
      <c r="AD755" s="12">
        <v>0.10238907849829351</v>
      </c>
      <c r="AE755" s="12">
        <v>0.33105802047781568</v>
      </c>
      <c r="AF755" s="12">
        <v>3.7542662116040959E-2</v>
      </c>
      <c r="AG755" s="12">
        <v>0.19453924914675769</v>
      </c>
      <c r="AH755" s="12">
        <v>1.7064846416382253E-2</v>
      </c>
      <c r="AI755" s="12">
        <v>0</v>
      </c>
      <c r="AJ755" s="12">
        <v>1.688468852647957E-2</v>
      </c>
      <c r="AK755" s="12">
        <v>3.1118538581225149E-2</v>
      </c>
      <c r="AL755" s="12">
        <v>-4.544698910006022</v>
      </c>
      <c r="AM755" s="12">
        <v>80.274880135999553</v>
      </c>
      <c r="AN755" s="13">
        <v>25971</v>
      </c>
      <c r="AO755">
        <f t="shared" si="55"/>
        <v>0.65200000000000002</v>
      </c>
      <c r="AP755">
        <f t="shared" si="56"/>
        <v>5.2999999999999999E-2</v>
      </c>
      <c r="AQ755" s="24" t="str">
        <f t="shared" si="57"/>
        <v>потенциал</v>
      </c>
      <c r="AR755" s="24">
        <f>IF(AND(F755=0,G755=0,H755=0),AVERAGEIFS($AQ$2:$AQ$1126,$AU$2:$AU$1126,AU755),"не потенциал")</f>
        <v>4.8275651381683389E-2</v>
      </c>
      <c r="AS755" s="4" t="str">
        <f t="shared" si="58"/>
        <v>потенциал</v>
      </c>
      <c r="AT755" s="26">
        <f t="shared" si="59"/>
        <v>547908.87637293863</v>
      </c>
      <c r="AU755">
        <v>6</v>
      </c>
    </row>
    <row r="756" spans="1:47" x14ac:dyDescent="0.2">
      <c r="A756">
        <v>755</v>
      </c>
      <c r="B756" s="3" t="s">
        <v>134</v>
      </c>
      <c r="C756" s="3" t="s">
        <v>136</v>
      </c>
      <c r="D756" s="3" t="s">
        <v>648</v>
      </c>
      <c r="E756" s="20">
        <v>17346</v>
      </c>
      <c r="F756" s="5">
        <v>0</v>
      </c>
      <c r="G756" s="5">
        <v>0</v>
      </c>
      <c r="H756" s="5">
        <v>0</v>
      </c>
      <c r="I756" s="20">
        <v>143</v>
      </c>
      <c r="J756" s="20">
        <v>3</v>
      </c>
      <c r="K756" s="20">
        <v>1</v>
      </c>
      <c r="L756" s="20">
        <v>0</v>
      </c>
      <c r="M756" s="20">
        <v>7</v>
      </c>
      <c r="N756" s="20">
        <v>26</v>
      </c>
      <c r="O756" s="20">
        <v>4</v>
      </c>
      <c r="P756" s="20">
        <v>14</v>
      </c>
      <c r="Q756" s="20">
        <v>1</v>
      </c>
      <c r="R756" s="20">
        <v>1</v>
      </c>
      <c r="S756" s="20">
        <v>56</v>
      </c>
      <c r="T756" s="20">
        <v>151</v>
      </c>
      <c r="U756" s="20">
        <v>-136538.06867192901</v>
      </c>
      <c r="V756" s="20">
        <v>329986.75</v>
      </c>
      <c r="W756" s="4">
        <v>19320</v>
      </c>
      <c r="X756" s="6">
        <v>67.5</v>
      </c>
      <c r="Y756" s="6">
        <v>4.3</v>
      </c>
      <c r="Z756" s="12">
        <v>0.94701986754966883</v>
      </c>
      <c r="AA756" s="12">
        <v>1.9867549668874173E-2</v>
      </c>
      <c r="AB756" s="12">
        <v>6.6225165562913907E-3</v>
      </c>
      <c r="AC756" s="12">
        <v>0</v>
      </c>
      <c r="AD756" s="12">
        <v>0.125</v>
      </c>
      <c r="AE756" s="12">
        <v>0.4642857142857143</v>
      </c>
      <c r="AF756" s="12">
        <v>7.1428571428571425E-2</v>
      </c>
      <c r="AG756" s="12">
        <v>0.25</v>
      </c>
      <c r="AH756" s="12">
        <v>1.7857142857142856E-2</v>
      </c>
      <c r="AI756" s="12">
        <v>1.7857142857142856E-2</v>
      </c>
      <c r="AJ756" s="12">
        <v>3.2284100080710249E-3</v>
      </c>
      <c r="AK756" s="12">
        <v>8.7051769860486562E-3</v>
      </c>
      <c r="AL756" s="12">
        <v>-7.8714440604132943</v>
      </c>
      <c r="AM756" s="12">
        <v>19.023795111264846</v>
      </c>
      <c r="AN756" s="13">
        <v>19320</v>
      </c>
      <c r="AO756">
        <f t="shared" si="55"/>
        <v>0.67500000000000004</v>
      </c>
      <c r="AP756">
        <f t="shared" si="56"/>
        <v>4.2999999999999997E-2</v>
      </c>
      <c r="AQ756" s="24" t="str">
        <f t="shared" si="57"/>
        <v>потенциал</v>
      </c>
      <c r="AR756" s="24">
        <f>IF(AND(F756=0,G756=0,H756=0),AVERAGEIFS($AQ$2:$AQ$1126,$AU$2:$AU$1126,AU756),"не потенциал")</f>
        <v>6.2447674634600124E-2</v>
      </c>
      <c r="AS756" s="4" t="str">
        <f t="shared" si="58"/>
        <v>потенциал</v>
      </c>
      <c r="AT756" s="26">
        <f t="shared" si="59"/>
        <v>461436.55140286346</v>
      </c>
      <c r="AU756">
        <v>13</v>
      </c>
    </row>
    <row r="757" spans="1:47" x14ac:dyDescent="0.2">
      <c r="A757">
        <v>756</v>
      </c>
      <c r="B757" s="3" t="s">
        <v>243</v>
      </c>
      <c r="C757" s="3" t="s">
        <v>245</v>
      </c>
      <c r="D757" s="3" t="s">
        <v>432</v>
      </c>
      <c r="E757" s="20">
        <v>17344</v>
      </c>
      <c r="F757" s="5">
        <v>0</v>
      </c>
      <c r="G757" s="5">
        <v>0</v>
      </c>
      <c r="H757" s="5">
        <v>0</v>
      </c>
      <c r="I757" s="20">
        <v>514</v>
      </c>
      <c r="J757" s="20">
        <v>34</v>
      </c>
      <c r="K757" s="20">
        <v>4</v>
      </c>
      <c r="L757" s="20">
        <v>15</v>
      </c>
      <c r="M757" s="20">
        <v>25</v>
      </c>
      <c r="N757" s="20">
        <v>44</v>
      </c>
      <c r="O757" s="20">
        <v>27</v>
      </c>
      <c r="P757" s="20">
        <v>66</v>
      </c>
      <c r="Q757" s="20">
        <v>6</v>
      </c>
      <c r="R757" s="20">
        <v>3</v>
      </c>
      <c r="S757" s="20">
        <v>244</v>
      </c>
      <c r="T757" s="20">
        <v>558</v>
      </c>
      <c r="U757" s="20">
        <v>6991.9007741564901</v>
      </c>
      <c r="V757" s="20">
        <v>772509.24</v>
      </c>
      <c r="W757" s="4">
        <v>23157</v>
      </c>
      <c r="X757" s="6">
        <v>70.400000000000006</v>
      </c>
      <c r="Y757" s="6">
        <v>6.2</v>
      </c>
      <c r="Z757" s="12">
        <v>0.92114695340501795</v>
      </c>
      <c r="AA757" s="12">
        <v>6.093189964157706E-2</v>
      </c>
      <c r="AB757" s="12">
        <v>7.1684587813620072E-3</v>
      </c>
      <c r="AC757" s="12">
        <v>6.1475409836065573E-2</v>
      </c>
      <c r="AD757" s="12">
        <v>0.10245901639344263</v>
      </c>
      <c r="AE757" s="12">
        <v>0.18032786885245902</v>
      </c>
      <c r="AF757" s="12">
        <v>0.11065573770491803</v>
      </c>
      <c r="AG757" s="12">
        <v>0.27049180327868855</v>
      </c>
      <c r="AH757" s="12">
        <v>2.4590163934426229E-2</v>
      </c>
      <c r="AI757" s="12">
        <v>1.2295081967213115E-2</v>
      </c>
      <c r="AJ757" s="12">
        <v>1.4068265682656827E-2</v>
      </c>
      <c r="AK757" s="12">
        <v>3.2172509225092252E-2</v>
      </c>
      <c r="AL757" s="12">
        <v>0.4031308103180633</v>
      </c>
      <c r="AM757" s="12">
        <v>44.54043127306273</v>
      </c>
      <c r="AN757" s="13">
        <v>23157</v>
      </c>
      <c r="AO757">
        <f t="shared" si="55"/>
        <v>0.70400000000000007</v>
      </c>
      <c r="AP757">
        <f t="shared" si="56"/>
        <v>6.2E-2</v>
      </c>
      <c r="AQ757" s="24" t="str">
        <f t="shared" si="57"/>
        <v>потенциал</v>
      </c>
      <c r="AR757" s="24">
        <f>IF(AND(F757=0,G757=0,H757=0),AVERAGEIFS($AQ$2:$AQ$1126,$AU$2:$AU$1126,AU757),"не потенциал")</f>
        <v>4.8991176808558419E-2</v>
      </c>
      <c r="AS757" s="4" t="str">
        <f t="shared" si="58"/>
        <v>потенциал</v>
      </c>
      <c r="AT757" s="26">
        <f t="shared" si="59"/>
        <v>327645.04251268262</v>
      </c>
      <c r="AU757">
        <v>1</v>
      </c>
    </row>
    <row r="758" spans="1:47" x14ac:dyDescent="0.2">
      <c r="A758">
        <v>757</v>
      </c>
      <c r="B758" s="3" t="s">
        <v>169</v>
      </c>
      <c r="C758" s="3" t="s">
        <v>171</v>
      </c>
      <c r="D758" s="3" t="s">
        <v>1096</v>
      </c>
      <c r="E758" s="20">
        <v>17304</v>
      </c>
      <c r="F758" s="5">
        <v>0</v>
      </c>
      <c r="G758" s="5">
        <v>0</v>
      </c>
      <c r="H758" s="5">
        <v>0</v>
      </c>
      <c r="I758" s="20">
        <v>963</v>
      </c>
      <c r="J758" s="20">
        <v>223</v>
      </c>
      <c r="K758" s="20">
        <v>16</v>
      </c>
      <c r="L758" s="20">
        <v>75</v>
      </c>
      <c r="M758" s="20">
        <v>67</v>
      </c>
      <c r="N758" s="20">
        <v>89</v>
      </c>
      <c r="O758" s="20">
        <v>44</v>
      </c>
      <c r="P758" s="20">
        <v>89</v>
      </c>
      <c r="Q758" s="20">
        <v>15</v>
      </c>
      <c r="R758" s="20">
        <v>12</v>
      </c>
      <c r="S758" s="20">
        <v>534</v>
      </c>
      <c r="T758" s="20">
        <v>1209</v>
      </c>
      <c r="U758" s="20">
        <v>231465.537550226</v>
      </c>
      <c r="V758" s="20">
        <v>1131117.1950000001</v>
      </c>
      <c r="W758" s="4">
        <v>34149</v>
      </c>
      <c r="X758" s="6">
        <v>74.2</v>
      </c>
      <c r="Y758" s="6">
        <v>6.7</v>
      </c>
      <c r="Z758" s="12">
        <v>0.79652605459057069</v>
      </c>
      <c r="AA758" s="12">
        <v>0.18444995864350702</v>
      </c>
      <c r="AB758" s="12">
        <v>1.3234077750206782E-2</v>
      </c>
      <c r="AC758" s="12">
        <v>0.1404494382022472</v>
      </c>
      <c r="AD758" s="12">
        <v>0.12546816479400749</v>
      </c>
      <c r="AE758" s="12">
        <v>0.16666666666666666</v>
      </c>
      <c r="AF758" s="12">
        <v>8.2397003745318345E-2</v>
      </c>
      <c r="AG758" s="12">
        <v>0.16666666666666666</v>
      </c>
      <c r="AH758" s="12">
        <v>2.8089887640449437E-2</v>
      </c>
      <c r="AI758" s="12">
        <v>2.247191011235955E-2</v>
      </c>
      <c r="AJ758" s="12">
        <v>3.085991678224688E-2</v>
      </c>
      <c r="AK758" s="12">
        <v>6.9868238557558943E-2</v>
      </c>
      <c r="AL758" s="12">
        <v>13.376418027636731</v>
      </c>
      <c r="AM758" s="12">
        <v>65.367382975034673</v>
      </c>
      <c r="AN758" s="13">
        <v>34149</v>
      </c>
      <c r="AO758">
        <f t="shared" si="55"/>
        <v>0.74199999999999999</v>
      </c>
      <c r="AP758">
        <f t="shared" si="56"/>
        <v>6.7000000000000004E-2</v>
      </c>
      <c r="AQ758" s="24" t="str">
        <f t="shared" si="57"/>
        <v>потенциал</v>
      </c>
      <c r="AR758" s="24">
        <f>IF(AND(F758=0,G758=0,H758=0),AVERAGEIFS($AQ$2:$AQ$1126,$AU$2:$AU$1126,AU758),"не потенциал")</f>
        <v>5.6072747445950068E-2</v>
      </c>
      <c r="AS758" s="4" t="str">
        <f t="shared" si="58"/>
        <v>потенциал</v>
      </c>
      <c r="AT758" s="26">
        <f t="shared" si="59"/>
        <v>544707.26312647306</v>
      </c>
      <c r="AU758">
        <v>12</v>
      </c>
    </row>
    <row r="759" spans="1:47" x14ac:dyDescent="0.2">
      <c r="A759">
        <v>758</v>
      </c>
      <c r="B759" s="3" t="s">
        <v>363</v>
      </c>
      <c r="C759" s="3" t="s">
        <v>365</v>
      </c>
      <c r="D759" s="3" t="s">
        <v>937</v>
      </c>
      <c r="E759" s="20">
        <v>17252</v>
      </c>
      <c r="F759" s="5">
        <v>0</v>
      </c>
      <c r="G759" s="5">
        <v>0</v>
      </c>
      <c r="H759" s="5">
        <v>0</v>
      </c>
      <c r="I759" s="20">
        <v>443</v>
      </c>
      <c r="J759" s="20">
        <v>6</v>
      </c>
      <c r="K759" s="20">
        <v>1</v>
      </c>
      <c r="L759" s="20">
        <v>7</v>
      </c>
      <c r="M759" s="20">
        <v>8</v>
      </c>
      <c r="N759" s="20">
        <v>149</v>
      </c>
      <c r="O759" s="20">
        <v>5</v>
      </c>
      <c r="P759" s="20">
        <v>33</v>
      </c>
      <c r="Q759" s="20">
        <v>0</v>
      </c>
      <c r="R759" s="20">
        <v>0</v>
      </c>
      <c r="S759" s="20">
        <v>235</v>
      </c>
      <c r="T759" s="20">
        <v>463</v>
      </c>
      <c r="U759" s="20">
        <v>181648.36110957299</v>
      </c>
      <c r="V759" s="20">
        <v>786392.65500000003</v>
      </c>
      <c r="W759" s="4">
        <v>20329</v>
      </c>
      <c r="X759" s="6">
        <v>67.8</v>
      </c>
      <c r="Y759" s="6">
        <v>5.0999999999999996</v>
      </c>
      <c r="Z759" s="12">
        <v>0.95680345572354208</v>
      </c>
      <c r="AA759" s="12">
        <v>1.2958963282937365E-2</v>
      </c>
      <c r="AB759" s="12">
        <v>2.1598272138228943E-3</v>
      </c>
      <c r="AC759" s="12">
        <v>2.9787234042553193E-2</v>
      </c>
      <c r="AD759" s="12">
        <v>3.4042553191489362E-2</v>
      </c>
      <c r="AE759" s="12">
        <v>0.63404255319148939</v>
      </c>
      <c r="AF759" s="12">
        <v>2.1276595744680851E-2</v>
      </c>
      <c r="AG759" s="12">
        <v>0.14042553191489363</v>
      </c>
      <c r="AH759" s="12">
        <v>0</v>
      </c>
      <c r="AI759" s="12">
        <v>0</v>
      </c>
      <c r="AJ759" s="12">
        <v>1.3621609088801298E-2</v>
      </c>
      <c r="AK759" s="12">
        <v>2.6837468119638302E-2</v>
      </c>
      <c r="AL759" s="12">
        <v>10.529119007046893</v>
      </c>
      <c r="AM759" s="12">
        <v>45.582695049849292</v>
      </c>
      <c r="AN759" s="13">
        <v>20329</v>
      </c>
      <c r="AO759">
        <f t="shared" si="55"/>
        <v>0.67799999999999994</v>
      </c>
      <c r="AP759">
        <f t="shared" si="56"/>
        <v>5.0999999999999997E-2</v>
      </c>
      <c r="AQ759" s="24" t="str">
        <f t="shared" si="57"/>
        <v>потенциал</v>
      </c>
      <c r="AR759" s="24">
        <f>IF(AND(F759=0,G759=0,H759=0),AVERAGEIFS($AQ$2:$AQ$1126,$AU$2:$AU$1126,AU759),"не потенциал")</f>
        <v>6.2447674634600124E-2</v>
      </c>
      <c r="AS759" s="4" t="str">
        <f t="shared" si="58"/>
        <v>потенциал</v>
      </c>
      <c r="AT759" s="26">
        <f t="shared" si="59"/>
        <v>458935.97283536266</v>
      </c>
      <c r="AU759">
        <v>13</v>
      </c>
    </row>
    <row r="760" spans="1:47" x14ac:dyDescent="0.2">
      <c r="A760">
        <v>759</v>
      </c>
      <c r="B760" s="3" t="s">
        <v>562</v>
      </c>
      <c r="C760" s="3" t="s">
        <v>564</v>
      </c>
      <c r="D760" s="3" t="s">
        <v>1270</v>
      </c>
      <c r="E760" s="20">
        <v>17240</v>
      </c>
      <c r="F760" s="5">
        <v>0</v>
      </c>
      <c r="G760" s="5">
        <v>1</v>
      </c>
      <c r="H760" s="5">
        <v>0</v>
      </c>
      <c r="I760" s="20">
        <v>222</v>
      </c>
      <c r="J760" s="20">
        <v>5</v>
      </c>
      <c r="K760" s="20">
        <v>1</v>
      </c>
      <c r="L760" s="20">
        <v>1</v>
      </c>
      <c r="M760" s="20">
        <v>13</v>
      </c>
      <c r="N760" s="20">
        <v>12</v>
      </c>
      <c r="O760" s="20">
        <v>1</v>
      </c>
      <c r="P760" s="20">
        <v>30</v>
      </c>
      <c r="Q760" s="20">
        <v>3</v>
      </c>
      <c r="R760" s="20">
        <v>1</v>
      </c>
      <c r="S760" s="20">
        <v>100</v>
      </c>
      <c r="T760" s="20">
        <v>233</v>
      </c>
      <c r="U760" s="20">
        <v>53376.698697770298</v>
      </c>
      <c r="V760" s="20">
        <v>466436.55</v>
      </c>
      <c r="W760" s="4">
        <v>22377</v>
      </c>
      <c r="X760" s="6">
        <v>63.8</v>
      </c>
      <c r="Y760" s="6">
        <v>4.3</v>
      </c>
      <c r="Z760" s="12">
        <v>0.9527896995708155</v>
      </c>
      <c r="AA760" s="12">
        <v>2.1459227467811159E-2</v>
      </c>
      <c r="AB760" s="12">
        <v>4.2918454935622317E-3</v>
      </c>
      <c r="AC760" s="12">
        <v>0.01</v>
      </c>
      <c r="AD760" s="12">
        <v>0.13</v>
      </c>
      <c r="AE760" s="12">
        <v>0.12</v>
      </c>
      <c r="AF760" s="12">
        <v>0.01</v>
      </c>
      <c r="AG760" s="12">
        <v>0.3</v>
      </c>
      <c r="AH760" s="12">
        <v>0.03</v>
      </c>
      <c r="AI760" s="12">
        <v>0.01</v>
      </c>
      <c r="AJ760" s="12">
        <v>5.8004640371229696E-3</v>
      </c>
      <c r="AK760" s="12">
        <v>1.351508120649652E-2</v>
      </c>
      <c r="AL760" s="12">
        <v>3.0960962121676507</v>
      </c>
      <c r="AM760" s="12">
        <v>27.0554843387471</v>
      </c>
      <c r="AN760" s="13">
        <v>22377</v>
      </c>
      <c r="AO760">
        <f t="shared" si="55"/>
        <v>0.63800000000000001</v>
      </c>
      <c r="AP760">
        <f t="shared" si="56"/>
        <v>4.2999999999999997E-2</v>
      </c>
      <c r="AQ760" s="24" t="str">
        <f t="shared" si="57"/>
        <v>потенциал</v>
      </c>
      <c r="AR760" s="24" t="str">
        <f>IF(AND(F760=0,G760=0,H760=0),AVERAGEIFS($AQ$2:$AQ$1126,$AU$2:$AU$1126,AU760),"не потенциал")</f>
        <v>не потенциал</v>
      </c>
      <c r="AS760" s="4" t="str">
        <f t="shared" si="58"/>
        <v>потенциал</v>
      </c>
      <c r="AT760" s="26">
        <f t="shared" si="59"/>
        <v>0</v>
      </c>
      <c r="AU760">
        <v>13</v>
      </c>
    </row>
    <row r="761" spans="1:47" x14ac:dyDescent="0.2">
      <c r="A761">
        <v>760</v>
      </c>
      <c r="B761" s="3" t="s">
        <v>471</v>
      </c>
      <c r="C761" s="3" t="s">
        <v>473</v>
      </c>
      <c r="D761" s="3" t="s">
        <v>769</v>
      </c>
      <c r="E761" s="20">
        <v>17156</v>
      </c>
      <c r="F761" s="5">
        <v>0</v>
      </c>
      <c r="G761" s="5">
        <v>0</v>
      </c>
      <c r="H761" s="5">
        <v>0</v>
      </c>
      <c r="I761" s="20">
        <v>202</v>
      </c>
      <c r="J761" s="20">
        <v>15</v>
      </c>
      <c r="K761" s="20">
        <v>5</v>
      </c>
      <c r="L761" s="20">
        <v>5</v>
      </c>
      <c r="M761" s="20">
        <v>8</v>
      </c>
      <c r="N761" s="20">
        <v>41</v>
      </c>
      <c r="O761" s="20">
        <v>0</v>
      </c>
      <c r="P761" s="20">
        <v>35</v>
      </c>
      <c r="Q761" s="20">
        <v>2</v>
      </c>
      <c r="R761" s="20">
        <v>2</v>
      </c>
      <c r="S761" s="20">
        <v>106</v>
      </c>
      <c r="T761" s="20">
        <v>227</v>
      </c>
      <c r="U761" s="20">
        <v>94489.110454143301</v>
      </c>
      <c r="V761" s="20">
        <v>591694.46</v>
      </c>
      <c r="W761" s="4">
        <v>31703</v>
      </c>
      <c r="X761" s="6">
        <v>70.5</v>
      </c>
      <c r="Y761" s="6">
        <v>5.9</v>
      </c>
      <c r="Z761" s="12">
        <v>0.88986784140969166</v>
      </c>
      <c r="AA761" s="12">
        <v>6.6079295154185022E-2</v>
      </c>
      <c r="AB761" s="12">
        <v>2.2026431718061675E-2</v>
      </c>
      <c r="AC761" s="12">
        <v>4.716981132075472E-2</v>
      </c>
      <c r="AD761" s="12">
        <v>7.5471698113207544E-2</v>
      </c>
      <c r="AE761" s="12">
        <v>0.3867924528301887</v>
      </c>
      <c r="AF761" s="12">
        <v>0</v>
      </c>
      <c r="AG761" s="12">
        <v>0.330188679245283</v>
      </c>
      <c r="AH761" s="12">
        <v>1.8867924528301886E-2</v>
      </c>
      <c r="AI761" s="12">
        <v>1.8867924528301886E-2</v>
      </c>
      <c r="AJ761" s="12">
        <v>6.1785964094194451E-3</v>
      </c>
      <c r="AK761" s="12">
        <v>1.3231522499417114E-2</v>
      </c>
      <c r="AL761" s="12">
        <v>5.5076422507661054</v>
      </c>
      <c r="AM761" s="12">
        <v>34.489068547446955</v>
      </c>
      <c r="AN761" s="13">
        <v>31703</v>
      </c>
      <c r="AO761">
        <f t="shared" si="55"/>
        <v>0.70499999999999996</v>
      </c>
      <c r="AP761">
        <f t="shared" si="56"/>
        <v>5.9000000000000004E-2</v>
      </c>
      <c r="AQ761" s="24" t="str">
        <f t="shared" si="57"/>
        <v>потенциал</v>
      </c>
      <c r="AR761" s="24">
        <f>IF(AND(F761=0,G761=0,H761=0),AVERAGEIFS($AQ$2:$AQ$1126,$AU$2:$AU$1126,AU761),"не потенциал")</f>
        <v>5.6072747445950068E-2</v>
      </c>
      <c r="AS761" s="4" t="str">
        <f t="shared" si="58"/>
        <v>потенциал</v>
      </c>
      <c r="AT761" s="26">
        <f t="shared" si="59"/>
        <v>540048.41690925625</v>
      </c>
      <c r="AU761">
        <v>12</v>
      </c>
    </row>
    <row r="762" spans="1:47" x14ac:dyDescent="0.2">
      <c r="A762">
        <v>761</v>
      </c>
      <c r="B762" s="3" t="s">
        <v>428</v>
      </c>
      <c r="C762" s="3" t="s">
        <v>430</v>
      </c>
      <c r="D762" s="3" t="s">
        <v>865</v>
      </c>
      <c r="E762" s="20">
        <v>17149</v>
      </c>
      <c r="F762" s="5">
        <v>0</v>
      </c>
      <c r="G762" s="5">
        <v>0</v>
      </c>
      <c r="H762" s="5">
        <v>0</v>
      </c>
      <c r="I762" s="20">
        <v>376</v>
      </c>
      <c r="J762" s="20">
        <v>8</v>
      </c>
      <c r="K762" s="20">
        <v>1</v>
      </c>
      <c r="L762" s="20">
        <v>1</v>
      </c>
      <c r="M762" s="20">
        <v>11</v>
      </c>
      <c r="N762" s="20">
        <v>43</v>
      </c>
      <c r="O762" s="20">
        <v>1</v>
      </c>
      <c r="P762" s="20">
        <v>65</v>
      </c>
      <c r="Q762" s="20">
        <v>3</v>
      </c>
      <c r="R762" s="20">
        <v>1</v>
      </c>
      <c r="S762" s="20">
        <v>136</v>
      </c>
      <c r="T762" s="20">
        <v>390</v>
      </c>
      <c r="U762" s="20">
        <v>52351.883354756399</v>
      </c>
      <c r="V762" s="20">
        <v>819332.52</v>
      </c>
      <c r="W762" s="4">
        <v>21541</v>
      </c>
      <c r="X762" s="6">
        <v>65.8</v>
      </c>
      <c r="Y762" s="6">
        <v>4.8</v>
      </c>
      <c r="Z762" s="12">
        <v>0.96410256410256412</v>
      </c>
      <c r="AA762" s="12">
        <v>2.0512820512820513E-2</v>
      </c>
      <c r="AB762" s="12">
        <v>2.5641025641025641E-3</v>
      </c>
      <c r="AC762" s="12">
        <v>7.3529411764705881E-3</v>
      </c>
      <c r="AD762" s="12">
        <v>8.0882352941176475E-2</v>
      </c>
      <c r="AE762" s="12">
        <v>0.31617647058823528</v>
      </c>
      <c r="AF762" s="12">
        <v>7.3529411764705881E-3</v>
      </c>
      <c r="AG762" s="12">
        <v>0.47794117647058826</v>
      </c>
      <c r="AH762" s="12">
        <v>2.2058823529411766E-2</v>
      </c>
      <c r="AI762" s="12">
        <v>7.3529411764705881E-3</v>
      </c>
      <c r="AJ762" s="12">
        <v>7.9304915738527028E-3</v>
      </c>
      <c r="AK762" s="12">
        <v>2.2741850836783487E-2</v>
      </c>
      <c r="AL762" s="12">
        <v>3.0527659545604058</v>
      </c>
      <c r="AM762" s="12">
        <v>47.777276809143395</v>
      </c>
      <c r="AN762" s="13">
        <v>21541</v>
      </c>
      <c r="AO762">
        <f t="shared" si="55"/>
        <v>0.65799999999999992</v>
      </c>
      <c r="AP762">
        <f t="shared" si="56"/>
        <v>4.8000000000000001E-2</v>
      </c>
      <c r="AQ762" s="24" t="str">
        <f t="shared" si="57"/>
        <v>потенциал</v>
      </c>
      <c r="AR762" s="24">
        <f>IF(AND(F762=0,G762=0,H762=0),AVERAGEIFS($AQ$2:$AQ$1126,$AU$2:$AU$1126,AU762),"не потенциал")</f>
        <v>6.2447674634600124E-2</v>
      </c>
      <c r="AS762" s="4" t="str">
        <f t="shared" si="58"/>
        <v>потенциал</v>
      </c>
      <c r="AT762" s="26">
        <f t="shared" si="59"/>
        <v>456195.97717097349</v>
      </c>
      <c r="AU762">
        <v>13</v>
      </c>
    </row>
    <row r="763" spans="1:47" x14ac:dyDescent="0.2">
      <c r="A763">
        <v>762</v>
      </c>
      <c r="B763" s="3" t="s">
        <v>60</v>
      </c>
      <c r="C763" s="3" t="s">
        <v>62</v>
      </c>
      <c r="D763" s="3" t="s">
        <v>462</v>
      </c>
      <c r="E763" s="20">
        <v>17111</v>
      </c>
      <c r="F763" s="5">
        <v>0</v>
      </c>
      <c r="G763" s="5">
        <v>0</v>
      </c>
      <c r="H763" s="5">
        <v>0</v>
      </c>
      <c r="I763" s="20">
        <v>584</v>
      </c>
      <c r="J763" s="20">
        <v>22</v>
      </c>
      <c r="K763" s="20">
        <v>1</v>
      </c>
      <c r="L763" s="20">
        <v>16</v>
      </c>
      <c r="M763" s="20">
        <v>36</v>
      </c>
      <c r="N763" s="20">
        <v>141</v>
      </c>
      <c r="O763" s="20">
        <v>7</v>
      </c>
      <c r="P763" s="20">
        <v>29</v>
      </c>
      <c r="Q763" s="20">
        <v>1</v>
      </c>
      <c r="R763" s="20">
        <v>0</v>
      </c>
      <c r="S763" s="20">
        <v>268</v>
      </c>
      <c r="T763" s="20">
        <v>615</v>
      </c>
      <c r="U763" s="20">
        <v>-148977.74813169401</v>
      </c>
      <c r="V763" s="20">
        <v>537551.05000000005</v>
      </c>
      <c r="W763" s="4">
        <v>18385</v>
      </c>
      <c r="X763" s="6">
        <v>64.400000000000006</v>
      </c>
      <c r="Y763" s="6">
        <v>6.2</v>
      </c>
      <c r="Z763" s="12">
        <v>0.94959349593495934</v>
      </c>
      <c r="AA763" s="12">
        <v>3.5772357723577237E-2</v>
      </c>
      <c r="AB763" s="12">
        <v>1.6260162601626016E-3</v>
      </c>
      <c r="AC763" s="12">
        <v>5.9701492537313432E-2</v>
      </c>
      <c r="AD763" s="12">
        <v>0.13432835820895522</v>
      </c>
      <c r="AE763" s="12">
        <v>0.52611940298507465</v>
      </c>
      <c r="AF763" s="12">
        <v>2.6119402985074626E-2</v>
      </c>
      <c r="AG763" s="12">
        <v>0.10820895522388059</v>
      </c>
      <c r="AH763" s="12">
        <v>3.7313432835820895E-3</v>
      </c>
      <c r="AI763" s="12">
        <v>0</v>
      </c>
      <c r="AJ763" s="12">
        <v>1.5662439366489391E-2</v>
      </c>
      <c r="AK763" s="12">
        <v>3.5941791829817077E-2</v>
      </c>
      <c r="AL763" s="12">
        <v>-8.7065483099581567</v>
      </c>
      <c r="AM763" s="12">
        <v>31.415525100812346</v>
      </c>
      <c r="AN763" s="13">
        <v>18385</v>
      </c>
      <c r="AO763">
        <f t="shared" si="55"/>
        <v>0.64400000000000002</v>
      </c>
      <c r="AP763">
        <f t="shared" si="56"/>
        <v>6.2E-2</v>
      </c>
      <c r="AQ763" s="24" t="str">
        <f t="shared" si="57"/>
        <v>потенциал</v>
      </c>
      <c r="AR763" s="24">
        <f>IF(AND(F763=0,G763=0,H763=0),AVERAGEIFS($AQ$2:$AQ$1126,$AU$2:$AU$1126,AU763),"не потенциал")</f>
        <v>4.8991176808558419E-2</v>
      </c>
      <c r="AS763" s="4" t="str">
        <f t="shared" si="58"/>
        <v>потенциал</v>
      </c>
      <c r="AT763" s="26">
        <f t="shared" si="59"/>
        <v>323243.44571232196</v>
      </c>
      <c r="AU763">
        <v>1</v>
      </c>
    </row>
    <row r="764" spans="1:47" x14ac:dyDescent="0.2">
      <c r="A764">
        <v>763</v>
      </c>
      <c r="B764" s="3" t="s">
        <v>134</v>
      </c>
      <c r="C764" s="3" t="s">
        <v>136</v>
      </c>
      <c r="D764" s="3" t="s">
        <v>939</v>
      </c>
      <c r="E764" s="20">
        <v>17108</v>
      </c>
      <c r="F764" s="5">
        <v>0</v>
      </c>
      <c r="G764" s="5">
        <v>0</v>
      </c>
      <c r="H764" s="5">
        <v>0</v>
      </c>
      <c r="I764" s="20">
        <v>396</v>
      </c>
      <c r="J764" s="20">
        <v>17</v>
      </c>
      <c r="K764" s="20">
        <v>0</v>
      </c>
      <c r="L764" s="20">
        <v>2</v>
      </c>
      <c r="M764" s="20">
        <v>11</v>
      </c>
      <c r="N764" s="20">
        <v>40</v>
      </c>
      <c r="O764" s="20">
        <v>4</v>
      </c>
      <c r="P764" s="20">
        <v>53</v>
      </c>
      <c r="Q764" s="20">
        <v>3</v>
      </c>
      <c r="R764" s="20">
        <v>1</v>
      </c>
      <c r="S764" s="20">
        <v>145</v>
      </c>
      <c r="T764" s="20">
        <v>414</v>
      </c>
      <c r="U764" s="20">
        <v>58477.391678771601</v>
      </c>
      <c r="V764" s="20">
        <v>1141052.905</v>
      </c>
      <c r="W764" s="4">
        <v>19320</v>
      </c>
      <c r="X764" s="6">
        <v>67.5</v>
      </c>
      <c r="Y764" s="6">
        <v>4.3</v>
      </c>
      <c r="Z764" s="12">
        <v>0.95652173913043481</v>
      </c>
      <c r="AA764" s="12">
        <v>4.1062801932367152E-2</v>
      </c>
      <c r="AB764" s="12">
        <v>0</v>
      </c>
      <c r="AC764" s="12">
        <v>1.3793103448275862E-2</v>
      </c>
      <c r="AD764" s="12">
        <v>7.586206896551724E-2</v>
      </c>
      <c r="AE764" s="12">
        <v>0.27586206896551724</v>
      </c>
      <c r="AF764" s="12">
        <v>2.7586206896551724E-2</v>
      </c>
      <c r="AG764" s="12">
        <v>0.36551724137931035</v>
      </c>
      <c r="AH764" s="12">
        <v>2.0689655172413793E-2</v>
      </c>
      <c r="AI764" s="12">
        <v>6.8965517241379309E-3</v>
      </c>
      <c r="AJ764" s="12">
        <v>8.4755669862052845E-3</v>
      </c>
      <c r="AK764" s="12">
        <v>2.4199205050268881E-2</v>
      </c>
      <c r="AL764" s="12">
        <v>3.4181313817378771</v>
      </c>
      <c r="AM764" s="12">
        <v>66.697036766425072</v>
      </c>
      <c r="AN764" s="13">
        <v>19320</v>
      </c>
      <c r="AO764">
        <f t="shared" si="55"/>
        <v>0.67500000000000004</v>
      </c>
      <c r="AP764">
        <f t="shared" si="56"/>
        <v>4.2999999999999997E-2</v>
      </c>
      <c r="AQ764" s="24" t="str">
        <f t="shared" si="57"/>
        <v>потенциал</v>
      </c>
      <c r="AR764" s="24">
        <f>IF(AND(F764=0,G764=0,H764=0),AVERAGEIFS($AQ$2:$AQ$1126,$AU$2:$AU$1126,AU764),"не потенциал")</f>
        <v>6.2447674634600124E-2</v>
      </c>
      <c r="AS764" s="4" t="str">
        <f t="shared" si="58"/>
        <v>потенциал</v>
      </c>
      <c r="AT764" s="26">
        <f t="shared" si="59"/>
        <v>455105.29928514862</v>
      </c>
      <c r="AU764">
        <v>13</v>
      </c>
    </row>
    <row r="765" spans="1:47" x14ac:dyDescent="0.2">
      <c r="A765">
        <v>764</v>
      </c>
      <c r="B765" s="3" t="s">
        <v>138</v>
      </c>
      <c r="C765" s="3" t="s">
        <v>140</v>
      </c>
      <c r="D765" s="3" t="s">
        <v>805</v>
      </c>
      <c r="E765" s="20">
        <v>17098</v>
      </c>
      <c r="F765" s="5">
        <v>0</v>
      </c>
      <c r="G765" s="5">
        <v>0</v>
      </c>
      <c r="H765" s="5">
        <v>0</v>
      </c>
      <c r="I765" s="20">
        <v>375</v>
      </c>
      <c r="J765" s="20">
        <v>16</v>
      </c>
      <c r="K765" s="20">
        <v>0</v>
      </c>
      <c r="L765" s="20">
        <v>13</v>
      </c>
      <c r="M765" s="20">
        <v>19</v>
      </c>
      <c r="N765" s="20">
        <v>58</v>
      </c>
      <c r="O765" s="20">
        <v>4</v>
      </c>
      <c r="P765" s="20">
        <v>38</v>
      </c>
      <c r="Q765" s="20">
        <v>1</v>
      </c>
      <c r="R765" s="20">
        <v>1</v>
      </c>
      <c r="S765" s="20">
        <v>161</v>
      </c>
      <c r="T765" s="20">
        <v>398</v>
      </c>
      <c r="U765" s="20">
        <v>124693.175708312</v>
      </c>
      <c r="V765" s="20">
        <v>908249.22</v>
      </c>
      <c r="W765" s="4">
        <v>18850</v>
      </c>
      <c r="X765" s="6">
        <v>64.599999999999994</v>
      </c>
      <c r="Y765" s="6">
        <v>7</v>
      </c>
      <c r="Z765" s="12">
        <v>0.94221105527638194</v>
      </c>
      <c r="AA765" s="12">
        <v>4.0201005025125629E-2</v>
      </c>
      <c r="AB765" s="12">
        <v>0</v>
      </c>
      <c r="AC765" s="12">
        <v>8.0745341614906832E-2</v>
      </c>
      <c r="AD765" s="12">
        <v>0.11801242236024845</v>
      </c>
      <c r="AE765" s="12">
        <v>0.36024844720496896</v>
      </c>
      <c r="AF765" s="12">
        <v>2.4844720496894408E-2</v>
      </c>
      <c r="AG765" s="12">
        <v>0.2360248447204969</v>
      </c>
      <c r="AH765" s="12">
        <v>6.2111801242236021E-3</v>
      </c>
      <c r="AI765" s="12">
        <v>6.2111801242236021E-3</v>
      </c>
      <c r="AJ765" s="12">
        <v>9.4163060007018372E-3</v>
      </c>
      <c r="AK765" s="12">
        <v>2.3277576324716342E-2</v>
      </c>
      <c r="AL765" s="12">
        <v>7.2928515445263775</v>
      </c>
      <c r="AM765" s="12">
        <v>53.120202362849454</v>
      </c>
      <c r="AN765" s="13">
        <v>18850</v>
      </c>
      <c r="AO765">
        <f t="shared" si="55"/>
        <v>0.64599999999999991</v>
      </c>
      <c r="AP765">
        <f t="shared" si="56"/>
        <v>7.0000000000000007E-2</v>
      </c>
      <c r="AQ765" s="24" t="str">
        <f t="shared" si="57"/>
        <v>потенциал</v>
      </c>
      <c r="AR765" s="24">
        <f>IF(AND(F765=0,G765=0,H765=0),AVERAGEIFS($AQ$2:$AQ$1126,$AU$2:$AU$1126,AU765),"не потенциал")</f>
        <v>4.8991176808558419E-2</v>
      </c>
      <c r="AS765" s="4" t="str">
        <f t="shared" si="58"/>
        <v>потенциал</v>
      </c>
      <c r="AT765" s="26">
        <f t="shared" si="59"/>
        <v>322997.86305822461</v>
      </c>
      <c r="AU765">
        <v>1</v>
      </c>
    </row>
    <row r="766" spans="1:47" x14ac:dyDescent="0.2">
      <c r="A766">
        <v>765</v>
      </c>
      <c r="B766" s="3" t="s">
        <v>266</v>
      </c>
      <c r="C766" s="3" t="s">
        <v>268</v>
      </c>
      <c r="D766" s="3" t="s">
        <v>1141</v>
      </c>
      <c r="E766" s="20">
        <v>17053</v>
      </c>
      <c r="F766" s="5">
        <v>0</v>
      </c>
      <c r="G766" s="5">
        <v>0</v>
      </c>
      <c r="H766" s="5">
        <v>0</v>
      </c>
      <c r="I766" s="20">
        <v>599</v>
      </c>
      <c r="J766" s="20">
        <v>31</v>
      </c>
      <c r="K766" s="20">
        <v>2</v>
      </c>
      <c r="L766" s="20">
        <v>12</v>
      </c>
      <c r="M766" s="20">
        <v>27</v>
      </c>
      <c r="N766" s="20">
        <v>93</v>
      </c>
      <c r="O766" s="20">
        <v>8</v>
      </c>
      <c r="P766" s="20">
        <v>44</v>
      </c>
      <c r="Q766" s="20">
        <v>3</v>
      </c>
      <c r="R766" s="20">
        <v>1</v>
      </c>
      <c r="S766" s="20">
        <v>337</v>
      </c>
      <c r="T766" s="20">
        <v>642</v>
      </c>
      <c r="U766" s="20">
        <v>333447.937182558</v>
      </c>
      <c r="V766" s="20">
        <v>1091634.76</v>
      </c>
      <c r="W766" s="4">
        <v>41503</v>
      </c>
      <c r="X766" s="6">
        <v>74.400000000000006</v>
      </c>
      <c r="Y766" s="6">
        <v>4.5999999999999996</v>
      </c>
      <c r="Z766" s="12">
        <v>0.9330218068535826</v>
      </c>
      <c r="AA766" s="12">
        <v>4.8286604361370715E-2</v>
      </c>
      <c r="AB766" s="12">
        <v>3.1152647975077881E-3</v>
      </c>
      <c r="AC766" s="12">
        <v>3.5608308605341248E-2</v>
      </c>
      <c r="AD766" s="12">
        <v>8.0118694362017809E-2</v>
      </c>
      <c r="AE766" s="12">
        <v>0.27596439169139464</v>
      </c>
      <c r="AF766" s="12">
        <v>2.3738872403560832E-2</v>
      </c>
      <c r="AG766" s="12">
        <v>0.13056379821958458</v>
      </c>
      <c r="AH766" s="12">
        <v>8.9020771513353119E-3</v>
      </c>
      <c r="AI766" s="12">
        <v>2.967359050445104E-3</v>
      </c>
      <c r="AJ766" s="12">
        <v>1.9761918723978186E-2</v>
      </c>
      <c r="AK766" s="12">
        <v>3.7647334779804142E-2</v>
      </c>
      <c r="AL766" s="12">
        <v>19.553623244153989</v>
      </c>
      <c r="AM766" s="12">
        <v>64.014235618366271</v>
      </c>
      <c r="AN766" s="13">
        <v>41503</v>
      </c>
      <c r="AO766">
        <f t="shared" si="55"/>
        <v>0.74400000000000011</v>
      </c>
      <c r="AP766">
        <f t="shared" si="56"/>
        <v>4.5999999999999999E-2</v>
      </c>
      <c r="AQ766" s="24" t="str">
        <f t="shared" si="57"/>
        <v>потенциал</v>
      </c>
      <c r="AR766" s="24">
        <f>IF(AND(F766=0,G766=0,H766=0),AVERAGEIFS($AQ$2:$AQ$1126,$AU$2:$AU$1126,AU766),"не потенциал")</f>
        <v>9.4586223681889375E-2</v>
      </c>
      <c r="AS766" s="4" t="str">
        <f t="shared" si="58"/>
        <v>потенциал</v>
      </c>
      <c r="AT766" s="26">
        <f t="shared" si="59"/>
        <v>1786569.8667676651</v>
      </c>
      <c r="AU766">
        <v>14</v>
      </c>
    </row>
    <row r="767" spans="1:47" x14ac:dyDescent="0.2">
      <c r="A767">
        <v>766</v>
      </c>
      <c r="B767" s="3" t="s">
        <v>142</v>
      </c>
      <c r="C767" s="3" t="s">
        <v>144</v>
      </c>
      <c r="D767" s="3" t="s">
        <v>809</v>
      </c>
      <c r="E767" s="20">
        <v>17043</v>
      </c>
      <c r="F767" s="5">
        <v>0</v>
      </c>
      <c r="G767" s="5">
        <v>0</v>
      </c>
      <c r="H767" s="5">
        <v>0</v>
      </c>
      <c r="I767" s="20">
        <v>374</v>
      </c>
      <c r="J767" s="20">
        <v>6</v>
      </c>
      <c r="K767" s="20">
        <v>2</v>
      </c>
      <c r="L767" s="20">
        <v>3</v>
      </c>
      <c r="M767" s="20">
        <v>21</v>
      </c>
      <c r="N767" s="20">
        <v>87</v>
      </c>
      <c r="O767" s="20">
        <v>1</v>
      </c>
      <c r="P767" s="20">
        <v>27</v>
      </c>
      <c r="Q767" s="20">
        <v>1</v>
      </c>
      <c r="R767" s="20">
        <v>0</v>
      </c>
      <c r="S767" s="20">
        <v>175</v>
      </c>
      <c r="T767" s="20">
        <v>390</v>
      </c>
      <c r="U767" s="20">
        <v>95339.072763321004</v>
      </c>
      <c r="V767" s="20">
        <v>402284.71500000003</v>
      </c>
      <c r="W767" s="4">
        <v>23188</v>
      </c>
      <c r="X767" s="6">
        <v>67.099999999999994</v>
      </c>
      <c r="Y767" s="6">
        <v>3.9</v>
      </c>
      <c r="Z767" s="12">
        <v>0.95897435897435901</v>
      </c>
      <c r="AA767" s="12">
        <v>1.5384615384615385E-2</v>
      </c>
      <c r="AB767" s="12">
        <v>5.1282051282051282E-3</v>
      </c>
      <c r="AC767" s="12">
        <v>1.7142857142857144E-2</v>
      </c>
      <c r="AD767" s="12">
        <v>0.12</v>
      </c>
      <c r="AE767" s="12">
        <v>0.49714285714285716</v>
      </c>
      <c r="AF767" s="12">
        <v>5.7142857142857143E-3</v>
      </c>
      <c r="AG767" s="12">
        <v>0.15428571428571428</v>
      </c>
      <c r="AH767" s="12">
        <v>5.7142857142857143E-3</v>
      </c>
      <c r="AI767" s="12">
        <v>0</v>
      </c>
      <c r="AJ767" s="12">
        <v>1.0268145279586928E-2</v>
      </c>
      <c r="AK767" s="12">
        <v>2.2883295194508008E-2</v>
      </c>
      <c r="AL767" s="12">
        <v>5.5940311425993663</v>
      </c>
      <c r="AM767" s="12">
        <v>23.604102270726987</v>
      </c>
      <c r="AN767" s="13">
        <v>23188</v>
      </c>
      <c r="AO767">
        <f t="shared" si="55"/>
        <v>0.67099999999999993</v>
      </c>
      <c r="AP767">
        <f t="shared" si="56"/>
        <v>3.9E-2</v>
      </c>
      <c r="AQ767" s="24" t="str">
        <f t="shared" si="57"/>
        <v>потенциал</v>
      </c>
      <c r="AR767" s="24">
        <f>IF(AND(F767=0,G767=0,H767=0),AVERAGEIFS($AQ$2:$AQ$1126,$AU$2:$AU$1126,AU767),"не потенциал")</f>
        <v>3.8691512280848654E-2</v>
      </c>
      <c r="AS767" s="4" t="str">
        <f t="shared" si="58"/>
        <v>потенциал</v>
      </c>
      <c r="AT767" s="26">
        <f t="shared" si="59"/>
        <v>284228.9800945876</v>
      </c>
      <c r="AU767">
        <v>5</v>
      </c>
    </row>
    <row r="768" spans="1:47" x14ac:dyDescent="0.2">
      <c r="A768">
        <v>767</v>
      </c>
      <c r="B768" s="3" t="s">
        <v>211</v>
      </c>
      <c r="C768" s="3" t="s">
        <v>213</v>
      </c>
      <c r="D768" s="3" t="s">
        <v>979</v>
      </c>
      <c r="E768" s="20">
        <v>17015</v>
      </c>
      <c r="F768" s="5">
        <v>0</v>
      </c>
      <c r="G768" s="5">
        <v>0</v>
      </c>
      <c r="H768" s="5">
        <v>0</v>
      </c>
      <c r="I768" s="20">
        <v>460</v>
      </c>
      <c r="J768" s="20">
        <v>19</v>
      </c>
      <c r="K768" s="20">
        <v>1</v>
      </c>
      <c r="L768" s="20">
        <v>12</v>
      </c>
      <c r="M768" s="20">
        <v>11</v>
      </c>
      <c r="N768" s="20">
        <v>29</v>
      </c>
      <c r="O768" s="20">
        <v>13</v>
      </c>
      <c r="P768" s="20">
        <v>76</v>
      </c>
      <c r="Q768" s="20">
        <v>1</v>
      </c>
      <c r="R768" s="20">
        <v>1</v>
      </c>
      <c r="S768" s="20">
        <v>144</v>
      </c>
      <c r="T768" s="20">
        <v>482</v>
      </c>
      <c r="U768" s="20">
        <v>107255.306361576</v>
      </c>
      <c r="V768" s="20">
        <v>1100493.0349999999</v>
      </c>
      <c r="W768" s="4">
        <v>17941</v>
      </c>
      <c r="X768" s="6">
        <v>65.5</v>
      </c>
      <c r="Y768" s="6">
        <v>4.5999999999999996</v>
      </c>
      <c r="Z768" s="12">
        <v>0.9543568464730291</v>
      </c>
      <c r="AA768" s="12">
        <v>3.9419087136929459E-2</v>
      </c>
      <c r="AB768" s="12">
        <v>2.0746887966804979E-3</v>
      </c>
      <c r="AC768" s="12">
        <v>8.3333333333333329E-2</v>
      </c>
      <c r="AD768" s="12">
        <v>7.6388888888888895E-2</v>
      </c>
      <c r="AE768" s="12">
        <v>0.2013888888888889</v>
      </c>
      <c r="AF768" s="12">
        <v>9.0277777777777776E-2</v>
      </c>
      <c r="AG768" s="12">
        <v>0.52777777777777779</v>
      </c>
      <c r="AH768" s="12">
        <v>6.9444444444444441E-3</v>
      </c>
      <c r="AI768" s="12">
        <v>6.9444444444444441E-3</v>
      </c>
      <c r="AJ768" s="12">
        <v>8.4631207757860719E-3</v>
      </c>
      <c r="AK768" s="12">
        <v>2.8327945930061712E-2</v>
      </c>
      <c r="AL768" s="12">
        <v>6.3035736915413461</v>
      </c>
      <c r="AM768" s="12">
        <v>64.677815750808108</v>
      </c>
      <c r="AN768" s="13">
        <v>17941</v>
      </c>
      <c r="AO768">
        <f t="shared" si="55"/>
        <v>0.65500000000000003</v>
      </c>
      <c r="AP768">
        <f t="shared" si="56"/>
        <v>4.5999999999999999E-2</v>
      </c>
      <c r="AQ768" s="24" t="str">
        <f t="shared" si="57"/>
        <v>потенциал</v>
      </c>
      <c r="AR768" s="24">
        <f>IF(AND(F768=0,G768=0,H768=0),AVERAGEIFS($AQ$2:$AQ$1126,$AU$2:$AU$1126,AU768),"не потенциал")</f>
        <v>6.2447674634600124E-2</v>
      </c>
      <c r="AS768" s="4" t="str">
        <f t="shared" si="58"/>
        <v>потенциал</v>
      </c>
      <c r="AT768" s="26">
        <f t="shared" si="59"/>
        <v>452631.32261730207</v>
      </c>
      <c r="AU768">
        <v>13</v>
      </c>
    </row>
    <row r="769" spans="1:47" x14ac:dyDescent="0.2">
      <c r="A769">
        <v>768</v>
      </c>
      <c r="B769" s="3" t="s">
        <v>243</v>
      </c>
      <c r="C769" s="3" t="s">
        <v>245</v>
      </c>
      <c r="D769" s="3" t="s">
        <v>431</v>
      </c>
      <c r="E769" s="20">
        <v>16998</v>
      </c>
      <c r="F769" s="5">
        <v>0</v>
      </c>
      <c r="G769" s="5">
        <v>0</v>
      </c>
      <c r="H769" s="5">
        <v>0</v>
      </c>
      <c r="I769" s="20">
        <v>396</v>
      </c>
      <c r="J769" s="20">
        <v>30</v>
      </c>
      <c r="K769" s="20">
        <v>3</v>
      </c>
      <c r="L769" s="20">
        <v>9</v>
      </c>
      <c r="M769" s="20">
        <v>28</v>
      </c>
      <c r="N769" s="20">
        <v>56</v>
      </c>
      <c r="O769" s="20">
        <v>6</v>
      </c>
      <c r="P769" s="20">
        <v>37</v>
      </c>
      <c r="Q769" s="20">
        <v>5</v>
      </c>
      <c r="R769" s="20">
        <v>3</v>
      </c>
      <c r="S769" s="20">
        <v>184</v>
      </c>
      <c r="T769" s="20">
        <v>441</v>
      </c>
      <c r="U769" s="20">
        <v>63179.933081945703</v>
      </c>
      <c r="V769" s="20">
        <v>388846.27</v>
      </c>
      <c r="W769" s="4">
        <v>23157</v>
      </c>
      <c r="X769" s="6">
        <v>70.400000000000006</v>
      </c>
      <c r="Y769" s="6">
        <v>6.2</v>
      </c>
      <c r="Z769" s="12">
        <v>0.89795918367346939</v>
      </c>
      <c r="AA769" s="12">
        <v>6.8027210884353748E-2</v>
      </c>
      <c r="AB769" s="12">
        <v>6.8027210884353739E-3</v>
      </c>
      <c r="AC769" s="12">
        <v>4.8913043478260872E-2</v>
      </c>
      <c r="AD769" s="12">
        <v>0.15217391304347827</v>
      </c>
      <c r="AE769" s="12">
        <v>0.30434782608695654</v>
      </c>
      <c r="AF769" s="12">
        <v>3.2608695652173912E-2</v>
      </c>
      <c r="AG769" s="12">
        <v>0.20108695652173914</v>
      </c>
      <c r="AH769" s="12">
        <v>2.717391304347826E-2</v>
      </c>
      <c r="AI769" s="12">
        <v>1.6304347826086956E-2</v>
      </c>
      <c r="AJ769" s="12">
        <v>1.0824802917990352E-2</v>
      </c>
      <c r="AK769" s="12">
        <v>2.5944228732792094E-2</v>
      </c>
      <c r="AL769" s="12">
        <v>3.7169039346950052</v>
      </c>
      <c r="AM769" s="12">
        <v>22.876001294269916</v>
      </c>
      <c r="AN769" s="13">
        <v>23157</v>
      </c>
      <c r="AO769">
        <f t="shared" si="55"/>
        <v>0.70400000000000007</v>
      </c>
      <c r="AP769">
        <f t="shared" si="56"/>
        <v>6.2E-2</v>
      </c>
      <c r="AQ769" s="24" t="str">
        <f t="shared" si="57"/>
        <v>потенциал</v>
      </c>
      <c r="AR769" s="24">
        <f>IF(AND(F769=0,G769=0,H769=0),AVERAGEIFS($AQ$2:$AQ$1126,$AU$2:$AU$1126,AU769),"не потенциал")</f>
        <v>4.8991176808558419E-2</v>
      </c>
      <c r="AS769" s="4" t="str">
        <f t="shared" si="58"/>
        <v>потенциал</v>
      </c>
      <c r="AT769" s="26">
        <f t="shared" si="59"/>
        <v>321108.76571901405</v>
      </c>
      <c r="AU769">
        <v>1</v>
      </c>
    </row>
    <row r="770" spans="1:47" x14ac:dyDescent="0.2">
      <c r="A770">
        <v>769</v>
      </c>
      <c r="B770" s="3" t="s">
        <v>105</v>
      </c>
      <c r="C770" s="3" t="s">
        <v>107</v>
      </c>
      <c r="D770" s="3" t="s">
        <v>108</v>
      </c>
      <c r="E770" s="20">
        <v>16890</v>
      </c>
      <c r="F770" s="5">
        <v>0</v>
      </c>
      <c r="G770" s="5">
        <v>0</v>
      </c>
      <c r="H770" s="5">
        <v>0</v>
      </c>
      <c r="I770" s="20">
        <v>390</v>
      </c>
      <c r="J770" s="20">
        <v>59</v>
      </c>
      <c r="K770" s="20">
        <v>6</v>
      </c>
      <c r="L770" s="20">
        <v>19</v>
      </c>
      <c r="M770" s="20">
        <v>10</v>
      </c>
      <c r="N770" s="20">
        <v>33</v>
      </c>
      <c r="O770" s="20">
        <v>13</v>
      </c>
      <c r="P770" s="20">
        <v>117</v>
      </c>
      <c r="Q770" s="20">
        <v>5</v>
      </c>
      <c r="R770" s="20">
        <v>2</v>
      </c>
      <c r="S770" s="20">
        <v>197</v>
      </c>
      <c r="T770" s="20">
        <v>457</v>
      </c>
      <c r="U770" s="20">
        <v>132663.398751992</v>
      </c>
      <c r="V770" s="20">
        <v>4840529.4850000003</v>
      </c>
      <c r="W770" s="4">
        <v>19056</v>
      </c>
      <c r="X770" s="6">
        <v>66.900000000000006</v>
      </c>
      <c r="Y770" s="6">
        <v>6.6</v>
      </c>
      <c r="Z770" s="12">
        <v>0.85339168490153172</v>
      </c>
      <c r="AA770" s="12">
        <v>0.12910284463894967</v>
      </c>
      <c r="AB770" s="12">
        <v>1.3129102844638949E-2</v>
      </c>
      <c r="AC770" s="12">
        <v>9.6446700507614211E-2</v>
      </c>
      <c r="AD770" s="12">
        <v>5.0761421319796954E-2</v>
      </c>
      <c r="AE770" s="12">
        <v>0.16751269035532995</v>
      </c>
      <c r="AF770" s="12">
        <v>6.5989847715736044E-2</v>
      </c>
      <c r="AG770" s="12">
        <v>0.59390862944162437</v>
      </c>
      <c r="AH770" s="12">
        <v>2.5380710659898477E-2</v>
      </c>
      <c r="AI770" s="12">
        <v>1.015228426395939E-2</v>
      </c>
      <c r="AJ770" s="12">
        <v>1.1663706335109532E-2</v>
      </c>
      <c r="AK770" s="12">
        <v>2.7057430432208408E-2</v>
      </c>
      <c r="AL770" s="12">
        <v>7.8545529160445238</v>
      </c>
      <c r="AM770" s="12">
        <v>286.59144375370045</v>
      </c>
      <c r="AN770" s="13">
        <v>19056</v>
      </c>
      <c r="AO770">
        <f t="shared" si="55"/>
        <v>0.66900000000000004</v>
      </c>
      <c r="AP770">
        <f t="shared" si="56"/>
        <v>6.6000000000000003E-2</v>
      </c>
      <c r="AQ770" s="24" t="str">
        <f t="shared" si="57"/>
        <v>потенциал</v>
      </c>
      <c r="AR770" s="24">
        <f>IF(AND(F770=0,G770=0,H770=0),AVERAGEIFS($AQ$2:$AQ$1126,$AU$2:$AU$1126,AU770),"не потенциал")</f>
        <v>4.8991176808558419E-2</v>
      </c>
      <c r="AS770" s="4" t="str">
        <f t="shared" si="58"/>
        <v>потенциал</v>
      </c>
      <c r="AT770" s="26">
        <f t="shared" si="59"/>
        <v>319068.54059266666</v>
      </c>
      <c r="AU770">
        <v>1</v>
      </c>
    </row>
    <row r="771" spans="1:47" x14ac:dyDescent="0.2">
      <c r="A771">
        <v>770</v>
      </c>
      <c r="B771" s="3" t="s">
        <v>237</v>
      </c>
      <c r="C771" s="3" t="s">
        <v>239</v>
      </c>
      <c r="D771" s="3" t="s">
        <v>1127</v>
      </c>
      <c r="E771" s="20">
        <v>16804</v>
      </c>
      <c r="F771" s="5">
        <v>1</v>
      </c>
      <c r="G771" s="5">
        <v>0</v>
      </c>
      <c r="H771" s="5">
        <v>0</v>
      </c>
      <c r="I771" s="20">
        <v>881</v>
      </c>
      <c r="J771" s="20">
        <v>39</v>
      </c>
      <c r="K771" s="20">
        <v>1</v>
      </c>
      <c r="L771" s="20">
        <v>40</v>
      </c>
      <c r="M771" s="20">
        <v>62</v>
      </c>
      <c r="N771" s="20">
        <v>68</v>
      </c>
      <c r="O771" s="20">
        <v>26</v>
      </c>
      <c r="P771" s="20">
        <v>155</v>
      </c>
      <c r="Q771" s="20">
        <v>3</v>
      </c>
      <c r="R771" s="20">
        <v>5</v>
      </c>
      <c r="S771" s="20">
        <v>405</v>
      </c>
      <c r="T771" s="20">
        <v>929</v>
      </c>
      <c r="U771" s="20">
        <v>295198.25907400099</v>
      </c>
      <c r="V771" s="20">
        <v>3727284.37</v>
      </c>
      <c r="W771" s="4">
        <v>23040</v>
      </c>
      <c r="X771" s="6">
        <v>68.5</v>
      </c>
      <c r="Y771" s="6">
        <v>4.0999999999999996</v>
      </c>
      <c r="Z771" s="12">
        <v>0.94833153928955871</v>
      </c>
      <c r="AA771" s="12">
        <v>4.1980624327233582E-2</v>
      </c>
      <c r="AB771" s="12">
        <v>1.076426264800861E-3</v>
      </c>
      <c r="AC771" s="12">
        <v>9.8765432098765427E-2</v>
      </c>
      <c r="AD771" s="12">
        <v>0.15308641975308643</v>
      </c>
      <c r="AE771" s="12">
        <v>0.16790123456790124</v>
      </c>
      <c r="AF771" s="12">
        <v>6.4197530864197536E-2</v>
      </c>
      <c r="AG771" s="12">
        <v>0.38271604938271603</v>
      </c>
      <c r="AH771" s="12">
        <v>7.4074074074074077E-3</v>
      </c>
      <c r="AI771" s="12">
        <v>1.2345679012345678E-2</v>
      </c>
      <c r="AJ771" s="12">
        <v>2.4101404427517258E-2</v>
      </c>
      <c r="AK771" s="12">
        <v>5.5284456081885265E-2</v>
      </c>
      <c r="AL771" s="12">
        <v>17.567142291954355</v>
      </c>
      <c r="AM771" s="12">
        <v>221.80935313020711</v>
      </c>
      <c r="AN771" s="13">
        <v>23040</v>
      </c>
      <c r="AO771">
        <f t="shared" ref="AO771:AO834" si="60">X771/100</f>
        <v>0.68500000000000005</v>
      </c>
      <c r="AP771">
        <f t="shared" ref="AP771:AP834" si="61">Y771/100</f>
        <v>4.0999999999999995E-2</v>
      </c>
      <c r="AQ771" s="24" t="str">
        <f t="shared" ref="AQ771:AQ834" si="62">IF(AND(F771=0,G771=0,H771=1),S771/E771,"потенциал")</f>
        <v>потенциал</v>
      </c>
      <c r="AR771" s="24" t="str">
        <f>IF(AND(F771=0,G771=0,H771=0),AVERAGEIFS($AQ$2:$AQ$1126,$AU$2:$AU$1126,AU771),"не потенциал")</f>
        <v>не потенциал</v>
      </c>
      <c r="AS771" s="4" t="str">
        <f t="shared" ref="AS771:AS834" si="63">IF(AND(F771=0,G771=0,H771=1),U771/S771,"потенциал")</f>
        <v>потенциал</v>
      </c>
      <c r="AT771" s="26">
        <f t="shared" ref="AT771:AT834" si="64">IFERROR(AR771*E771*AVERAGEIFS($AS$2:$AS$1126,$AU$2:$AU$1126,AU771),0)</f>
        <v>0</v>
      </c>
      <c r="AU771">
        <v>5</v>
      </c>
    </row>
    <row r="772" spans="1:47" x14ac:dyDescent="0.2">
      <c r="A772">
        <v>771</v>
      </c>
      <c r="B772" s="3" t="s">
        <v>116</v>
      </c>
      <c r="C772" s="3" t="s">
        <v>118</v>
      </c>
      <c r="D772" s="3" t="s">
        <v>788</v>
      </c>
      <c r="E772" s="20">
        <v>16749</v>
      </c>
      <c r="F772" s="5">
        <v>0</v>
      </c>
      <c r="G772" s="5">
        <v>1</v>
      </c>
      <c r="H772" s="5">
        <v>0</v>
      </c>
      <c r="I772" s="20">
        <v>266</v>
      </c>
      <c r="J772" s="20">
        <v>11</v>
      </c>
      <c r="K772" s="20">
        <v>2</v>
      </c>
      <c r="L772" s="20">
        <v>1</v>
      </c>
      <c r="M772" s="20">
        <v>5</v>
      </c>
      <c r="N772" s="20">
        <v>33</v>
      </c>
      <c r="O772" s="20">
        <v>1</v>
      </c>
      <c r="P772" s="20">
        <v>33</v>
      </c>
      <c r="Q772" s="20">
        <v>1</v>
      </c>
      <c r="R772" s="20">
        <v>0</v>
      </c>
      <c r="S772" s="20">
        <v>88</v>
      </c>
      <c r="T772" s="20">
        <v>282</v>
      </c>
      <c r="U772" s="20">
        <v>-3011.33384163237</v>
      </c>
      <c r="V772" s="20">
        <v>629851.57999999996</v>
      </c>
      <c r="W772" s="4">
        <v>20409</v>
      </c>
      <c r="X772" s="6">
        <v>67.099999999999994</v>
      </c>
      <c r="Y772" s="6">
        <v>4.3</v>
      </c>
      <c r="Z772" s="12">
        <v>0.94326241134751776</v>
      </c>
      <c r="AA772" s="12">
        <v>3.9007092198581561E-2</v>
      </c>
      <c r="AB772" s="12">
        <v>7.0921985815602835E-3</v>
      </c>
      <c r="AC772" s="12">
        <v>1.1363636363636364E-2</v>
      </c>
      <c r="AD772" s="12">
        <v>5.6818181818181816E-2</v>
      </c>
      <c r="AE772" s="12">
        <v>0.375</v>
      </c>
      <c r="AF772" s="12">
        <v>1.1363636363636364E-2</v>
      </c>
      <c r="AG772" s="12">
        <v>0.375</v>
      </c>
      <c r="AH772" s="12">
        <v>1.1363636363636364E-2</v>
      </c>
      <c r="AI772" s="12">
        <v>0</v>
      </c>
      <c r="AJ772" s="12">
        <v>5.2540450176129915E-3</v>
      </c>
      <c r="AK772" s="12">
        <v>1.6836826079168907E-2</v>
      </c>
      <c r="AL772" s="12">
        <v>-0.17979185871588571</v>
      </c>
      <c r="AM772" s="12">
        <v>37.605324496984892</v>
      </c>
      <c r="AN772" s="13">
        <v>20409</v>
      </c>
      <c r="AO772">
        <f t="shared" si="60"/>
        <v>0.67099999999999993</v>
      </c>
      <c r="AP772">
        <f t="shared" si="61"/>
        <v>4.2999999999999997E-2</v>
      </c>
      <c r="AQ772" s="24" t="str">
        <f t="shared" si="62"/>
        <v>потенциал</v>
      </c>
      <c r="AR772" s="24" t="str">
        <f>IF(AND(F772=0,G772=0,H772=0),AVERAGEIFS($AQ$2:$AQ$1126,$AU$2:$AU$1126,AU772),"не потенциал")</f>
        <v>не потенциал</v>
      </c>
      <c r="AS772" s="4" t="str">
        <f t="shared" si="63"/>
        <v>потенциал</v>
      </c>
      <c r="AT772" s="26">
        <f t="shared" si="64"/>
        <v>0</v>
      </c>
      <c r="AU772">
        <v>13</v>
      </c>
    </row>
    <row r="773" spans="1:47" x14ac:dyDescent="0.2">
      <c r="A773">
        <v>772</v>
      </c>
      <c r="B773" s="3" t="s">
        <v>128</v>
      </c>
      <c r="C773" s="3" t="s">
        <v>130</v>
      </c>
      <c r="D773" s="3" t="s">
        <v>1073</v>
      </c>
      <c r="E773" s="20">
        <v>16672</v>
      </c>
      <c r="F773" s="5">
        <v>0</v>
      </c>
      <c r="G773" s="5">
        <v>0</v>
      </c>
      <c r="H773" s="5">
        <v>0</v>
      </c>
      <c r="I773" s="20">
        <v>429</v>
      </c>
      <c r="J773" s="20">
        <v>23</v>
      </c>
      <c r="K773" s="20">
        <v>1</v>
      </c>
      <c r="L773" s="20">
        <v>12</v>
      </c>
      <c r="M773" s="20">
        <v>34</v>
      </c>
      <c r="N773" s="20">
        <v>43</v>
      </c>
      <c r="O773" s="20">
        <v>8</v>
      </c>
      <c r="P773" s="20">
        <v>79</v>
      </c>
      <c r="Q773" s="20">
        <v>2</v>
      </c>
      <c r="R773" s="20">
        <v>2</v>
      </c>
      <c r="S773" s="20">
        <v>194</v>
      </c>
      <c r="T773" s="20">
        <v>454</v>
      </c>
      <c r="U773" s="20">
        <v>31323.5057874923</v>
      </c>
      <c r="V773" s="20">
        <v>1144058.58</v>
      </c>
      <c r="W773" s="4">
        <v>24984</v>
      </c>
      <c r="X773" s="6">
        <v>69.400000000000006</v>
      </c>
      <c r="Y773" s="6">
        <v>4.2</v>
      </c>
      <c r="Z773" s="12">
        <v>0.94493392070484583</v>
      </c>
      <c r="AA773" s="12">
        <v>5.0660792951541848E-2</v>
      </c>
      <c r="AB773" s="12">
        <v>2.2026431718061676E-3</v>
      </c>
      <c r="AC773" s="12">
        <v>6.1855670103092786E-2</v>
      </c>
      <c r="AD773" s="12">
        <v>0.17525773195876287</v>
      </c>
      <c r="AE773" s="12">
        <v>0.22164948453608246</v>
      </c>
      <c r="AF773" s="12">
        <v>4.1237113402061855E-2</v>
      </c>
      <c r="AG773" s="12">
        <v>0.40721649484536082</v>
      </c>
      <c r="AH773" s="12">
        <v>1.0309278350515464E-2</v>
      </c>
      <c r="AI773" s="12">
        <v>1.0309278350515464E-2</v>
      </c>
      <c r="AJ773" s="12">
        <v>1.1636276391554703E-2</v>
      </c>
      <c r="AK773" s="12">
        <v>2.7231285988483685E-2</v>
      </c>
      <c r="AL773" s="12">
        <v>1.8788091283284729</v>
      </c>
      <c r="AM773" s="12">
        <v>68.621555902111325</v>
      </c>
      <c r="AN773" s="13">
        <v>24984</v>
      </c>
      <c r="AO773">
        <f t="shared" si="60"/>
        <v>0.69400000000000006</v>
      </c>
      <c r="AP773">
        <f t="shared" si="61"/>
        <v>4.2000000000000003E-2</v>
      </c>
      <c r="AQ773" s="24" t="str">
        <f t="shared" si="62"/>
        <v>потенциал</v>
      </c>
      <c r="AR773" s="24">
        <f>IF(AND(F773=0,G773=0,H773=0),AVERAGEIFS($AQ$2:$AQ$1126,$AU$2:$AU$1126,AU773),"не потенциал")</f>
        <v>3.8691512280848654E-2</v>
      </c>
      <c r="AS773" s="4" t="str">
        <f t="shared" si="63"/>
        <v>потенциал</v>
      </c>
      <c r="AT773" s="26">
        <f t="shared" si="64"/>
        <v>278041.75063879392</v>
      </c>
      <c r="AU773">
        <v>5</v>
      </c>
    </row>
    <row r="774" spans="1:47" x14ac:dyDescent="0.2">
      <c r="A774">
        <v>773</v>
      </c>
      <c r="B774" s="3" t="s">
        <v>145</v>
      </c>
      <c r="C774" s="3" t="s">
        <v>147</v>
      </c>
      <c r="D774" s="3" t="s">
        <v>149</v>
      </c>
      <c r="E774" s="20">
        <v>16593</v>
      </c>
      <c r="F774" s="5">
        <v>0</v>
      </c>
      <c r="G774" s="5">
        <v>0</v>
      </c>
      <c r="H774" s="5">
        <v>0</v>
      </c>
      <c r="I774" s="20">
        <v>269</v>
      </c>
      <c r="J774" s="20">
        <v>13</v>
      </c>
      <c r="K774" s="20">
        <v>2</v>
      </c>
      <c r="L774" s="20">
        <v>10</v>
      </c>
      <c r="M774" s="20">
        <v>10</v>
      </c>
      <c r="N774" s="20">
        <v>24</v>
      </c>
      <c r="O774" s="20">
        <v>7</v>
      </c>
      <c r="P774" s="20">
        <v>34</v>
      </c>
      <c r="Q774" s="20">
        <v>2</v>
      </c>
      <c r="R774" s="20">
        <v>3</v>
      </c>
      <c r="S774" s="20">
        <v>98</v>
      </c>
      <c r="T774" s="20">
        <v>286</v>
      </c>
      <c r="U774" s="20">
        <v>-179765.85658823501</v>
      </c>
      <c r="V774" s="20">
        <v>943370.55500000005</v>
      </c>
      <c r="W774" s="4">
        <v>20932</v>
      </c>
      <c r="X774" s="6">
        <v>69.7</v>
      </c>
      <c r="Y774" s="6">
        <v>4.5</v>
      </c>
      <c r="Z774" s="12">
        <v>0.94055944055944052</v>
      </c>
      <c r="AA774" s="12">
        <v>4.5454545454545456E-2</v>
      </c>
      <c r="AB774" s="12">
        <v>6.993006993006993E-3</v>
      </c>
      <c r="AC774" s="12">
        <v>0.10204081632653061</v>
      </c>
      <c r="AD774" s="12">
        <v>0.10204081632653061</v>
      </c>
      <c r="AE774" s="12">
        <v>0.24489795918367346</v>
      </c>
      <c r="AF774" s="12">
        <v>7.1428571428571425E-2</v>
      </c>
      <c r="AG774" s="12">
        <v>0.34693877551020408</v>
      </c>
      <c r="AH774" s="12">
        <v>2.0408163265306121E-2</v>
      </c>
      <c r="AI774" s="12">
        <v>3.0612244897959183E-2</v>
      </c>
      <c r="AJ774" s="12">
        <v>5.9061049840294097E-3</v>
      </c>
      <c r="AK774" s="12">
        <v>1.723618393298379E-2</v>
      </c>
      <c r="AL774" s="12">
        <v>-10.833836954633581</v>
      </c>
      <c r="AM774" s="12">
        <v>56.853525884409095</v>
      </c>
      <c r="AN774" s="13">
        <v>20932</v>
      </c>
      <c r="AO774">
        <f t="shared" si="60"/>
        <v>0.69700000000000006</v>
      </c>
      <c r="AP774">
        <f t="shared" si="61"/>
        <v>4.4999999999999998E-2</v>
      </c>
      <c r="AQ774" s="24" t="str">
        <f t="shared" si="62"/>
        <v>потенциал</v>
      </c>
      <c r="AR774" s="24">
        <f>IF(AND(F774=0,G774=0,H774=0),AVERAGEIFS($AQ$2:$AQ$1126,$AU$2:$AU$1126,AU774),"не потенциал")</f>
        <v>6.2447674634600124E-2</v>
      </c>
      <c r="AS774" s="4" t="str">
        <f t="shared" si="63"/>
        <v>потенциал</v>
      </c>
      <c r="AT774" s="26">
        <f t="shared" si="64"/>
        <v>441405.32096320268</v>
      </c>
      <c r="AU774">
        <v>13</v>
      </c>
    </row>
    <row r="775" spans="1:47" x14ac:dyDescent="0.2">
      <c r="A775">
        <v>774</v>
      </c>
      <c r="B775" s="3" t="s">
        <v>363</v>
      </c>
      <c r="C775" s="3" t="s">
        <v>365</v>
      </c>
      <c r="D775" s="3" t="s">
        <v>366</v>
      </c>
      <c r="E775" s="20">
        <v>16592</v>
      </c>
      <c r="F775" s="5">
        <v>0</v>
      </c>
      <c r="G775" s="5">
        <v>0</v>
      </c>
      <c r="H775" s="5">
        <v>0</v>
      </c>
      <c r="I775" s="20">
        <v>429</v>
      </c>
      <c r="J775" s="20">
        <v>3</v>
      </c>
      <c r="K775" s="20">
        <v>1</v>
      </c>
      <c r="L775" s="20">
        <v>0</v>
      </c>
      <c r="M775" s="20">
        <v>23</v>
      </c>
      <c r="N775" s="20">
        <v>86</v>
      </c>
      <c r="O775" s="20">
        <v>2</v>
      </c>
      <c r="P775" s="20">
        <v>21</v>
      </c>
      <c r="Q775" s="20">
        <v>0</v>
      </c>
      <c r="R775" s="20">
        <v>1</v>
      </c>
      <c r="S775" s="20">
        <v>236</v>
      </c>
      <c r="T775" s="20">
        <v>442</v>
      </c>
      <c r="U775" s="20">
        <v>20320.421626750202</v>
      </c>
      <c r="V775" s="20">
        <v>255655.16</v>
      </c>
      <c r="W775" s="4">
        <v>20329</v>
      </c>
      <c r="X775" s="6">
        <v>67.8</v>
      </c>
      <c r="Y775" s="6">
        <v>5.0999999999999996</v>
      </c>
      <c r="Z775" s="12">
        <v>0.97058823529411764</v>
      </c>
      <c r="AA775" s="12">
        <v>6.7873303167420816E-3</v>
      </c>
      <c r="AB775" s="12">
        <v>2.2624434389140274E-3</v>
      </c>
      <c r="AC775" s="12">
        <v>0</v>
      </c>
      <c r="AD775" s="12">
        <v>9.7457627118644072E-2</v>
      </c>
      <c r="AE775" s="12">
        <v>0.36440677966101692</v>
      </c>
      <c r="AF775" s="12">
        <v>8.4745762711864406E-3</v>
      </c>
      <c r="AG775" s="12">
        <v>8.8983050847457626E-2</v>
      </c>
      <c r="AH775" s="12">
        <v>0</v>
      </c>
      <c r="AI775" s="12">
        <v>4.2372881355932203E-3</v>
      </c>
      <c r="AJ775" s="12">
        <v>1.4223722275795565E-2</v>
      </c>
      <c r="AK775" s="12">
        <v>2.663934426229508E-2</v>
      </c>
      <c r="AL775" s="12">
        <v>1.2247120073981559</v>
      </c>
      <c r="AM775" s="12">
        <v>15.408338958534234</v>
      </c>
      <c r="AN775" s="13">
        <v>20329</v>
      </c>
      <c r="AO775">
        <f t="shared" si="60"/>
        <v>0.67799999999999994</v>
      </c>
      <c r="AP775">
        <f t="shared" si="61"/>
        <v>5.0999999999999997E-2</v>
      </c>
      <c r="AQ775" s="24" t="str">
        <f t="shared" si="62"/>
        <v>потенциал</v>
      </c>
      <c r="AR775" s="24">
        <f>IF(AND(F775=0,G775=0,H775=0),AVERAGEIFS($AQ$2:$AQ$1126,$AU$2:$AU$1126,AU775),"не потенциал")</f>
        <v>6.2447674634600124E-2</v>
      </c>
      <c r="AS775" s="4" t="str">
        <f t="shared" si="63"/>
        <v>потенциал</v>
      </c>
      <c r="AT775" s="26">
        <f t="shared" si="64"/>
        <v>441378.71906354843</v>
      </c>
      <c r="AU775">
        <v>13</v>
      </c>
    </row>
    <row r="776" spans="1:47" x14ac:dyDescent="0.2">
      <c r="A776">
        <v>775</v>
      </c>
      <c r="B776" s="3" t="s">
        <v>179</v>
      </c>
      <c r="C776" s="3" t="s">
        <v>181</v>
      </c>
      <c r="D776" s="3" t="s">
        <v>837</v>
      </c>
      <c r="E776" s="20">
        <v>16570</v>
      </c>
      <c r="F776" s="5">
        <v>0</v>
      </c>
      <c r="G776" s="5">
        <v>0</v>
      </c>
      <c r="H776" s="5">
        <v>0</v>
      </c>
      <c r="I776" s="20">
        <v>597</v>
      </c>
      <c r="J776" s="20">
        <v>21</v>
      </c>
      <c r="K776" s="20">
        <v>3</v>
      </c>
      <c r="L776" s="20">
        <v>17</v>
      </c>
      <c r="M776" s="20">
        <v>17</v>
      </c>
      <c r="N776" s="20">
        <v>72</v>
      </c>
      <c r="O776" s="20">
        <v>11</v>
      </c>
      <c r="P776" s="20">
        <v>85</v>
      </c>
      <c r="Q776" s="20">
        <v>4</v>
      </c>
      <c r="R776" s="20">
        <v>1</v>
      </c>
      <c r="S776" s="20">
        <v>255</v>
      </c>
      <c r="T776" s="20">
        <v>624</v>
      </c>
      <c r="U776" s="20">
        <v>352594.702509681</v>
      </c>
      <c r="V776" s="20">
        <v>963296.17</v>
      </c>
      <c r="W776" s="4">
        <v>23110</v>
      </c>
      <c r="X776" s="6">
        <v>68.599999999999994</v>
      </c>
      <c r="Y776" s="6">
        <v>5.0999999999999996</v>
      </c>
      <c r="Z776" s="12">
        <v>0.95673076923076927</v>
      </c>
      <c r="AA776" s="12">
        <v>3.3653846153846152E-2</v>
      </c>
      <c r="AB776" s="12">
        <v>4.807692307692308E-3</v>
      </c>
      <c r="AC776" s="12">
        <v>6.6666666666666666E-2</v>
      </c>
      <c r="AD776" s="12">
        <v>6.6666666666666666E-2</v>
      </c>
      <c r="AE776" s="12">
        <v>0.28235294117647058</v>
      </c>
      <c r="AF776" s="12">
        <v>4.3137254901960784E-2</v>
      </c>
      <c r="AG776" s="12">
        <v>0.33333333333333331</v>
      </c>
      <c r="AH776" s="12">
        <v>1.5686274509803921E-2</v>
      </c>
      <c r="AI776" s="12">
        <v>3.9215686274509803E-3</v>
      </c>
      <c r="AJ776" s="12">
        <v>1.5389257694628847E-2</v>
      </c>
      <c r="AK776" s="12">
        <v>3.7658418829209415E-2</v>
      </c>
      <c r="AL776" s="12">
        <v>21.279100936009716</v>
      </c>
      <c r="AM776" s="12">
        <v>58.134952926976467</v>
      </c>
      <c r="AN776" s="13">
        <v>23110</v>
      </c>
      <c r="AO776">
        <f t="shared" si="60"/>
        <v>0.68599999999999994</v>
      </c>
      <c r="AP776">
        <f t="shared" si="61"/>
        <v>5.0999999999999997E-2</v>
      </c>
      <c r="AQ776" s="24" t="str">
        <f t="shared" si="62"/>
        <v>потенциал</v>
      </c>
      <c r="AR776" s="24">
        <f>IF(AND(F776=0,G776=0,H776=0),AVERAGEIFS($AQ$2:$AQ$1126,$AU$2:$AU$1126,AU776),"не потенциал")</f>
        <v>3.8691512280848654E-2</v>
      </c>
      <c r="AS776" s="4" t="str">
        <f t="shared" si="63"/>
        <v>потенциал</v>
      </c>
      <c r="AT776" s="26">
        <f t="shared" si="64"/>
        <v>276340.67946765927</v>
      </c>
      <c r="AU776">
        <v>5</v>
      </c>
    </row>
    <row r="777" spans="1:47" x14ac:dyDescent="0.2">
      <c r="A777">
        <v>776</v>
      </c>
      <c r="B777" s="3" t="s">
        <v>56</v>
      </c>
      <c r="C777" s="3" t="s">
        <v>58</v>
      </c>
      <c r="D777" s="3" t="s">
        <v>601</v>
      </c>
      <c r="E777" s="20">
        <v>16474</v>
      </c>
      <c r="F777" s="5">
        <v>0</v>
      </c>
      <c r="G777" s="5">
        <v>0</v>
      </c>
      <c r="H777" s="5">
        <v>0</v>
      </c>
      <c r="I777" s="20">
        <v>983</v>
      </c>
      <c r="J777" s="20">
        <v>44</v>
      </c>
      <c r="K777" s="20">
        <v>8</v>
      </c>
      <c r="L777" s="20">
        <v>28</v>
      </c>
      <c r="M777" s="20">
        <v>43</v>
      </c>
      <c r="N777" s="20">
        <v>177</v>
      </c>
      <c r="O777" s="20">
        <v>24</v>
      </c>
      <c r="P777" s="20">
        <v>117</v>
      </c>
      <c r="Q777" s="20">
        <v>9</v>
      </c>
      <c r="R777" s="20">
        <v>3</v>
      </c>
      <c r="S777" s="20">
        <v>435</v>
      </c>
      <c r="T777" s="20">
        <v>1050</v>
      </c>
      <c r="U777" s="20">
        <v>90676.479889847295</v>
      </c>
      <c r="V777" s="20">
        <v>2410551.3450000002</v>
      </c>
      <c r="W777" s="4">
        <v>29830</v>
      </c>
      <c r="X777" s="6">
        <v>70.900000000000006</v>
      </c>
      <c r="Y777" s="6">
        <v>3.9</v>
      </c>
      <c r="Z777" s="12">
        <v>0.93619047619047624</v>
      </c>
      <c r="AA777" s="12">
        <v>4.1904761904761903E-2</v>
      </c>
      <c r="AB777" s="12">
        <v>7.619047619047619E-3</v>
      </c>
      <c r="AC777" s="12">
        <v>6.4367816091954022E-2</v>
      </c>
      <c r="AD777" s="12">
        <v>9.8850574712643677E-2</v>
      </c>
      <c r="AE777" s="12">
        <v>0.40689655172413791</v>
      </c>
      <c r="AF777" s="12">
        <v>5.5172413793103448E-2</v>
      </c>
      <c r="AG777" s="12">
        <v>0.26896551724137929</v>
      </c>
      <c r="AH777" s="12">
        <v>2.0689655172413793E-2</v>
      </c>
      <c r="AI777" s="12">
        <v>6.8965517241379309E-3</v>
      </c>
      <c r="AJ777" s="12">
        <v>2.6405244627898505E-2</v>
      </c>
      <c r="AK777" s="12">
        <v>6.3736797377686047E-2</v>
      </c>
      <c r="AL777" s="12">
        <v>5.5042175482485911</v>
      </c>
      <c r="AM777" s="12">
        <v>146.32459299502247</v>
      </c>
      <c r="AN777" s="13">
        <v>29830</v>
      </c>
      <c r="AO777">
        <f t="shared" si="60"/>
        <v>0.70900000000000007</v>
      </c>
      <c r="AP777">
        <f t="shared" si="61"/>
        <v>3.9E-2</v>
      </c>
      <c r="AQ777" s="24" t="str">
        <f t="shared" si="62"/>
        <v>потенциал</v>
      </c>
      <c r="AR777" s="24">
        <f>IF(AND(F777=0,G777=0,H777=0),AVERAGEIFS($AQ$2:$AQ$1126,$AU$2:$AU$1126,AU777),"не потенциал")</f>
        <v>7.2420036803003074E-2</v>
      </c>
      <c r="AS777" s="4" t="str">
        <f t="shared" si="63"/>
        <v>потенциал</v>
      </c>
      <c r="AT777" s="26">
        <f t="shared" si="64"/>
        <v>563953.46155969228</v>
      </c>
      <c r="AU777">
        <v>3</v>
      </c>
    </row>
    <row r="778" spans="1:47" x14ac:dyDescent="0.2">
      <c r="A778">
        <v>777</v>
      </c>
      <c r="B778" s="3" t="s">
        <v>211</v>
      </c>
      <c r="C778" s="3" t="s">
        <v>213</v>
      </c>
      <c r="D778" s="3" t="s">
        <v>214</v>
      </c>
      <c r="E778" s="20">
        <v>16442</v>
      </c>
      <c r="F778" s="5">
        <v>0</v>
      </c>
      <c r="G778" s="5">
        <v>0</v>
      </c>
      <c r="H778" s="5">
        <v>0</v>
      </c>
      <c r="I778" s="20">
        <v>360</v>
      </c>
      <c r="J778" s="20">
        <v>6</v>
      </c>
      <c r="K778" s="20">
        <v>3</v>
      </c>
      <c r="L778" s="20">
        <v>7</v>
      </c>
      <c r="M778" s="20">
        <v>8</v>
      </c>
      <c r="N778" s="20">
        <v>8</v>
      </c>
      <c r="O778" s="20">
        <v>4</v>
      </c>
      <c r="P778" s="20">
        <v>66</v>
      </c>
      <c r="Q778" s="20">
        <v>0</v>
      </c>
      <c r="R778" s="20">
        <v>1</v>
      </c>
      <c r="S778" s="20">
        <v>119</v>
      </c>
      <c r="T778" s="20">
        <v>373</v>
      </c>
      <c r="U778" s="20">
        <v>64373.621200266301</v>
      </c>
      <c r="V778" s="20">
        <v>694879.63500000001</v>
      </c>
      <c r="W778" s="4">
        <v>17941</v>
      </c>
      <c r="X778" s="6">
        <v>65.5</v>
      </c>
      <c r="Y778" s="6">
        <v>4.5999999999999996</v>
      </c>
      <c r="Z778" s="12">
        <v>0.9651474530831099</v>
      </c>
      <c r="AA778" s="12">
        <v>1.6085790884718499E-2</v>
      </c>
      <c r="AB778" s="12">
        <v>8.0428954423592495E-3</v>
      </c>
      <c r="AC778" s="12">
        <v>5.8823529411764705E-2</v>
      </c>
      <c r="AD778" s="12">
        <v>6.7226890756302518E-2</v>
      </c>
      <c r="AE778" s="12">
        <v>6.7226890756302518E-2</v>
      </c>
      <c r="AF778" s="12">
        <v>3.3613445378151259E-2</v>
      </c>
      <c r="AG778" s="12">
        <v>0.55462184873949583</v>
      </c>
      <c r="AH778" s="12">
        <v>0</v>
      </c>
      <c r="AI778" s="12">
        <v>8.4033613445378148E-3</v>
      </c>
      <c r="AJ778" s="12">
        <v>7.23756234034789E-3</v>
      </c>
      <c r="AK778" s="12">
        <v>2.2685804646636661E-2</v>
      </c>
      <c r="AL778" s="12">
        <v>3.9151940883266207</v>
      </c>
      <c r="AM778" s="12">
        <v>42.262476280257879</v>
      </c>
      <c r="AN778" s="13">
        <v>17941</v>
      </c>
      <c r="AO778">
        <f t="shared" si="60"/>
        <v>0.65500000000000003</v>
      </c>
      <c r="AP778">
        <f t="shared" si="61"/>
        <v>4.5999999999999999E-2</v>
      </c>
      <c r="AQ778" s="24" t="str">
        <f t="shared" si="62"/>
        <v>потенциал</v>
      </c>
      <c r="AR778" s="24">
        <f>IF(AND(F778=0,G778=0,H778=0),AVERAGEIFS($AQ$2:$AQ$1126,$AU$2:$AU$1126,AU778),"не потенциал")</f>
        <v>6.2447674634600124E-2</v>
      </c>
      <c r="AS778" s="4" t="str">
        <f t="shared" si="63"/>
        <v>потенциал</v>
      </c>
      <c r="AT778" s="26">
        <f t="shared" si="64"/>
        <v>437388.43411540886</v>
      </c>
      <c r="AU778">
        <v>13</v>
      </c>
    </row>
    <row r="779" spans="1:47" x14ac:dyDescent="0.2">
      <c r="A779">
        <v>778</v>
      </c>
      <c r="B779" s="3" t="s">
        <v>174</v>
      </c>
      <c r="C779" s="3" t="s">
        <v>176</v>
      </c>
      <c r="D779" s="3" t="s">
        <v>178</v>
      </c>
      <c r="E779" s="20">
        <v>16413</v>
      </c>
      <c r="F779" s="5">
        <v>0</v>
      </c>
      <c r="G779" s="5">
        <v>0</v>
      </c>
      <c r="H779" s="5">
        <v>0</v>
      </c>
      <c r="I779" s="20">
        <v>507</v>
      </c>
      <c r="J779" s="20">
        <v>21</v>
      </c>
      <c r="K779" s="20">
        <v>2</v>
      </c>
      <c r="L779" s="20">
        <v>12</v>
      </c>
      <c r="M779" s="20">
        <v>38</v>
      </c>
      <c r="N779" s="20">
        <v>79</v>
      </c>
      <c r="O779" s="20">
        <v>7</v>
      </c>
      <c r="P779" s="20">
        <v>71</v>
      </c>
      <c r="Q779" s="20">
        <v>6</v>
      </c>
      <c r="R779" s="20">
        <v>0</v>
      </c>
      <c r="S779" s="20">
        <v>291</v>
      </c>
      <c r="T779" s="20">
        <v>541</v>
      </c>
      <c r="U779" s="20">
        <v>85946.525563925694</v>
      </c>
      <c r="V779" s="20">
        <v>1525845.95</v>
      </c>
      <c r="W779" s="4">
        <v>27930</v>
      </c>
      <c r="X779" s="6">
        <v>70.400000000000006</v>
      </c>
      <c r="Y779" s="6">
        <v>4.2</v>
      </c>
      <c r="Z779" s="12">
        <v>0.93715341959334564</v>
      </c>
      <c r="AA779" s="12">
        <v>3.8817005545286505E-2</v>
      </c>
      <c r="AB779" s="12">
        <v>3.6968576709796672E-3</v>
      </c>
      <c r="AC779" s="12">
        <v>4.1237113402061855E-2</v>
      </c>
      <c r="AD779" s="12">
        <v>0.13058419243986255</v>
      </c>
      <c r="AE779" s="12">
        <v>0.27147766323024053</v>
      </c>
      <c r="AF779" s="12">
        <v>2.4054982817869417E-2</v>
      </c>
      <c r="AG779" s="12">
        <v>0.24398625429553264</v>
      </c>
      <c r="AH779" s="12">
        <v>2.0618556701030927E-2</v>
      </c>
      <c r="AI779" s="12">
        <v>0</v>
      </c>
      <c r="AJ779" s="12">
        <v>1.7729848290988851E-2</v>
      </c>
      <c r="AK779" s="12">
        <v>3.2961676719673427E-2</v>
      </c>
      <c r="AL779" s="12">
        <v>5.2364909257250769</v>
      </c>
      <c r="AM779" s="12">
        <v>92.965694876012918</v>
      </c>
      <c r="AN779" s="13">
        <v>27930</v>
      </c>
      <c r="AO779">
        <f t="shared" si="60"/>
        <v>0.70400000000000007</v>
      </c>
      <c r="AP779">
        <f t="shared" si="61"/>
        <v>4.2000000000000003E-2</v>
      </c>
      <c r="AQ779" s="24" t="str">
        <f t="shared" si="62"/>
        <v>потенциал</v>
      </c>
      <c r="AR779" s="24">
        <f>IF(AND(F779=0,G779=0,H779=0),AVERAGEIFS($AQ$2:$AQ$1126,$AU$2:$AU$1126,AU779),"не потенциал")</f>
        <v>3.8691512280848654E-2</v>
      </c>
      <c r="AS779" s="4" t="str">
        <f t="shared" si="63"/>
        <v>потенциал</v>
      </c>
      <c r="AT779" s="26">
        <f t="shared" si="64"/>
        <v>273722.36403757945</v>
      </c>
      <c r="AU779">
        <v>5</v>
      </c>
    </row>
    <row r="780" spans="1:47" x14ac:dyDescent="0.2">
      <c r="A780">
        <v>779</v>
      </c>
      <c r="B780" s="3" t="s">
        <v>157</v>
      </c>
      <c r="C780" s="3" t="s">
        <v>159</v>
      </c>
      <c r="D780" s="3" t="s">
        <v>1092</v>
      </c>
      <c r="E780" s="20">
        <v>16395</v>
      </c>
      <c r="F780" s="5">
        <v>0</v>
      </c>
      <c r="G780" s="5">
        <v>0</v>
      </c>
      <c r="H780" s="5">
        <v>0</v>
      </c>
      <c r="I780" s="20">
        <v>1127</v>
      </c>
      <c r="J780" s="20">
        <v>212</v>
      </c>
      <c r="K780" s="20">
        <v>33</v>
      </c>
      <c r="L780" s="20">
        <v>169</v>
      </c>
      <c r="M780" s="20">
        <v>87</v>
      </c>
      <c r="N780" s="20">
        <v>125</v>
      </c>
      <c r="O780" s="20">
        <v>58</v>
      </c>
      <c r="P780" s="20">
        <v>348</v>
      </c>
      <c r="Q780" s="20">
        <v>57</v>
      </c>
      <c r="R780" s="20">
        <v>27</v>
      </c>
      <c r="S780" s="20">
        <v>752</v>
      </c>
      <c r="T780" s="20">
        <v>1382</v>
      </c>
      <c r="U780" s="20">
        <v>-619449.005660658</v>
      </c>
      <c r="V780" s="20">
        <v>7015958.415</v>
      </c>
      <c r="W780" s="4">
        <v>34948</v>
      </c>
      <c r="X780" s="6">
        <v>71</v>
      </c>
      <c r="Y780" s="6">
        <v>2.7</v>
      </c>
      <c r="Z780" s="12">
        <v>0.81548480463096962</v>
      </c>
      <c r="AA780" s="12">
        <v>0.15340086830680175</v>
      </c>
      <c r="AB780" s="12">
        <v>2.3878437047756874E-2</v>
      </c>
      <c r="AC780" s="12">
        <v>0.22473404255319149</v>
      </c>
      <c r="AD780" s="12">
        <v>0.11569148936170212</v>
      </c>
      <c r="AE780" s="12">
        <v>0.16622340425531915</v>
      </c>
      <c r="AF780" s="12">
        <v>7.7127659574468085E-2</v>
      </c>
      <c r="AG780" s="12">
        <v>0.46276595744680848</v>
      </c>
      <c r="AH780" s="12">
        <v>7.5797872340425537E-2</v>
      </c>
      <c r="AI780" s="12">
        <v>3.5904255319148939E-2</v>
      </c>
      <c r="AJ780" s="12">
        <v>4.5867642573955474E-2</v>
      </c>
      <c r="AK780" s="12">
        <v>8.4293992070753276E-2</v>
      </c>
      <c r="AL780" s="12">
        <v>-37.782799979302105</v>
      </c>
      <c r="AM780" s="12">
        <v>427.9328096980787</v>
      </c>
      <c r="AN780" s="13">
        <v>34948</v>
      </c>
      <c r="AO780">
        <f t="shared" si="60"/>
        <v>0.71</v>
      </c>
      <c r="AP780">
        <f t="shared" si="61"/>
        <v>2.7000000000000003E-2</v>
      </c>
      <c r="AQ780" s="24" t="str">
        <f t="shared" si="62"/>
        <v>потенциал</v>
      </c>
      <c r="AR780" s="24">
        <f>IF(AND(F780=0,G780=0,H780=0),AVERAGEIFS($AQ$2:$AQ$1126,$AU$2:$AU$1126,AU780),"не потенциал")</f>
        <v>7.2420036803003074E-2</v>
      </c>
      <c r="AS780" s="4" t="str">
        <f t="shared" si="63"/>
        <v>потенциал</v>
      </c>
      <c r="AT780" s="26">
        <f t="shared" si="64"/>
        <v>561249.05926133029</v>
      </c>
      <c r="AU780">
        <v>3</v>
      </c>
    </row>
    <row r="781" spans="1:47" x14ac:dyDescent="0.2">
      <c r="A781">
        <v>780</v>
      </c>
      <c r="B781" s="3" t="s">
        <v>19</v>
      </c>
      <c r="C781" s="3" t="s">
        <v>21</v>
      </c>
      <c r="D781" s="3" t="s">
        <v>1148</v>
      </c>
      <c r="E781" s="20">
        <v>16365</v>
      </c>
      <c r="F781" s="5">
        <v>0</v>
      </c>
      <c r="G781" s="5">
        <v>0</v>
      </c>
      <c r="H781" s="5">
        <v>0</v>
      </c>
      <c r="I781" s="20">
        <v>833</v>
      </c>
      <c r="J781" s="20">
        <v>56</v>
      </c>
      <c r="K781" s="20">
        <v>7</v>
      </c>
      <c r="L781" s="20">
        <v>16</v>
      </c>
      <c r="M781" s="20">
        <v>43</v>
      </c>
      <c r="N781" s="20">
        <v>76</v>
      </c>
      <c r="O781" s="20">
        <v>10</v>
      </c>
      <c r="P781" s="20">
        <v>107</v>
      </c>
      <c r="Q781" s="20">
        <v>3</v>
      </c>
      <c r="R781" s="20">
        <v>1</v>
      </c>
      <c r="S781" s="20">
        <v>346</v>
      </c>
      <c r="T781" s="20">
        <v>900</v>
      </c>
      <c r="U781" s="20">
        <v>147786.26523951499</v>
      </c>
      <c r="V781" s="20">
        <v>2667469.5150000001</v>
      </c>
      <c r="W781" s="4">
        <v>25971</v>
      </c>
      <c r="X781" s="6">
        <v>65.2</v>
      </c>
      <c r="Y781" s="6">
        <v>5.3</v>
      </c>
      <c r="Z781" s="12">
        <v>0.92555555555555558</v>
      </c>
      <c r="AA781" s="12">
        <v>6.222222222222222E-2</v>
      </c>
      <c r="AB781" s="12">
        <v>7.7777777777777776E-3</v>
      </c>
      <c r="AC781" s="12">
        <v>4.6242774566473986E-2</v>
      </c>
      <c r="AD781" s="12">
        <v>0.12427745664739884</v>
      </c>
      <c r="AE781" s="12">
        <v>0.21965317919075145</v>
      </c>
      <c r="AF781" s="12">
        <v>2.8901734104046242E-2</v>
      </c>
      <c r="AG781" s="12">
        <v>0.30924855491329478</v>
      </c>
      <c r="AH781" s="12">
        <v>8.670520231213872E-3</v>
      </c>
      <c r="AI781" s="12">
        <v>2.8901734104046241E-3</v>
      </c>
      <c r="AJ781" s="12">
        <v>2.1142682554231591E-2</v>
      </c>
      <c r="AK781" s="12">
        <v>5.4995417048579284E-2</v>
      </c>
      <c r="AL781" s="12">
        <v>9.0306303232212031</v>
      </c>
      <c r="AM781" s="12">
        <v>162.99844271310724</v>
      </c>
      <c r="AN781" s="13">
        <v>25971</v>
      </c>
      <c r="AO781">
        <f t="shared" si="60"/>
        <v>0.65200000000000002</v>
      </c>
      <c r="AP781">
        <f t="shared" si="61"/>
        <v>5.2999999999999999E-2</v>
      </c>
      <c r="AQ781" s="24" t="str">
        <f t="shared" si="62"/>
        <v>потенциал</v>
      </c>
      <c r="AR781" s="24">
        <f>IF(AND(F781=0,G781=0,H781=0),AVERAGEIFS($AQ$2:$AQ$1126,$AU$2:$AU$1126,AU781),"не потенциал")</f>
        <v>4.8275651381683389E-2</v>
      </c>
      <c r="AS781" s="4" t="str">
        <f t="shared" si="63"/>
        <v>потенциал</v>
      </c>
      <c r="AT781" s="26">
        <f t="shared" si="64"/>
        <v>516713.46521311247</v>
      </c>
      <c r="AU781">
        <v>6</v>
      </c>
    </row>
    <row r="782" spans="1:47" x14ac:dyDescent="0.2">
      <c r="A782">
        <v>781</v>
      </c>
      <c r="B782" s="3" t="s">
        <v>400</v>
      </c>
      <c r="C782" s="3" t="s">
        <v>402</v>
      </c>
      <c r="D782" s="3" t="s">
        <v>401</v>
      </c>
      <c r="E782" s="20">
        <v>16324</v>
      </c>
      <c r="F782" s="5">
        <v>0</v>
      </c>
      <c r="G782" s="5">
        <v>0</v>
      </c>
      <c r="H782" s="5">
        <v>0</v>
      </c>
      <c r="I782" s="20">
        <v>247</v>
      </c>
      <c r="J782" s="20">
        <v>5</v>
      </c>
      <c r="K782" s="20">
        <v>1</v>
      </c>
      <c r="L782" s="20">
        <v>2</v>
      </c>
      <c r="M782" s="20">
        <v>8</v>
      </c>
      <c r="N782" s="20">
        <v>13</v>
      </c>
      <c r="O782" s="20">
        <v>2</v>
      </c>
      <c r="P782" s="20">
        <v>75</v>
      </c>
      <c r="Q782" s="20">
        <v>1</v>
      </c>
      <c r="R782" s="20">
        <v>1</v>
      </c>
      <c r="S782" s="20">
        <v>117</v>
      </c>
      <c r="T782" s="20">
        <v>254</v>
      </c>
      <c r="U782" s="20">
        <v>20022.525918443302</v>
      </c>
      <c r="V782" s="20">
        <v>1219589.83</v>
      </c>
      <c r="W782" s="4">
        <v>19500</v>
      </c>
      <c r="X782" s="6">
        <v>67.7</v>
      </c>
      <c r="Y782" s="6">
        <v>6.5</v>
      </c>
      <c r="Z782" s="12">
        <v>0.97244094488188981</v>
      </c>
      <c r="AA782" s="12">
        <v>1.968503937007874E-2</v>
      </c>
      <c r="AB782" s="12">
        <v>3.937007874015748E-3</v>
      </c>
      <c r="AC782" s="12">
        <v>1.7094017094017096E-2</v>
      </c>
      <c r="AD782" s="12">
        <v>6.8376068376068383E-2</v>
      </c>
      <c r="AE782" s="12">
        <v>0.1111111111111111</v>
      </c>
      <c r="AF782" s="12">
        <v>1.7094017094017096E-2</v>
      </c>
      <c r="AG782" s="12">
        <v>0.64102564102564108</v>
      </c>
      <c r="AH782" s="12">
        <v>8.5470085470085479E-3</v>
      </c>
      <c r="AI782" s="12">
        <v>8.5470085470085479E-3</v>
      </c>
      <c r="AJ782" s="12">
        <v>7.1673609409458466E-3</v>
      </c>
      <c r="AK782" s="12">
        <v>1.5559911786326881E-2</v>
      </c>
      <c r="AL782" s="12">
        <v>1.2265698308284307</v>
      </c>
      <c r="AM782" s="12">
        <v>74.711457363391332</v>
      </c>
      <c r="AN782" s="13">
        <v>19500</v>
      </c>
      <c r="AO782">
        <f t="shared" si="60"/>
        <v>0.67700000000000005</v>
      </c>
      <c r="AP782">
        <f t="shared" si="61"/>
        <v>6.5000000000000002E-2</v>
      </c>
      <c r="AQ782" s="24" t="str">
        <f t="shared" si="62"/>
        <v>потенциал</v>
      </c>
      <c r="AR782" s="24">
        <f>IF(AND(F782=0,G782=0,H782=0),AVERAGEIFS($AQ$2:$AQ$1126,$AU$2:$AU$1126,AU782),"не потенциал")</f>
        <v>4.8991176808558419E-2</v>
      </c>
      <c r="AS782" s="4" t="str">
        <f t="shared" si="63"/>
        <v>потенциал</v>
      </c>
      <c r="AT782" s="26">
        <f t="shared" si="64"/>
        <v>308376.24965273472</v>
      </c>
      <c r="AU782">
        <v>1</v>
      </c>
    </row>
    <row r="783" spans="1:47" x14ac:dyDescent="0.2">
      <c r="A783">
        <v>782</v>
      </c>
      <c r="B783" s="3" t="s">
        <v>128</v>
      </c>
      <c r="C783" s="3" t="s">
        <v>130</v>
      </c>
      <c r="D783" s="3" t="s">
        <v>796</v>
      </c>
      <c r="E783" s="20">
        <v>16295</v>
      </c>
      <c r="F783" s="5">
        <v>0</v>
      </c>
      <c r="G783" s="5">
        <v>0</v>
      </c>
      <c r="H783" s="5">
        <v>0</v>
      </c>
      <c r="I783" s="20">
        <v>333</v>
      </c>
      <c r="J783" s="20">
        <v>17</v>
      </c>
      <c r="K783" s="20">
        <v>1</v>
      </c>
      <c r="L783" s="20">
        <v>14</v>
      </c>
      <c r="M783" s="20">
        <v>25</v>
      </c>
      <c r="N783" s="20">
        <v>63</v>
      </c>
      <c r="O783" s="20">
        <v>5</v>
      </c>
      <c r="P783" s="20">
        <v>43</v>
      </c>
      <c r="Q783" s="20">
        <v>3</v>
      </c>
      <c r="R783" s="20">
        <v>1</v>
      </c>
      <c r="S783" s="20">
        <v>153</v>
      </c>
      <c r="T783" s="20">
        <v>358</v>
      </c>
      <c r="U783" s="20">
        <v>-34422.598633563903</v>
      </c>
      <c r="V783" s="20">
        <v>635648.6</v>
      </c>
      <c r="W783" s="4">
        <v>24984</v>
      </c>
      <c r="X783" s="6">
        <v>69.400000000000006</v>
      </c>
      <c r="Y783" s="6">
        <v>4.2</v>
      </c>
      <c r="Z783" s="12">
        <v>0.93016759776536317</v>
      </c>
      <c r="AA783" s="12">
        <v>4.7486033519553071E-2</v>
      </c>
      <c r="AB783" s="12">
        <v>2.7932960893854749E-3</v>
      </c>
      <c r="AC783" s="12">
        <v>9.1503267973856203E-2</v>
      </c>
      <c r="AD783" s="12">
        <v>0.16339869281045752</v>
      </c>
      <c r="AE783" s="12">
        <v>0.41176470588235292</v>
      </c>
      <c r="AF783" s="12">
        <v>3.2679738562091505E-2</v>
      </c>
      <c r="AG783" s="12">
        <v>0.28104575163398693</v>
      </c>
      <c r="AH783" s="12">
        <v>1.9607843137254902E-2</v>
      </c>
      <c r="AI783" s="12">
        <v>6.5359477124183009E-3</v>
      </c>
      <c r="AJ783" s="12">
        <v>9.3893832463946003E-3</v>
      </c>
      <c r="AK783" s="12">
        <v>2.1969929426204356E-2</v>
      </c>
      <c r="AL783" s="12">
        <v>-2.112463862139546</v>
      </c>
      <c r="AM783" s="12">
        <v>39.00881251917766</v>
      </c>
      <c r="AN783" s="13">
        <v>24984</v>
      </c>
      <c r="AO783">
        <f t="shared" si="60"/>
        <v>0.69400000000000006</v>
      </c>
      <c r="AP783">
        <f t="shared" si="61"/>
        <v>4.2000000000000003E-2</v>
      </c>
      <c r="AQ783" s="24" t="str">
        <f t="shared" si="62"/>
        <v>потенциал</v>
      </c>
      <c r="AR783" s="24">
        <f>IF(AND(F783=0,G783=0,H783=0),AVERAGEIFS($AQ$2:$AQ$1126,$AU$2:$AU$1126,AU783),"не потенциал")</f>
        <v>3.8691512280848654E-2</v>
      </c>
      <c r="AS783" s="4" t="str">
        <f t="shared" si="63"/>
        <v>потенциал</v>
      </c>
      <c r="AT783" s="26">
        <f t="shared" si="64"/>
        <v>271754.45817293349</v>
      </c>
      <c r="AU783">
        <v>5</v>
      </c>
    </row>
    <row r="784" spans="1:47" x14ac:dyDescent="0.2">
      <c r="A784">
        <v>783</v>
      </c>
      <c r="B784" s="3" t="s">
        <v>326</v>
      </c>
      <c r="C784" s="3" t="s">
        <v>328</v>
      </c>
      <c r="D784" s="3" t="s">
        <v>772</v>
      </c>
      <c r="E784" s="20">
        <v>16291</v>
      </c>
      <c r="F784" s="5">
        <v>0</v>
      </c>
      <c r="G784" s="5">
        <v>1</v>
      </c>
      <c r="H784" s="5">
        <v>0</v>
      </c>
      <c r="I784" s="20">
        <v>438</v>
      </c>
      <c r="J784" s="20">
        <v>10</v>
      </c>
      <c r="K784" s="20">
        <v>0</v>
      </c>
      <c r="L784" s="20">
        <v>0</v>
      </c>
      <c r="M784" s="20">
        <v>29</v>
      </c>
      <c r="N784" s="20">
        <v>53</v>
      </c>
      <c r="O784" s="20">
        <v>1</v>
      </c>
      <c r="P784" s="20">
        <v>27</v>
      </c>
      <c r="Q784" s="20">
        <v>1</v>
      </c>
      <c r="R784" s="20">
        <v>0</v>
      </c>
      <c r="S784" s="20">
        <v>202</v>
      </c>
      <c r="T784" s="20">
        <v>452</v>
      </c>
      <c r="U784" s="20">
        <v>67741.310013514696</v>
      </c>
      <c r="V784" s="20">
        <v>729362.56499999994</v>
      </c>
      <c r="W784" s="4">
        <v>22169</v>
      </c>
      <c r="X784" s="6">
        <v>69.7</v>
      </c>
      <c r="Y784" s="6">
        <v>7.5</v>
      </c>
      <c r="Z784" s="12">
        <v>0.96902654867256632</v>
      </c>
      <c r="AA784" s="12">
        <v>2.2123893805309734E-2</v>
      </c>
      <c r="AB784" s="12">
        <v>0</v>
      </c>
      <c r="AC784" s="12">
        <v>0</v>
      </c>
      <c r="AD784" s="12">
        <v>0.14356435643564355</v>
      </c>
      <c r="AE784" s="12">
        <v>0.26237623762376239</v>
      </c>
      <c r="AF784" s="12">
        <v>4.9504950495049506E-3</v>
      </c>
      <c r="AG784" s="12">
        <v>0.13366336633663367</v>
      </c>
      <c r="AH784" s="12">
        <v>4.9504950495049506E-3</v>
      </c>
      <c r="AI784" s="12">
        <v>0</v>
      </c>
      <c r="AJ784" s="12">
        <v>1.2399484377877355E-2</v>
      </c>
      <c r="AK784" s="12">
        <v>2.774538088515131E-2</v>
      </c>
      <c r="AL784" s="12">
        <v>4.1582045309382298</v>
      </c>
      <c r="AM784" s="12">
        <v>44.770889755079487</v>
      </c>
      <c r="AN784" s="13">
        <v>22169</v>
      </c>
      <c r="AO784">
        <f t="shared" si="60"/>
        <v>0.69700000000000006</v>
      </c>
      <c r="AP784">
        <f t="shared" si="61"/>
        <v>7.4999999999999997E-2</v>
      </c>
      <c r="AQ784" s="24" t="str">
        <f t="shared" si="62"/>
        <v>потенциал</v>
      </c>
      <c r="AR784" s="24" t="str">
        <f>IF(AND(F784=0,G784=0,H784=0),AVERAGEIFS($AQ$2:$AQ$1126,$AU$2:$AU$1126,AU784),"не потенциал")</f>
        <v>не потенциал</v>
      </c>
      <c r="AS784" s="4" t="str">
        <f t="shared" si="63"/>
        <v>потенциал</v>
      </c>
      <c r="AT784" s="26">
        <f t="shared" si="64"/>
        <v>0</v>
      </c>
      <c r="AU784">
        <v>1</v>
      </c>
    </row>
    <row r="785" spans="1:47" x14ac:dyDescent="0.2">
      <c r="A785">
        <v>784</v>
      </c>
      <c r="B785" s="3" t="s">
        <v>237</v>
      </c>
      <c r="C785" s="3" t="s">
        <v>239</v>
      </c>
      <c r="D785" s="3" t="s">
        <v>240</v>
      </c>
      <c r="E785" s="20">
        <v>16248</v>
      </c>
      <c r="F785" s="5">
        <v>0</v>
      </c>
      <c r="G785" s="5">
        <v>0</v>
      </c>
      <c r="H785" s="5">
        <v>0</v>
      </c>
      <c r="I785" s="20">
        <v>511</v>
      </c>
      <c r="J785" s="20">
        <v>28</v>
      </c>
      <c r="K785" s="20">
        <v>0</v>
      </c>
      <c r="L785" s="20">
        <v>16</v>
      </c>
      <c r="M785" s="20">
        <v>38</v>
      </c>
      <c r="N785" s="20">
        <v>72</v>
      </c>
      <c r="O785" s="20">
        <v>9</v>
      </c>
      <c r="P785" s="20">
        <v>85</v>
      </c>
      <c r="Q785" s="20">
        <v>4</v>
      </c>
      <c r="R785" s="20">
        <v>4</v>
      </c>
      <c r="S785" s="20">
        <v>270</v>
      </c>
      <c r="T785" s="20">
        <v>551</v>
      </c>
      <c r="U785" s="20">
        <v>98604.460650569905</v>
      </c>
      <c r="V785" s="20">
        <v>1331343.1200000001</v>
      </c>
      <c r="W785" s="4">
        <v>23040</v>
      </c>
      <c r="X785" s="6">
        <v>68.5</v>
      </c>
      <c r="Y785" s="6">
        <v>4.0999999999999996</v>
      </c>
      <c r="Z785" s="12">
        <v>0.92740471869328489</v>
      </c>
      <c r="AA785" s="12">
        <v>5.0816696914700546E-2</v>
      </c>
      <c r="AB785" s="12">
        <v>0</v>
      </c>
      <c r="AC785" s="12">
        <v>5.9259259259259262E-2</v>
      </c>
      <c r="AD785" s="12">
        <v>0.14074074074074075</v>
      </c>
      <c r="AE785" s="12">
        <v>0.26666666666666666</v>
      </c>
      <c r="AF785" s="12">
        <v>3.3333333333333333E-2</v>
      </c>
      <c r="AG785" s="12">
        <v>0.31481481481481483</v>
      </c>
      <c r="AH785" s="12">
        <v>1.4814814814814815E-2</v>
      </c>
      <c r="AI785" s="12">
        <v>1.4814814814814815E-2</v>
      </c>
      <c r="AJ785" s="12">
        <v>1.6617429837518464E-2</v>
      </c>
      <c r="AK785" s="12">
        <v>3.391186607582472E-2</v>
      </c>
      <c r="AL785" s="12">
        <v>6.0687137278785022</v>
      </c>
      <c r="AM785" s="12">
        <v>81.938892171344179</v>
      </c>
      <c r="AN785" s="13">
        <v>23040</v>
      </c>
      <c r="AO785">
        <f t="shared" si="60"/>
        <v>0.68500000000000005</v>
      </c>
      <c r="AP785">
        <f t="shared" si="61"/>
        <v>4.0999999999999995E-2</v>
      </c>
      <c r="AQ785" s="24" t="str">
        <f t="shared" si="62"/>
        <v>потенциал</v>
      </c>
      <c r="AR785" s="24">
        <f>IF(AND(F785=0,G785=0,H785=0),AVERAGEIFS($AQ$2:$AQ$1126,$AU$2:$AU$1126,AU785),"не потенциал")</f>
        <v>3.8691512280848654E-2</v>
      </c>
      <c r="AS785" s="4" t="str">
        <f t="shared" si="63"/>
        <v>потенциал</v>
      </c>
      <c r="AT785" s="26">
        <f t="shared" si="64"/>
        <v>270970.63126074395</v>
      </c>
      <c r="AU785">
        <v>5</v>
      </c>
    </row>
    <row r="786" spans="1:47" x14ac:dyDescent="0.2">
      <c r="A786">
        <v>785</v>
      </c>
      <c r="B786" s="3" t="s">
        <v>218</v>
      </c>
      <c r="C786" s="3" t="s">
        <v>220</v>
      </c>
      <c r="D786" s="3" t="s">
        <v>1263</v>
      </c>
      <c r="E786" s="20">
        <v>16220</v>
      </c>
      <c r="F786" s="5">
        <v>0</v>
      </c>
      <c r="G786" s="5">
        <v>0</v>
      </c>
      <c r="H786" s="5">
        <v>0</v>
      </c>
      <c r="I786" s="20">
        <v>384</v>
      </c>
      <c r="J786" s="20">
        <v>27</v>
      </c>
      <c r="K786" s="20">
        <v>3</v>
      </c>
      <c r="L786" s="20">
        <v>13</v>
      </c>
      <c r="M786" s="20">
        <v>12</v>
      </c>
      <c r="N786" s="20">
        <v>75</v>
      </c>
      <c r="O786" s="20">
        <v>7</v>
      </c>
      <c r="P786" s="20">
        <v>52</v>
      </c>
      <c r="Q786" s="20">
        <v>5</v>
      </c>
      <c r="R786" s="20">
        <v>0</v>
      </c>
      <c r="S786" s="20">
        <v>173</v>
      </c>
      <c r="T786" s="20">
        <v>420</v>
      </c>
      <c r="U786" s="20">
        <v>122282.614878576</v>
      </c>
      <c r="V786" s="20">
        <v>1283289.79</v>
      </c>
      <c r="W786" s="4">
        <v>32157</v>
      </c>
      <c r="X786" s="6">
        <v>69.400000000000006</v>
      </c>
      <c r="Y786" s="6">
        <v>6.1</v>
      </c>
      <c r="Z786" s="12">
        <v>0.91428571428571426</v>
      </c>
      <c r="AA786" s="12">
        <v>6.4285714285714279E-2</v>
      </c>
      <c r="AB786" s="12">
        <v>7.1428571428571426E-3</v>
      </c>
      <c r="AC786" s="12">
        <v>7.5144508670520235E-2</v>
      </c>
      <c r="AD786" s="12">
        <v>6.9364161849710976E-2</v>
      </c>
      <c r="AE786" s="12">
        <v>0.43352601156069365</v>
      </c>
      <c r="AF786" s="12">
        <v>4.046242774566474E-2</v>
      </c>
      <c r="AG786" s="12">
        <v>0.30057803468208094</v>
      </c>
      <c r="AH786" s="12">
        <v>2.8901734104046242E-2</v>
      </c>
      <c r="AI786" s="12">
        <v>0</v>
      </c>
      <c r="AJ786" s="12">
        <v>1.0665844636251542E-2</v>
      </c>
      <c r="AK786" s="12">
        <v>2.5893958076448828E-2</v>
      </c>
      <c r="AL786" s="12">
        <v>7.539002150343773</v>
      </c>
      <c r="AM786" s="12">
        <v>79.117742909987669</v>
      </c>
      <c r="AN786" s="13">
        <v>32157</v>
      </c>
      <c r="AO786">
        <f t="shared" si="60"/>
        <v>0.69400000000000006</v>
      </c>
      <c r="AP786">
        <f t="shared" si="61"/>
        <v>6.0999999999999999E-2</v>
      </c>
      <c r="AQ786" s="24" t="str">
        <f t="shared" si="62"/>
        <v>потенциал</v>
      </c>
      <c r="AR786" s="24">
        <f>IF(AND(F786=0,G786=0,H786=0),AVERAGEIFS($AQ$2:$AQ$1126,$AU$2:$AU$1126,AU786),"не потенциал")</f>
        <v>5.6072747445950068E-2</v>
      </c>
      <c r="AS786" s="4" t="str">
        <f t="shared" si="63"/>
        <v>потенциал</v>
      </c>
      <c r="AT786" s="26">
        <f t="shared" si="64"/>
        <v>510584.36245442624</v>
      </c>
      <c r="AU786">
        <v>12</v>
      </c>
    </row>
    <row r="787" spans="1:47" x14ac:dyDescent="0.2">
      <c r="A787">
        <v>786</v>
      </c>
      <c r="B787" s="3" t="s">
        <v>229</v>
      </c>
      <c r="C787" s="3" t="s">
        <v>231</v>
      </c>
      <c r="D787" s="3" t="s">
        <v>1120</v>
      </c>
      <c r="E787" s="20">
        <v>16174</v>
      </c>
      <c r="F787" s="5">
        <v>0</v>
      </c>
      <c r="G787" s="5">
        <v>0</v>
      </c>
      <c r="H787" s="5">
        <v>0</v>
      </c>
      <c r="I787" s="20">
        <v>235</v>
      </c>
      <c r="J787" s="20">
        <v>14</v>
      </c>
      <c r="K787" s="20">
        <v>3</v>
      </c>
      <c r="L787" s="20">
        <v>2</v>
      </c>
      <c r="M787" s="20">
        <v>9</v>
      </c>
      <c r="N787" s="20">
        <v>14</v>
      </c>
      <c r="O787" s="20">
        <v>1</v>
      </c>
      <c r="P787" s="20">
        <v>58</v>
      </c>
      <c r="Q787" s="20">
        <v>2</v>
      </c>
      <c r="R787" s="20">
        <v>3</v>
      </c>
      <c r="S787" s="20">
        <v>101</v>
      </c>
      <c r="T787" s="20">
        <v>254</v>
      </c>
      <c r="U787" s="20">
        <v>37614.9678406444</v>
      </c>
      <c r="V787" s="20">
        <v>752248.64</v>
      </c>
      <c r="W787" s="4">
        <v>20602</v>
      </c>
      <c r="X787" s="6">
        <v>70.5</v>
      </c>
      <c r="Y787" s="6">
        <v>5.3</v>
      </c>
      <c r="Z787" s="12">
        <v>0.92519685039370081</v>
      </c>
      <c r="AA787" s="12">
        <v>5.5118110236220472E-2</v>
      </c>
      <c r="AB787" s="12">
        <v>1.1811023622047244E-2</v>
      </c>
      <c r="AC787" s="12">
        <v>1.9801980198019802E-2</v>
      </c>
      <c r="AD787" s="12">
        <v>8.9108910891089105E-2</v>
      </c>
      <c r="AE787" s="12">
        <v>0.13861386138613863</v>
      </c>
      <c r="AF787" s="12">
        <v>9.9009900990099011E-3</v>
      </c>
      <c r="AG787" s="12">
        <v>0.57425742574257421</v>
      </c>
      <c r="AH787" s="12">
        <v>1.9801980198019802E-2</v>
      </c>
      <c r="AI787" s="12">
        <v>2.9702970297029702E-2</v>
      </c>
      <c r="AJ787" s="12">
        <v>6.2445900828490171E-3</v>
      </c>
      <c r="AK787" s="12">
        <v>1.5704216643996537E-2</v>
      </c>
      <c r="AL787" s="12">
        <v>2.325644110340324</v>
      </c>
      <c r="AM787" s="12">
        <v>46.509746506739212</v>
      </c>
      <c r="AN787" s="13">
        <v>20602</v>
      </c>
      <c r="AO787">
        <f t="shared" si="60"/>
        <v>0.70499999999999996</v>
      </c>
      <c r="AP787">
        <f t="shared" si="61"/>
        <v>5.2999999999999999E-2</v>
      </c>
      <c r="AQ787" s="24" t="str">
        <f t="shared" si="62"/>
        <v>потенциал</v>
      </c>
      <c r="AR787" s="24">
        <f>IF(AND(F787=0,G787=0,H787=0),AVERAGEIFS($AQ$2:$AQ$1126,$AU$2:$AU$1126,AU787),"не потенциал")</f>
        <v>6.2447674634600124E-2</v>
      </c>
      <c r="AS787" s="4" t="str">
        <f t="shared" si="63"/>
        <v>потенциал</v>
      </c>
      <c r="AT787" s="26">
        <f t="shared" si="64"/>
        <v>430259.12500806607</v>
      </c>
      <c r="AU787">
        <v>13</v>
      </c>
    </row>
    <row r="788" spans="1:47" x14ac:dyDescent="0.2">
      <c r="A788">
        <v>787</v>
      </c>
      <c r="B788" s="3" t="s">
        <v>78</v>
      </c>
      <c r="C788" s="3" t="s">
        <v>80</v>
      </c>
      <c r="D788" s="3" t="s">
        <v>761</v>
      </c>
      <c r="E788" s="20">
        <v>16108</v>
      </c>
      <c r="F788" s="5">
        <v>0</v>
      </c>
      <c r="G788" s="5">
        <v>0</v>
      </c>
      <c r="H788" s="5">
        <v>0</v>
      </c>
      <c r="I788" s="20">
        <v>232</v>
      </c>
      <c r="J788" s="20">
        <v>16</v>
      </c>
      <c r="K788" s="20">
        <v>3</v>
      </c>
      <c r="L788" s="20">
        <v>10</v>
      </c>
      <c r="M788" s="20">
        <v>9</v>
      </c>
      <c r="N788" s="20">
        <v>17</v>
      </c>
      <c r="O788" s="20">
        <v>3</v>
      </c>
      <c r="P788" s="20">
        <v>30</v>
      </c>
      <c r="Q788" s="20">
        <v>3</v>
      </c>
      <c r="R788" s="20">
        <v>1</v>
      </c>
      <c r="S788" s="20">
        <v>114</v>
      </c>
      <c r="T788" s="20">
        <v>251</v>
      </c>
      <c r="U788" s="20">
        <v>-7820.9735268701197</v>
      </c>
      <c r="V788" s="20">
        <v>486948.505</v>
      </c>
      <c r="W788" s="4">
        <v>24806</v>
      </c>
      <c r="X788" s="6">
        <v>69.599999999999994</v>
      </c>
      <c r="Y788" s="6">
        <v>5</v>
      </c>
      <c r="Z788" s="12">
        <v>0.92430278884462147</v>
      </c>
      <c r="AA788" s="12">
        <v>6.3745019920318724E-2</v>
      </c>
      <c r="AB788" s="12">
        <v>1.1952191235059761E-2</v>
      </c>
      <c r="AC788" s="12">
        <v>8.771929824561403E-2</v>
      </c>
      <c r="AD788" s="12">
        <v>7.8947368421052627E-2</v>
      </c>
      <c r="AE788" s="12">
        <v>0.14912280701754385</v>
      </c>
      <c r="AF788" s="12">
        <v>2.6315789473684209E-2</v>
      </c>
      <c r="AG788" s="12">
        <v>0.26315789473684209</v>
      </c>
      <c r="AH788" s="12">
        <v>2.6315789473684209E-2</v>
      </c>
      <c r="AI788" s="12">
        <v>8.771929824561403E-3</v>
      </c>
      <c r="AJ788" s="12">
        <v>7.0772287062329277E-3</v>
      </c>
      <c r="AK788" s="12">
        <v>1.558231934442513E-2</v>
      </c>
      <c r="AL788" s="12">
        <v>-0.48553349434257015</v>
      </c>
      <c r="AM788" s="12">
        <v>30.230227526694812</v>
      </c>
      <c r="AN788" s="13">
        <v>24806</v>
      </c>
      <c r="AO788">
        <f t="shared" si="60"/>
        <v>0.69599999999999995</v>
      </c>
      <c r="AP788">
        <f t="shared" si="61"/>
        <v>0.05</v>
      </c>
      <c r="AQ788" s="24" t="str">
        <f t="shared" si="62"/>
        <v>потенциал</v>
      </c>
      <c r="AR788" s="24">
        <f>IF(AND(F788=0,G788=0,H788=0),AVERAGEIFS($AQ$2:$AQ$1126,$AU$2:$AU$1126,AU788),"не потенциал")</f>
        <v>3.8691512280848654E-2</v>
      </c>
      <c r="AS788" s="4" t="str">
        <f t="shared" si="63"/>
        <v>потенциал</v>
      </c>
      <c r="AT788" s="26">
        <f t="shared" si="64"/>
        <v>268635.82769251999</v>
      </c>
      <c r="AU788">
        <v>5</v>
      </c>
    </row>
    <row r="789" spans="1:47" x14ac:dyDescent="0.2">
      <c r="A789">
        <v>788</v>
      </c>
      <c r="B789" s="3" t="s">
        <v>389</v>
      </c>
      <c r="C789" s="3" t="s">
        <v>391</v>
      </c>
      <c r="D789" s="3" t="s">
        <v>390</v>
      </c>
      <c r="E789" s="20">
        <v>16099</v>
      </c>
      <c r="F789" s="5">
        <v>0</v>
      </c>
      <c r="G789" s="5">
        <v>0</v>
      </c>
      <c r="H789" s="5">
        <v>0</v>
      </c>
      <c r="I789" s="20">
        <v>73</v>
      </c>
      <c r="J789" s="20">
        <v>3</v>
      </c>
      <c r="K789" s="20">
        <v>1</v>
      </c>
      <c r="L789" s="20">
        <v>1</v>
      </c>
      <c r="M789" s="20">
        <v>1</v>
      </c>
      <c r="N789" s="20">
        <v>5</v>
      </c>
      <c r="O789" s="20">
        <v>0</v>
      </c>
      <c r="P789" s="20">
        <v>15</v>
      </c>
      <c r="Q789" s="20">
        <v>4</v>
      </c>
      <c r="R789" s="20">
        <v>1</v>
      </c>
      <c r="S789" s="20">
        <v>29</v>
      </c>
      <c r="T789" s="20">
        <v>79</v>
      </c>
      <c r="U789" s="20">
        <v>3700.9842115004499</v>
      </c>
      <c r="V789" s="20">
        <v>191418.6</v>
      </c>
      <c r="W789" s="4">
        <v>23703</v>
      </c>
      <c r="X789" s="6">
        <v>68.7</v>
      </c>
      <c r="Y789" s="6">
        <v>3.7</v>
      </c>
      <c r="Z789" s="12">
        <v>0.92405063291139244</v>
      </c>
      <c r="AA789" s="12">
        <v>3.7974683544303799E-2</v>
      </c>
      <c r="AB789" s="12">
        <v>1.2658227848101266E-2</v>
      </c>
      <c r="AC789" s="12">
        <v>3.4482758620689655E-2</v>
      </c>
      <c r="AD789" s="12">
        <v>3.4482758620689655E-2</v>
      </c>
      <c r="AE789" s="12">
        <v>0.17241379310344829</v>
      </c>
      <c r="AF789" s="12">
        <v>0</v>
      </c>
      <c r="AG789" s="12">
        <v>0.51724137931034486</v>
      </c>
      <c r="AH789" s="12">
        <v>0.13793103448275862</v>
      </c>
      <c r="AI789" s="12">
        <v>3.4482758620689655E-2</v>
      </c>
      <c r="AJ789" s="12">
        <v>1.8013541213739983E-3</v>
      </c>
      <c r="AK789" s="12">
        <v>4.9071370892602023E-3</v>
      </c>
      <c r="AL789" s="12">
        <v>0.22988907456987701</v>
      </c>
      <c r="AM789" s="12">
        <v>11.890092552332444</v>
      </c>
      <c r="AN789" s="13">
        <v>23703</v>
      </c>
      <c r="AO789">
        <f t="shared" si="60"/>
        <v>0.68700000000000006</v>
      </c>
      <c r="AP789">
        <f t="shared" si="61"/>
        <v>3.7000000000000005E-2</v>
      </c>
      <c r="AQ789" s="24" t="str">
        <f t="shared" si="62"/>
        <v>потенциал</v>
      </c>
      <c r="AR789" s="24">
        <f>IF(AND(F789=0,G789=0,H789=0),AVERAGEIFS($AQ$2:$AQ$1126,$AU$2:$AU$1126,AU789),"не потенциал")</f>
        <v>3.8691512280848654E-2</v>
      </c>
      <c r="AS789" s="4" t="str">
        <f t="shared" si="63"/>
        <v>потенциал</v>
      </c>
      <c r="AT789" s="26">
        <f t="shared" si="64"/>
        <v>268485.73317741981</v>
      </c>
      <c r="AU789">
        <v>5</v>
      </c>
    </row>
    <row r="790" spans="1:47" x14ac:dyDescent="0.2">
      <c r="A790">
        <v>789</v>
      </c>
      <c r="B790" s="3" t="s">
        <v>215</v>
      </c>
      <c r="C790" s="3" t="s">
        <v>217</v>
      </c>
      <c r="D790" s="3" t="s">
        <v>1262</v>
      </c>
      <c r="E790" s="20">
        <v>16099</v>
      </c>
      <c r="F790" s="5">
        <v>0</v>
      </c>
      <c r="G790" s="5">
        <v>0</v>
      </c>
      <c r="H790" s="5">
        <v>0</v>
      </c>
      <c r="I790" s="20">
        <v>208</v>
      </c>
      <c r="J790" s="20">
        <v>20</v>
      </c>
      <c r="K790" s="20">
        <v>2</v>
      </c>
      <c r="L790" s="20">
        <v>4</v>
      </c>
      <c r="M790" s="20">
        <v>6</v>
      </c>
      <c r="N790" s="20">
        <v>49</v>
      </c>
      <c r="O790" s="20">
        <v>4</v>
      </c>
      <c r="P790" s="20">
        <v>17</v>
      </c>
      <c r="Q790" s="20">
        <v>2</v>
      </c>
      <c r="R790" s="20">
        <v>2</v>
      </c>
      <c r="S790" s="20">
        <v>99</v>
      </c>
      <c r="T790" s="20">
        <v>232</v>
      </c>
      <c r="U790" s="20">
        <v>82104.598606434098</v>
      </c>
      <c r="V790" s="20">
        <v>247262.66</v>
      </c>
      <c r="W790" s="4">
        <v>44690</v>
      </c>
      <c r="X790" s="6">
        <v>72.3</v>
      </c>
      <c r="Y790" s="6">
        <v>6.5</v>
      </c>
      <c r="Z790" s="12">
        <v>0.89655172413793105</v>
      </c>
      <c r="AA790" s="12">
        <v>8.6206896551724144E-2</v>
      </c>
      <c r="AB790" s="12">
        <v>8.6206896551724137E-3</v>
      </c>
      <c r="AC790" s="12">
        <v>4.0404040404040407E-2</v>
      </c>
      <c r="AD790" s="12">
        <v>6.0606060606060608E-2</v>
      </c>
      <c r="AE790" s="12">
        <v>0.49494949494949497</v>
      </c>
      <c r="AF790" s="12">
        <v>4.0404040404040407E-2</v>
      </c>
      <c r="AG790" s="12">
        <v>0.17171717171717171</v>
      </c>
      <c r="AH790" s="12">
        <v>2.0202020202020204E-2</v>
      </c>
      <c r="AI790" s="12">
        <v>2.0202020202020204E-2</v>
      </c>
      <c r="AJ790" s="12">
        <v>6.1494502764146844E-3</v>
      </c>
      <c r="AK790" s="12">
        <v>1.4410832970991987E-2</v>
      </c>
      <c r="AL790" s="12">
        <v>5.0999812787399277</v>
      </c>
      <c r="AM790" s="12">
        <v>15.358883160444748</v>
      </c>
      <c r="AN790" s="13">
        <v>44690</v>
      </c>
      <c r="AO790">
        <f t="shared" si="60"/>
        <v>0.72299999999999998</v>
      </c>
      <c r="AP790">
        <f t="shared" si="61"/>
        <v>6.5000000000000002E-2</v>
      </c>
      <c r="AQ790" s="24" t="str">
        <f t="shared" si="62"/>
        <v>потенциал</v>
      </c>
      <c r="AR790" s="24">
        <f>IF(AND(F790=0,G790=0,H790=0),AVERAGEIFS($AQ$2:$AQ$1126,$AU$2:$AU$1126,AU790),"не потенциал")</f>
        <v>9.4586223681889375E-2</v>
      </c>
      <c r="AS790" s="4" t="str">
        <f t="shared" si="63"/>
        <v>потенциал</v>
      </c>
      <c r="AT790" s="26">
        <f t="shared" si="64"/>
        <v>1686623.3674481113</v>
      </c>
      <c r="AU790">
        <v>14</v>
      </c>
    </row>
    <row r="791" spans="1:47" x14ac:dyDescent="0.2">
      <c r="A791">
        <v>790</v>
      </c>
      <c r="B791" s="3" t="s">
        <v>198</v>
      </c>
      <c r="C791" s="3" t="s">
        <v>200</v>
      </c>
      <c r="D791" s="3" t="s">
        <v>536</v>
      </c>
      <c r="E791" s="20">
        <v>16098</v>
      </c>
      <c r="F791" s="5">
        <v>0</v>
      </c>
      <c r="G791" s="5">
        <v>1</v>
      </c>
      <c r="H791" s="5">
        <v>0</v>
      </c>
      <c r="I791" s="20">
        <v>480</v>
      </c>
      <c r="J791" s="20">
        <v>20</v>
      </c>
      <c r="K791" s="20">
        <v>0</v>
      </c>
      <c r="L791" s="20">
        <v>15</v>
      </c>
      <c r="M791" s="20">
        <v>10</v>
      </c>
      <c r="N791" s="20">
        <v>111</v>
      </c>
      <c r="O791" s="20">
        <v>3</v>
      </c>
      <c r="P791" s="20">
        <v>46</v>
      </c>
      <c r="Q791" s="20">
        <v>1</v>
      </c>
      <c r="R791" s="20">
        <v>0</v>
      </c>
      <c r="S791" s="20">
        <v>210</v>
      </c>
      <c r="T791" s="20">
        <v>509</v>
      </c>
      <c r="U791" s="20">
        <v>105596.223961903</v>
      </c>
      <c r="V791" s="20">
        <v>613111.68000000005</v>
      </c>
      <c r="W791" s="4">
        <v>28315</v>
      </c>
      <c r="X791" s="6">
        <v>64.5</v>
      </c>
      <c r="Y791" s="6">
        <v>5.8</v>
      </c>
      <c r="Z791" s="12">
        <v>0.94302554027504915</v>
      </c>
      <c r="AA791" s="12">
        <v>3.9292730844793712E-2</v>
      </c>
      <c r="AB791" s="12">
        <v>0</v>
      </c>
      <c r="AC791" s="12">
        <v>7.1428571428571425E-2</v>
      </c>
      <c r="AD791" s="12">
        <v>4.7619047619047616E-2</v>
      </c>
      <c r="AE791" s="12">
        <v>0.52857142857142858</v>
      </c>
      <c r="AF791" s="12">
        <v>1.4285714285714285E-2</v>
      </c>
      <c r="AG791" s="12">
        <v>0.21904761904761905</v>
      </c>
      <c r="AH791" s="12">
        <v>4.7619047619047623E-3</v>
      </c>
      <c r="AI791" s="12">
        <v>0</v>
      </c>
      <c r="AJ791" s="12">
        <v>1.3045098770033545E-2</v>
      </c>
      <c r="AK791" s="12">
        <v>3.1618834637843207E-2</v>
      </c>
      <c r="AL791" s="12">
        <v>6.5595865301219405</v>
      </c>
      <c r="AM791" s="12">
        <v>38.086202012672388</v>
      </c>
      <c r="AN791" s="13">
        <v>28315</v>
      </c>
      <c r="AO791">
        <f t="shared" si="60"/>
        <v>0.64500000000000002</v>
      </c>
      <c r="AP791">
        <f t="shared" si="61"/>
        <v>5.7999999999999996E-2</v>
      </c>
      <c r="AQ791" s="24" t="str">
        <f t="shared" si="62"/>
        <v>потенциал</v>
      </c>
      <c r="AR791" s="24" t="str">
        <f>IF(AND(F791=0,G791=0,H791=0),AVERAGEIFS($AQ$2:$AQ$1126,$AU$2:$AU$1126,AU791),"не потенциал")</f>
        <v>не потенциал</v>
      </c>
      <c r="AS791" s="4" t="str">
        <f t="shared" si="63"/>
        <v>потенциал</v>
      </c>
      <c r="AT791" s="26">
        <f t="shared" si="64"/>
        <v>0</v>
      </c>
      <c r="AU791">
        <v>6</v>
      </c>
    </row>
    <row r="792" spans="1:47" x14ac:dyDescent="0.2">
      <c r="A792">
        <v>791</v>
      </c>
      <c r="B792" s="3" t="s">
        <v>78</v>
      </c>
      <c r="C792" s="3" t="s">
        <v>80</v>
      </c>
      <c r="D792" s="3" t="s">
        <v>1040</v>
      </c>
      <c r="E792" s="20">
        <v>16079</v>
      </c>
      <c r="F792" s="5">
        <v>0</v>
      </c>
      <c r="G792" s="5">
        <v>0</v>
      </c>
      <c r="H792" s="5">
        <v>0</v>
      </c>
      <c r="I792" s="20">
        <v>569</v>
      </c>
      <c r="J792" s="20">
        <v>20</v>
      </c>
      <c r="K792" s="20">
        <v>0</v>
      </c>
      <c r="L792" s="20">
        <v>11</v>
      </c>
      <c r="M792" s="20">
        <v>40</v>
      </c>
      <c r="N792" s="20">
        <v>194</v>
      </c>
      <c r="O792" s="20">
        <v>3</v>
      </c>
      <c r="P792" s="20">
        <v>24</v>
      </c>
      <c r="Q792" s="20">
        <v>2</v>
      </c>
      <c r="R792" s="20">
        <v>1</v>
      </c>
      <c r="S792" s="20">
        <v>291</v>
      </c>
      <c r="T792" s="20">
        <v>605</v>
      </c>
      <c r="U792" s="20">
        <v>161427.279466451</v>
      </c>
      <c r="V792" s="20">
        <v>295023.20500000002</v>
      </c>
      <c r="W792" s="4">
        <v>24806</v>
      </c>
      <c r="X792" s="6">
        <v>69.599999999999994</v>
      </c>
      <c r="Y792" s="6">
        <v>5</v>
      </c>
      <c r="Z792" s="12">
        <v>0.94049586776859506</v>
      </c>
      <c r="AA792" s="12">
        <v>3.3057851239669422E-2</v>
      </c>
      <c r="AB792" s="12">
        <v>0</v>
      </c>
      <c r="AC792" s="12">
        <v>3.7800687285223365E-2</v>
      </c>
      <c r="AD792" s="12">
        <v>0.13745704467353953</v>
      </c>
      <c r="AE792" s="12">
        <v>0.66666666666666663</v>
      </c>
      <c r="AF792" s="12">
        <v>1.0309278350515464E-2</v>
      </c>
      <c r="AG792" s="12">
        <v>8.247422680412371E-2</v>
      </c>
      <c r="AH792" s="12">
        <v>6.8728522336769758E-3</v>
      </c>
      <c r="AI792" s="12">
        <v>3.4364261168384879E-3</v>
      </c>
      <c r="AJ792" s="12">
        <v>1.8098140431618882E-2</v>
      </c>
      <c r="AK792" s="12">
        <v>3.7626718079482556E-2</v>
      </c>
      <c r="AL792" s="12">
        <v>10.03963427243305</v>
      </c>
      <c r="AM792" s="12">
        <v>18.348355308165932</v>
      </c>
      <c r="AN792" s="13">
        <v>24806</v>
      </c>
      <c r="AO792">
        <f t="shared" si="60"/>
        <v>0.69599999999999995</v>
      </c>
      <c r="AP792">
        <f t="shared" si="61"/>
        <v>0.05</v>
      </c>
      <c r="AQ792" s="24" t="str">
        <f t="shared" si="62"/>
        <v>потенциал</v>
      </c>
      <c r="AR792" s="24">
        <f>IF(AND(F792=0,G792=0,H792=0),AVERAGEIFS($AQ$2:$AQ$1126,$AU$2:$AU$1126,AU792),"не потенциал")</f>
        <v>3.8691512280848654E-2</v>
      </c>
      <c r="AS792" s="4" t="str">
        <f t="shared" si="63"/>
        <v>потенциал</v>
      </c>
      <c r="AT792" s="26">
        <f t="shared" si="64"/>
        <v>268152.18981053063</v>
      </c>
      <c r="AU792">
        <v>5</v>
      </c>
    </row>
    <row r="793" spans="1:47" x14ac:dyDescent="0.2">
      <c r="A793">
        <v>792</v>
      </c>
      <c r="B793" s="3" t="s">
        <v>256</v>
      </c>
      <c r="C793" s="3" t="s">
        <v>258</v>
      </c>
      <c r="D793" s="3" t="s">
        <v>729</v>
      </c>
      <c r="E793" s="20">
        <v>16058</v>
      </c>
      <c r="F793" s="5">
        <v>0</v>
      </c>
      <c r="G793" s="5">
        <v>0</v>
      </c>
      <c r="H793" s="5">
        <v>0</v>
      </c>
      <c r="I793" s="20">
        <v>699</v>
      </c>
      <c r="J793" s="20">
        <v>83</v>
      </c>
      <c r="K793" s="20">
        <v>16</v>
      </c>
      <c r="L793" s="20">
        <v>81</v>
      </c>
      <c r="M793" s="20">
        <v>53</v>
      </c>
      <c r="N793" s="20">
        <v>57</v>
      </c>
      <c r="O793" s="20">
        <v>32</v>
      </c>
      <c r="P793" s="20">
        <v>180</v>
      </c>
      <c r="Q793" s="20">
        <v>33</v>
      </c>
      <c r="R793" s="20">
        <v>29</v>
      </c>
      <c r="S793" s="20">
        <v>406</v>
      </c>
      <c r="T793" s="20">
        <v>806</v>
      </c>
      <c r="U793" s="20">
        <v>242873.958551296</v>
      </c>
      <c r="V793" s="20">
        <v>3205873.6746</v>
      </c>
      <c r="W793" s="4">
        <v>34724</v>
      </c>
      <c r="X793" s="6">
        <v>72.8</v>
      </c>
      <c r="Y793" s="6">
        <v>1.4</v>
      </c>
      <c r="Z793" s="12">
        <v>0.86724565756823824</v>
      </c>
      <c r="AA793" s="12">
        <v>0.10297766749379653</v>
      </c>
      <c r="AB793" s="12">
        <v>1.9851116625310174E-2</v>
      </c>
      <c r="AC793" s="12">
        <v>0.19950738916256158</v>
      </c>
      <c r="AD793" s="12">
        <v>0.13054187192118227</v>
      </c>
      <c r="AE793" s="12">
        <v>0.14039408866995073</v>
      </c>
      <c r="AF793" s="12">
        <v>7.8817733990147784E-2</v>
      </c>
      <c r="AG793" s="12">
        <v>0.44334975369458129</v>
      </c>
      <c r="AH793" s="12">
        <v>8.1280788177339899E-2</v>
      </c>
      <c r="AI793" s="12">
        <v>7.1428571428571425E-2</v>
      </c>
      <c r="AJ793" s="12">
        <v>2.5283347863993024E-2</v>
      </c>
      <c r="AK793" s="12">
        <v>5.019305019305019E-2</v>
      </c>
      <c r="AL793" s="12">
        <v>15.12479502748138</v>
      </c>
      <c r="AM793" s="12">
        <v>199.64339734711672</v>
      </c>
      <c r="AN793" s="13">
        <v>34724</v>
      </c>
      <c r="AO793">
        <f t="shared" si="60"/>
        <v>0.72799999999999998</v>
      </c>
      <c r="AP793">
        <f t="shared" si="61"/>
        <v>1.3999999999999999E-2</v>
      </c>
      <c r="AQ793" s="24" t="str">
        <f t="shared" si="62"/>
        <v>потенциал</v>
      </c>
      <c r="AR793" s="24">
        <f>IF(AND(F793=0,G793=0,H793=0),AVERAGEIFS($AQ$2:$AQ$1126,$AU$2:$AU$1126,AU793),"не потенциал")</f>
        <v>7.2420036803003074E-2</v>
      </c>
      <c r="AS793" s="4" t="str">
        <f t="shared" si="63"/>
        <v>потенциал</v>
      </c>
      <c r="AT793" s="26">
        <f t="shared" si="64"/>
        <v>549712.5583176848</v>
      </c>
      <c r="AU793">
        <v>3</v>
      </c>
    </row>
    <row r="794" spans="1:47" x14ac:dyDescent="0.2">
      <c r="A794">
        <v>793</v>
      </c>
      <c r="B794" s="3" t="s">
        <v>428</v>
      </c>
      <c r="C794" s="3" t="s">
        <v>430</v>
      </c>
      <c r="D794" s="3" t="s">
        <v>866</v>
      </c>
      <c r="E794" s="20">
        <v>16032</v>
      </c>
      <c r="F794" s="5">
        <v>0</v>
      </c>
      <c r="G794" s="5">
        <v>0</v>
      </c>
      <c r="H794" s="5">
        <v>0</v>
      </c>
      <c r="I794" s="20">
        <v>738</v>
      </c>
      <c r="J794" s="20">
        <v>34</v>
      </c>
      <c r="K794" s="20">
        <v>3</v>
      </c>
      <c r="L794" s="20">
        <v>34</v>
      </c>
      <c r="M794" s="20">
        <v>28</v>
      </c>
      <c r="N794" s="20">
        <v>76</v>
      </c>
      <c r="O794" s="20">
        <v>25</v>
      </c>
      <c r="P794" s="20">
        <v>103</v>
      </c>
      <c r="Q794" s="20">
        <v>6</v>
      </c>
      <c r="R794" s="20">
        <v>3</v>
      </c>
      <c r="S794" s="20">
        <v>380</v>
      </c>
      <c r="T794" s="20">
        <v>779</v>
      </c>
      <c r="U794" s="20">
        <v>-50422.847189288899</v>
      </c>
      <c r="V794" s="20">
        <v>1760714.03</v>
      </c>
      <c r="W794" s="4">
        <v>21541</v>
      </c>
      <c r="X794" s="6">
        <v>65.8</v>
      </c>
      <c r="Y794" s="6">
        <v>4.8</v>
      </c>
      <c r="Z794" s="12">
        <v>0.94736842105263153</v>
      </c>
      <c r="AA794" s="12">
        <v>4.3645699614890884E-2</v>
      </c>
      <c r="AB794" s="12">
        <v>3.8510911424903724E-3</v>
      </c>
      <c r="AC794" s="12">
        <v>8.9473684210526316E-2</v>
      </c>
      <c r="AD794" s="12">
        <v>7.3684210526315783E-2</v>
      </c>
      <c r="AE794" s="12">
        <v>0.2</v>
      </c>
      <c r="AF794" s="12">
        <v>6.5789473684210523E-2</v>
      </c>
      <c r="AG794" s="12">
        <v>0.27105263157894738</v>
      </c>
      <c r="AH794" s="12">
        <v>1.5789473684210527E-2</v>
      </c>
      <c r="AI794" s="12">
        <v>7.8947368421052634E-3</v>
      </c>
      <c r="AJ794" s="12">
        <v>2.370259481037924E-2</v>
      </c>
      <c r="AK794" s="12">
        <v>4.8590319361277445E-2</v>
      </c>
      <c r="AL794" s="12">
        <v>-3.1451376739825911</v>
      </c>
      <c r="AM794" s="12">
        <v>109.82497692115768</v>
      </c>
      <c r="AN794" s="13">
        <v>21541</v>
      </c>
      <c r="AO794">
        <f t="shared" si="60"/>
        <v>0.65799999999999992</v>
      </c>
      <c r="AP794">
        <f t="shared" si="61"/>
        <v>4.8000000000000001E-2</v>
      </c>
      <c r="AQ794" s="24" t="str">
        <f t="shared" si="62"/>
        <v>потенциал</v>
      </c>
      <c r="AR794" s="24">
        <f>IF(AND(F794=0,G794=0,H794=0),AVERAGEIFS($AQ$2:$AQ$1126,$AU$2:$AU$1126,AU794),"не потенциал")</f>
        <v>6.2447674634600124E-2</v>
      </c>
      <c r="AS794" s="4" t="str">
        <f t="shared" si="63"/>
        <v>потенциал</v>
      </c>
      <c r="AT794" s="26">
        <f t="shared" si="64"/>
        <v>426481.65525716054</v>
      </c>
      <c r="AU794">
        <v>13</v>
      </c>
    </row>
    <row r="795" spans="1:47" x14ac:dyDescent="0.2">
      <c r="A795">
        <v>794</v>
      </c>
      <c r="B795" s="3" t="s">
        <v>105</v>
      </c>
      <c r="C795" s="3" t="s">
        <v>107</v>
      </c>
      <c r="D795" s="3" t="s">
        <v>595</v>
      </c>
      <c r="E795" s="20">
        <v>16007</v>
      </c>
      <c r="F795" s="5">
        <v>0</v>
      </c>
      <c r="G795" s="5">
        <v>0</v>
      </c>
      <c r="H795" s="5">
        <v>0</v>
      </c>
      <c r="I795" s="20">
        <v>1239</v>
      </c>
      <c r="J795" s="20">
        <v>94</v>
      </c>
      <c r="K795" s="20">
        <v>6</v>
      </c>
      <c r="L795" s="20">
        <v>103</v>
      </c>
      <c r="M795" s="20">
        <v>62</v>
      </c>
      <c r="N795" s="20">
        <v>88</v>
      </c>
      <c r="O795" s="20">
        <v>69</v>
      </c>
      <c r="P795" s="20">
        <v>245</v>
      </c>
      <c r="Q795" s="20">
        <v>13</v>
      </c>
      <c r="R795" s="20">
        <v>10</v>
      </c>
      <c r="S795" s="20">
        <v>625</v>
      </c>
      <c r="T795" s="20">
        <v>1347</v>
      </c>
      <c r="U795" s="20">
        <v>232036.29134446199</v>
      </c>
      <c r="V795" s="20">
        <v>3982989.83</v>
      </c>
      <c r="W795" s="4">
        <v>19056</v>
      </c>
      <c r="X795" s="6">
        <v>66.900000000000006</v>
      </c>
      <c r="Y795" s="6">
        <v>6.6</v>
      </c>
      <c r="Z795" s="12">
        <v>0.91982182628062359</v>
      </c>
      <c r="AA795" s="12">
        <v>6.9784706755753531E-2</v>
      </c>
      <c r="AB795" s="12">
        <v>4.4543429844097994E-3</v>
      </c>
      <c r="AC795" s="12">
        <v>0.1648</v>
      </c>
      <c r="AD795" s="12">
        <v>9.9199999999999997E-2</v>
      </c>
      <c r="AE795" s="12">
        <v>0.14080000000000001</v>
      </c>
      <c r="AF795" s="12">
        <v>0.1104</v>
      </c>
      <c r="AG795" s="12">
        <v>0.39200000000000002</v>
      </c>
      <c r="AH795" s="12">
        <v>2.0799999999999999E-2</v>
      </c>
      <c r="AI795" s="12">
        <v>1.6E-2</v>
      </c>
      <c r="AJ795" s="12">
        <v>3.9045417629786972E-2</v>
      </c>
      <c r="AK795" s="12">
        <v>8.4150684075716881E-2</v>
      </c>
      <c r="AL795" s="12">
        <v>14.495926241298307</v>
      </c>
      <c r="AM795" s="12">
        <v>248.82800212407074</v>
      </c>
      <c r="AN795" s="13">
        <v>19056</v>
      </c>
      <c r="AO795">
        <f t="shared" si="60"/>
        <v>0.66900000000000004</v>
      </c>
      <c r="AP795">
        <f t="shared" si="61"/>
        <v>6.6000000000000003E-2</v>
      </c>
      <c r="AQ795" s="24" t="str">
        <f t="shared" si="62"/>
        <v>потенциал</v>
      </c>
      <c r="AR795" s="24">
        <f>IF(AND(F795=0,G795=0,H795=0),AVERAGEIFS($AQ$2:$AQ$1126,$AU$2:$AU$1126,AU795),"не потенциал")</f>
        <v>4.8991176808558419E-2</v>
      </c>
      <c r="AS795" s="4" t="str">
        <f t="shared" si="63"/>
        <v>потенциал</v>
      </c>
      <c r="AT795" s="26">
        <f t="shared" si="64"/>
        <v>302387.81108743721</v>
      </c>
      <c r="AU795">
        <v>1</v>
      </c>
    </row>
    <row r="796" spans="1:47" x14ac:dyDescent="0.2">
      <c r="A796">
        <v>795</v>
      </c>
      <c r="B796" s="3" t="s">
        <v>105</v>
      </c>
      <c r="C796" s="3" t="s">
        <v>107</v>
      </c>
      <c r="D796" s="3" t="s">
        <v>626</v>
      </c>
      <c r="E796" s="20">
        <v>15984</v>
      </c>
      <c r="F796" s="5">
        <v>0</v>
      </c>
      <c r="G796" s="5">
        <v>0</v>
      </c>
      <c r="H796" s="5">
        <v>0</v>
      </c>
      <c r="I796" s="20">
        <v>416</v>
      </c>
      <c r="J796" s="20">
        <v>18</v>
      </c>
      <c r="K796" s="20">
        <v>0</v>
      </c>
      <c r="L796" s="20">
        <v>15</v>
      </c>
      <c r="M796" s="20">
        <v>16</v>
      </c>
      <c r="N796" s="20">
        <v>27</v>
      </c>
      <c r="O796" s="20">
        <v>2</v>
      </c>
      <c r="P796" s="20">
        <v>44</v>
      </c>
      <c r="Q796" s="20">
        <v>4</v>
      </c>
      <c r="R796" s="20">
        <v>0</v>
      </c>
      <c r="S796" s="20">
        <v>130</v>
      </c>
      <c r="T796" s="20">
        <v>434</v>
      </c>
      <c r="U796" s="20">
        <v>-16655.355350047601</v>
      </c>
      <c r="V796" s="20">
        <v>1305399.29</v>
      </c>
      <c r="W796" s="4">
        <v>19056</v>
      </c>
      <c r="X796" s="6">
        <v>66.900000000000006</v>
      </c>
      <c r="Y796" s="6">
        <v>6.6</v>
      </c>
      <c r="Z796" s="12">
        <v>0.95852534562211977</v>
      </c>
      <c r="AA796" s="12">
        <v>4.1474654377880185E-2</v>
      </c>
      <c r="AB796" s="12">
        <v>0</v>
      </c>
      <c r="AC796" s="12">
        <v>0.11538461538461539</v>
      </c>
      <c r="AD796" s="12">
        <v>0.12307692307692308</v>
      </c>
      <c r="AE796" s="12">
        <v>0.2076923076923077</v>
      </c>
      <c r="AF796" s="12">
        <v>1.5384615384615385E-2</v>
      </c>
      <c r="AG796" s="12">
        <v>0.33846153846153848</v>
      </c>
      <c r="AH796" s="12">
        <v>3.0769230769230771E-2</v>
      </c>
      <c r="AI796" s="12">
        <v>0</v>
      </c>
      <c r="AJ796" s="12">
        <v>8.1331331331331337E-3</v>
      </c>
      <c r="AK796" s="12">
        <v>2.7152152152152151E-2</v>
      </c>
      <c r="AL796" s="12">
        <v>-1.042001711089064</v>
      </c>
      <c r="AM796" s="12">
        <v>81.669124749749756</v>
      </c>
      <c r="AN796" s="13">
        <v>19056</v>
      </c>
      <c r="AO796">
        <f t="shared" si="60"/>
        <v>0.66900000000000004</v>
      </c>
      <c r="AP796">
        <f t="shared" si="61"/>
        <v>6.6000000000000003E-2</v>
      </c>
      <c r="AQ796" s="24" t="str">
        <f t="shared" si="62"/>
        <v>потенциал</v>
      </c>
      <c r="AR796" s="24">
        <f>IF(AND(F796=0,G796=0,H796=0),AVERAGEIFS($AQ$2:$AQ$1126,$AU$2:$AU$1126,AU796),"не потенциал")</f>
        <v>4.8991176808558419E-2</v>
      </c>
      <c r="AS796" s="4" t="str">
        <f t="shared" si="63"/>
        <v>потенциал</v>
      </c>
      <c r="AT796" s="26">
        <f t="shared" si="64"/>
        <v>301953.31869941874</v>
      </c>
      <c r="AU796">
        <v>1</v>
      </c>
    </row>
    <row r="797" spans="1:47" x14ac:dyDescent="0.2">
      <c r="A797">
        <v>796</v>
      </c>
      <c r="B797" s="3" t="s">
        <v>145</v>
      </c>
      <c r="C797" s="3" t="s">
        <v>147</v>
      </c>
      <c r="D797" s="3" t="s">
        <v>659</v>
      </c>
      <c r="E797" s="20">
        <v>15973</v>
      </c>
      <c r="F797" s="5">
        <v>0</v>
      </c>
      <c r="G797" s="5">
        <v>0</v>
      </c>
      <c r="H797" s="5">
        <v>0</v>
      </c>
      <c r="I797" s="20">
        <v>327</v>
      </c>
      <c r="J797" s="20">
        <v>8</v>
      </c>
      <c r="K797" s="20">
        <v>0</v>
      </c>
      <c r="L797" s="20">
        <v>7</v>
      </c>
      <c r="M797" s="20">
        <v>25</v>
      </c>
      <c r="N797" s="20">
        <v>53</v>
      </c>
      <c r="O797" s="20">
        <v>2</v>
      </c>
      <c r="P797" s="20">
        <v>24</v>
      </c>
      <c r="Q797" s="20">
        <v>3</v>
      </c>
      <c r="R797" s="20">
        <v>1</v>
      </c>
      <c r="S797" s="20">
        <v>153</v>
      </c>
      <c r="T797" s="20">
        <v>341</v>
      </c>
      <c r="U797" s="20">
        <v>-161209.712787595</v>
      </c>
      <c r="V797" s="20">
        <v>248893.5</v>
      </c>
      <c r="W797" s="4">
        <v>20932</v>
      </c>
      <c r="X797" s="6">
        <v>69.7</v>
      </c>
      <c r="Y797" s="6">
        <v>4.5</v>
      </c>
      <c r="Z797" s="12">
        <v>0.95894428152492672</v>
      </c>
      <c r="AA797" s="12">
        <v>2.3460410557184751E-2</v>
      </c>
      <c r="AB797" s="12">
        <v>0</v>
      </c>
      <c r="AC797" s="12">
        <v>4.5751633986928102E-2</v>
      </c>
      <c r="AD797" s="12">
        <v>0.16339869281045752</v>
      </c>
      <c r="AE797" s="12">
        <v>0.34640522875816993</v>
      </c>
      <c r="AF797" s="12">
        <v>1.3071895424836602E-2</v>
      </c>
      <c r="AG797" s="12">
        <v>0.15686274509803921</v>
      </c>
      <c r="AH797" s="12">
        <v>1.9607843137254902E-2</v>
      </c>
      <c r="AI797" s="12">
        <v>6.5359477124183009E-3</v>
      </c>
      <c r="AJ797" s="12">
        <v>9.5786639954923928E-3</v>
      </c>
      <c r="AK797" s="12">
        <v>2.1348525637012457E-2</v>
      </c>
      <c r="AL797" s="12">
        <v>-10.092638376485006</v>
      </c>
      <c r="AM797" s="12">
        <v>15.582138608902524</v>
      </c>
      <c r="AN797" s="13">
        <v>20932</v>
      </c>
      <c r="AO797">
        <f t="shared" si="60"/>
        <v>0.69700000000000006</v>
      </c>
      <c r="AP797">
        <f t="shared" si="61"/>
        <v>4.4999999999999998E-2</v>
      </c>
      <c r="AQ797" s="24" t="str">
        <f t="shared" si="62"/>
        <v>потенциал</v>
      </c>
      <c r="AR797" s="24">
        <f>IF(AND(F797=0,G797=0,H797=0),AVERAGEIFS($AQ$2:$AQ$1126,$AU$2:$AU$1126,AU797),"не потенциал")</f>
        <v>6.2447674634600124E-2</v>
      </c>
      <c r="AS797" s="4" t="str">
        <f t="shared" si="63"/>
        <v>потенциал</v>
      </c>
      <c r="AT797" s="26">
        <f t="shared" si="64"/>
        <v>424912.14317755902</v>
      </c>
      <c r="AU797">
        <v>13</v>
      </c>
    </row>
    <row r="798" spans="1:47" x14ac:dyDescent="0.2">
      <c r="A798">
        <v>797</v>
      </c>
      <c r="B798" s="3" t="s">
        <v>389</v>
      </c>
      <c r="C798" s="3" t="s">
        <v>391</v>
      </c>
      <c r="D798" s="3" t="s">
        <v>960</v>
      </c>
      <c r="E798" s="20">
        <v>15911</v>
      </c>
      <c r="F798" s="5">
        <v>0</v>
      </c>
      <c r="G798" s="5">
        <v>0</v>
      </c>
      <c r="H798" s="5">
        <v>0</v>
      </c>
      <c r="I798" s="20">
        <v>88</v>
      </c>
      <c r="J798" s="20">
        <v>10</v>
      </c>
      <c r="K798" s="20">
        <v>0</v>
      </c>
      <c r="L798" s="20">
        <v>0</v>
      </c>
      <c r="M798" s="20">
        <v>0</v>
      </c>
      <c r="N798" s="20">
        <v>22</v>
      </c>
      <c r="O798" s="20">
        <v>0</v>
      </c>
      <c r="P798" s="20">
        <v>8</v>
      </c>
      <c r="Q798" s="20">
        <v>1</v>
      </c>
      <c r="R798" s="20">
        <v>1</v>
      </c>
      <c r="S798" s="20">
        <v>40</v>
      </c>
      <c r="T798" s="20">
        <v>100</v>
      </c>
      <c r="U798" s="20">
        <v>12415.6009712062</v>
      </c>
      <c r="V798" s="20">
        <v>151791.995</v>
      </c>
      <c r="W798" s="4">
        <v>23703</v>
      </c>
      <c r="X798" s="6">
        <v>68.7</v>
      </c>
      <c r="Y798" s="6">
        <v>3.7</v>
      </c>
      <c r="Z798" s="12">
        <v>0.88</v>
      </c>
      <c r="AA798" s="12">
        <v>0.1</v>
      </c>
      <c r="AB798" s="12">
        <v>0</v>
      </c>
      <c r="AC798" s="12">
        <v>0</v>
      </c>
      <c r="AD798" s="12">
        <v>0</v>
      </c>
      <c r="AE798" s="12">
        <v>0.55000000000000004</v>
      </c>
      <c r="AF798" s="12">
        <v>0</v>
      </c>
      <c r="AG798" s="12">
        <v>0.2</v>
      </c>
      <c r="AH798" s="12">
        <v>2.5000000000000001E-2</v>
      </c>
      <c r="AI798" s="12">
        <v>2.5000000000000001E-2</v>
      </c>
      <c r="AJ798" s="12">
        <v>2.51398403620137E-3</v>
      </c>
      <c r="AK798" s="12">
        <v>6.2849600905034251E-3</v>
      </c>
      <c r="AL798" s="12">
        <v>0.78031556603646535</v>
      </c>
      <c r="AM798" s="12">
        <v>9.5400663063289546</v>
      </c>
      <c r="AN798" s="13">
        <v>23703</v>
      </c>
      <c r="AO798">
        <f t="shared" si="60"/>
        <v>0.68700000000000006</v>
      </c>
      <c r="AP798">
        <f t="shared" si="61"/>
        <v>3.7000000000000005E-2</v>
      </c>
      <c r="AQ798" s="24" t="str">
        <f t="shared" si="62"/>
        <v>потенциал</v>
      </c>
      <c r="AR798" s="24">
        <f>IF(AND(F798=0,G798=0,H798=0),AVERAGEIFS($AQ$2:$AQ$1126,$AU$2:$AU$1126,AU798),"не потенциал")</f>
        <v>3.8691512280848654E-2</v>
      </c>
      <c r="AS798" s="4" t="str">
        <f t="shared" si="63"/>
        <v>потенциал</v>
      </c>
      <c r="AT798" s="26">
        <f t="shared" si="64"/>
        <v>265350.42552866187</v>
      </c>
      <c r="AU798">
        <v>5</v>
      </c>
    </row>
    <row r="799" spans="1:47" x14ac:dyDescent="0.2">
      <c r="A799">
        <v>798</v>
      </c>
      <c r="B799" s="3" t="s">
        <v>435</v>
      </c>
      <c r="C799" s="3" t="s">
        <v>437</v>
      </c>
      <c r="D799" s="3" t="s">
        <v>1287</v>
      </c>
      <c r="E799" s="20">
        <v>15861</v>
      </c>
      <c r="F799" s="5">
        <v>0</v>
      </c>
      <c r="G799" s="5">
        <v>0</v>
      </c>
      <c r="H799" s="5">
        <v>0</v>
      </c>
      <c r="I799" s="20">
        <v>297</v>
      </c>
      <c r="J799" s="20">
        <v>14</v>
      </c>
      <c r="K799" s="20">
        <v>0</v>
      </c>
      <c r="L799" s="20">
        <v>6</v>
      </c>
      <c r="M799" s="20">
        <v>14</v>
      </c>
      <c r="N799" s="20">
        <v>16</v>
      </c>
      <c r="O799" s="20">
        <v>1</v>
      </c>
      <c r="P799" s="20">
        <v>47</v>
      </c>
      <c r="Q799" s="20">
        <v>2</v>
      </c>
      <c r="R799" s="20">
        <v>1</v>
      </c>
      <c r="S799" s="20">
        <v>123</v>
      </c>
      <c r="T799" s="20">
        <v>315</v>
      </c>
      <c r="U799" s="20">
        <v>11051.7822215708</v>
      </c>
      <c r="V799" s="20">
        <v>479554.93</v>
      </c>
      <c r="W799" s="4">
        <v>23876</v>
      </c>
      <c r="X799" s="6">
        <v>72.3</v>
      </c>
      <c r="Y799" s="6">
        <v>3.8</v>
      </c>
      <c r="Z799" s="12">
        <v>0.94285714285714284</v>
      </c>
      <c r="AA799" s="12">
        <v>4.4444444444444446E-2</v>
      </c>
      <c r="AB799" s="12">
        <v>0</v>
      </c>
      <c r="AC799" s="12">
        <v>4.878048780487805E-2</v>
      </c>
      <c r="AD799" s="12">
        <v>0.11382113821138211</v>
      </c>
      <c r="AE799" s="12">
        <v>0.13008130081300814</v>
      </c>
      <c r="AF799" s="12">
        <v>8.130081300813009E-3</v>
      </c>
      <c r="AG799" s="12">
        <v>0.38211382113821141</v>
      </c>
      <c r="AH799" s="12">
        <v>1.6260162601626018E-2</v>
      </c>
      <c r="AI799" s="12">
        <v>8.130081300813009E-3</v>
      </c>
      <c r="AJ799" s="12">
        <v>7.7548704369207492E-3</v>
      </c>
      <c r="AK799" s="12">
        <v>1.9860034045772648E-2</v>
      </c>
      <c r="AL799" s="12">
        <v>0.69678974979955866</v>
      </c>
      <c r="AM799" s="12">
        <v>30.234848370216252</v>
      </c>
      <c r="AN799" s="13">
        <v>23876</v>
      </c>
      <c r="AO799">
        <f t="shared" si="60"/>
        <v>0.72299999999999998</v>
      </c>
      <c r="AP799">
        <f t="shared" si="61"/>
        <v>3.7999999999999999E-2</v>
      </c>
      <c r="AQ799" s="24" t="str">
        <f t="shared" si="62"/>
        <v>потенциал</v>
      </c>
      <c r="AR799" s="24">
        <f>IF(AND(F799=0,G799=0,H799=0),AVERAGEIFS($AQ$2:$AQ$1126,$AU$2:$AU$1126,AU799),"не потенциал")</f>
        <v>3.8691512280848654E-2</v>
      </c>
      <c r="AS799" s="4" t="str">
        <f t="shared" si="63"/>
        <v>потенциал</v>
      </c>
      <c r="AT799" s="26">
        <f t="shared" si="64"/>
        <v>264516.56711143896</v>
      </c>
      <c r="AU799">
        <v>5</v>
      </c>
    </row>
    <row r="800" spans="1:47" x14ac:dyDescent="0.2">
      <c r="A800">
        <v>799</v>
      </c>
      <c r="B800" s="3" t="s">
        <v>169</v>
      </c>
      <c r="C800" s="3" t="s">
        <v>171</v>
      </c>
      <c r="D800" s="3" t="s">
        <v>955</v>
      </c>
      <c r="E800" s="20">
        <v>15835</v>
      </c>
      <c r="F800" s="5">
        <v>0</v>
      </c>
      <c r="G800" s="5">
        <v>0</v>
      </c>
      <c r="H800" s="5">
        <v>0</v>
      </c>
      <c r="I800" s="20">
        <v>671</v>
      </c>
      <c r="J800" s="20">
        <v>113</v>
      </c>
      <c r="K800" s="20">
        <v>14</v>
      </c>
      <c r="L800" s="20">
        <v>37</v>
      </c>
      <c r="M800" s="20">
        <v>52</v>
      </c>
      <c r="N800" s="20">
        <v>71</v>
      </c>
      <c r="O800" s="20">
        <v>29</v>
      </c>
      <c r="P800" s="20">
        <v>75</v>
      </c>
      <c r="Q800" s="20">
        <v>7</v>
      </c>
      <c r="R800" s="20">
        <v>9</v>
      </c>
      <c r="S800" s="20">
        <v>335</v>
      </c>
      <c r="T800" s="20">
        <v>808</v>
      </c>
      <c r="U800" s="20">
        <v>187420.46868128999</v>
      </c>
      <c r="V800" s="20">
        <v>1753153.32</v>
      </c>
      <c r="W800" s="4">
        <v>34149</v>
      </c>
      <c r="X800" s="6">
        <v>74.2</v>
      </c>
      <c r="Y800" s="6">
        <v>6.7</v>
      </c>
      <c r="Z800" s="12">
        <v>0.83044554455445541</v>
      </c>
      <c r="AA800" s="12">
        <v>0.13985148514851486</v>
      </c>
      <c r="AB800" s="12">
        <v>1.7326732673267328E-2</v>
      </c>
      <c r="AC800" s="12">
        <v>0.11044776119402985</v>
      </c>
      <c r="AD800" s="12">
        <v>0.15522388059701492</v>
      </c>
      <c r="AE800" s="12">
        <v>0.21194029850746268</v>
      </c>
      <c r="AF800" s="12">
        <v>8.6567164179104483E-2</v>
      </c>
      <c r="AG800" s="12">
        <v>0.22388059701492538</v>
      </c>
      <c r="AH800" s="12">
        <v>2.0895522388059702E-2</v>
      </c>
      <c r="AI800" s="12">
        <v>2.6865671641791045E-2</v>
      </c>
      <c r="AJ800" s="12">
        <v>2.1155667824439534E-2</v>
      </c>
      <c r="AK800" s="12">
        <v>5.1026207767603408E-2</v>
      </c>
      <c r="AL800" s="12">
        <v>11.835836354991473</v>
      </c>
      <c r="AM800" s="12">
        <v>110.71381875592043</v>
      </c>
      <c r="AN800" s="13">
        <v>34149</v>
      </c>
      <c r="AO800">
        <f t="shared" si="60"/>
        <v>0.74199999999999999</v>
      </c>
      <c r="AP800">
        <f t="shared" si="61"/>
        <v>6.7000000000000004E-2</v>
      </c>
      <c r="AQ800" s="24" t="str">
        <f t="shared" si="62"/>
        <v>потенциал</v>
      </c>
      <c r="AR800" s="24">
        <f>IF(AND(F800=0,G800=0,H800=0),AVERAGEIFS($AQ$2:$AQ$1126,$AU$2:$AU$1126,AU800),"не потенциал")</f>
        <v>5.6072747445950068E-2</v>
      </c>
      <c r="AS800" s="4" t="str">
        <f t="shared" si="63"/>
        <v>потенциал</v>
      </c>
      <c r="AT800" s="26">
        <f t="shared" si="64"/>
        <v>498465.06655153137</v>
      </c>
      <c r="AU800">
        <v>12</v>
      </c>
    </row>
    <row r="801" spans="1:47" x14ac:dyDescent="0.2">
      <c r="A801">
        <v>800</v>
      </c>
      <c r="B801" s="3" t="s">
        <v>101</v>
      </c>
      <c r="C801" s="3" t="s">
        <v>103</v>
      </c>
      <c r="D801" s="3" t="s">
        <v>1055</v>
      </c>
      <c r="E801" s="20">
        <v>15707</v>
      </c>
      <c r="F801" s="5">
        <v>0</v>
      </c>
      <c r="G801" s="5">
        <v>0</v>
      </c>
      <c r="H801" s="5">
        <v>0</v>
      </c>
      <c r="I801" s="20">
        <v>534</v>
      </c>
      <c r="J801" s="20">
        <v>12</v>
      </c>
      <c r="K801" s="20">
        <v>1</v>
      </c>
      <c r="L801" s="20">
        <v>8</v>
      </c>
      <c r="M801" s="20">
        <v>33</v>
      </c>
      <c r="N801" s="20">
        <v>39</v>
      </c>
      <c r="O801" s="20">
        <v>9</v>
      </c>
      <c r="P801" s="20">
        <v>107</v>
      </c>
      <c r="Q801" s="20">
        <v>1</v>
      </c>
      <c r="R801" s="20">
        <v>1</v>
      </c>
      <c r="S801" s="20">
        <v>254</v>
      </c>
      <c r="T801" s="20">
        <v>553</v>
      </c>
      <c r="U801" s="20">
        <v>8005.0634717615303</v>
      </c>
      <c r="V801" s="20">
        <v>1843288.67</v>
      </c>
      <c r="W801" s="4">
        <v>20569</v>
      </c>
      <c r="X801" s="6">
        <v>69.8</v>
      </c>
      <c r="Y801" s="6">
        <v>4.3</v>
      </c>
      <c r="Z801" s="12">
        <v>0.96564195298372513</v>
      </c>
      <c r="AA801" s="12">
        <v>2.1699819168173599E-2</v>
      </c>
      <c r="AB801" s="12">
        <v>1.8083182640144665E-3</v>
      </c>
      <c r="AC801" s="12">
        <v>3.1496062992125984E-2</v>
      </c>
      <c r="AD801" s="12">
        <v>0.12992125984251968</v>
      </c>
      <c r="AE801" s="12">
        <v>0.15354330708661418</v>
      </c>
      <c r="AF801" s="12">
        <v>3.5433070866141732E-2</v>
      </c>
      <c r="AG801" s="12">
        <v>0.42125984251968501</v>
      </c>
      <c r="AH801" s="12">
        <v>3.937007874015748E-3</v>
      </c>
      <c r="AI801" s="12">
        <v>3.937007874015748E-3</v>
      </c>
      <c r="AJ801" s="12">
        <v>1.61711338893487E-2</v>
      </c>
      <c r="AK801" s="12">
        <v>3.5207232444133187E-2</v>
      </c>
      <c r="AL801" s="12">
        <v>0.50964942202594576</v>
      </c>
      <c r="AM801" s="12">
        <v>117.35459794995862</v>
      </c>
      <c r="AN801" s="13">
        <v>20569</v>
      </c>
      <c r="AO801">
        <f t="shared" si="60"/>
        <v>0.69799999999999995</v>
      </c>
      <c r="AP801">
        <f t="shared" si="61"/>
        <v>4.2999999999999997E-2</v>
      </c>
      <c r="AQ801" s="24" t="str">
        <f t="shared" si="62"/>
        <v>потенциал</v>
      </c>
      <c r="AR801" s="24">
        <f>IF(AND(F801=0,G801=0,H801=0),AVERAGEIFS($AQ$2:$AQ$1126,$AU$2:$AU$1126,AU801),"не потенциал")</f>
        <v>6.2447674634600124E-2</v>
      </c>
      <c r="AS801" s="4" t="str">
        <f t="shared" si="63"/>
        <v>потенциал</v>
      </c>
      <c r="AT801" s="26">
        <f t="shared" si="64"/>
        <v>417836.03786952479</v>
      </c>
      <c r="AU801">
        <v>13</v>
      </c>
    </row>
    <row r="802" spans="1:47" x14ac:dyDescent="0.2">
      <c r="A802">
        <v>801</v>
      </c>
      <c r="B802" s="3" t="s">
        <v>142</v>
      </c>
      <c r="C802" s="3" t="s">
        <v>144</v>
      </c>
      <c r="D802" s="3" t="s">
        <v>652</v>
      </c>
      <c r="E802" s="20">
        <v>15667</v>
      </c>
      <c r="F802" s="5">
        <v>0</v>
      </c>
      <c r="G802" s="5">
        <v>0</v>
      </c>
      <c r="H802" s="5">
        <v>0</v>
      </c>
      <c r="I802" s="20">
        <v>277</v>
      </c>
      <c r="J802" s="20">
        <v>6</v>
      </c>
      <c r="K802" s="20">
        <v>0</v>
      </c>
      <c r="L802" s="20">
        <v>2</v>
      </c>
      <c r="M802" s="20">
        <v>6</v>
      </c>
      <c r="N802" s="20">
        <v>50</v>
      </c>
      <c r="O802" s="20">
        <v>0</v>
      </c>
      <c r="P802" s="20">
        <v>30</v>
      </c>
      <c r="Q802" s="20">
        <v>2</v>
      </c>
      <c r="R802" s="20">
        <v>1</v>
      </c>
      <c r="S802" s="20">
        <v>96</v>
      </c>
      <c r="T802" s="20">
        <v>293</v>
      </c>
      <c r="U802" s="20">
        <v>15866.7673386805</v>
      </c>
      <c r="V802" s="20">
        <v>563606.30000000005</v>
      </c>
      <c r="W802" s="4">
        <v>23188</v>
      </c>
      <c r="X802" s="6">
        <v>67.099999999999994</v>
      </c>
      <c r="Y802" s="6">
        <v>3.9</v>
      </c>
      <c r="Z802" s="12">
        <v>0.94539249146757676</v>
      </c>
      <c r="AA802" s="12">
        <v>2.0477815699658702E-2</v>
      </c>
      <c r="AB802" s="12">
        <v>0</v>
      </c>
      <c r="AC802" s="12">
        <v>2.0833333333333332E-2</v>
      </c>
      <c r="AD802" s="12">
        <v>6.25E-2</v>
      </c>
      <c r="AE802" s="12">
        <v>0.52083333333333337</v>
      </c>
      <c r="AF802" s="12">
        <v>0</v>
      </c>
      <c r="AG802" s="12">
        <v>0.3125</v>
      </c>
      <c r="AH802" s="12">
        <v>2.0833333333333332E-2</v>
      </c>
      <c r="AI802" s="12">
        <v>1.0416666666666666E-2</v>
      </c>
      <c r="AJ802" s="12">
        <v>6.1275292015063512E-3</v>
      </c>
      <c r="AK802" s="12">
        <v>1.8701729750430843E-2</v>
      </c>
      <c r="AL802" s="12">
        <v>1.0127508354299164</v>
      </c>
      <c r="AM802" s="12">
        <v>35.974104806280721</v>
      </c>
      <c r="AN802" s="13">
        <v>23188</v>
      </c>
      <c r="AO802">
        <f t="shared" si="60"/>
        <v>0.67099999999999993</v>
      </c>
      <c r="AP802">
        <f t="shared" si="61"/>
        <v>3.9E-2</v>
      </c>
      <c r="AQ802" s="24" t="str">
        <f t="shared" si="62"/>
        <v>потенциал</v>
      </c>
      <c r="AR802" s="24">
        <f>IF(AND(F802=0,G802=0,H802=0),AVERAGEIFS($AQ$2:$AQ$1126,$AU$2:$AU$1126,AU802),"не потенциал")</f>
        <v>3.8691512280848654E-2</v>
      </c>
      <c r="AS802" s="4" t="str">
        <f t="shared" si="63"/>
        <v>потенциал</v>
      </c>
      <c r="AT802" s="26">
        <f t="shared" si="64"/>
        <v>261281.19645261421</v>
      </c>
      <c r="AU802">
        <v>5</v>
      </c>
    </row>
    <row r="803" spans="1:47" x14ac:dyDescent="0.2">
      <c r="A803">
        <v>802</v>
      </c>
      <c r="B803" s="3" t="s">
        <v>38</v>
      </c>
      <c r="C803" s="3" t="s">
        <v>40</v>
      </c>
      <c r="D803" s="3" t="s">
        <v>453</v>
      </c>
      <c r="E803" s="20">
        <v>15536</v>
      </c>
      <c r="F803" s="5">
        <v>0</v>
      </c>
      <c r="G803" s="5">
        <v>0</v>
      </c>
      <c r="H803" s="5">
        <v>0</v>
      </c>
      <c r="I803" s="20">
        <v>170</v>
      </c>
      <c r="J803" s="20">
        <v>3</v>
      </c>
      <c r="K803" s="20">
        <v>4</v>
      </c>
      <c r="L803" s="20">
        <v>3</v>
      </c>
      <c r="M803" s="20">
        <v>16</v>
      </c>
      <c r="N803" s="20">
        <v>29</v>
      </c>
      <c r="O803" s="20">
        <v>4</v>
      </c>
      <c r="P803" s="20">
        <v>11</v>
      </c>
      <c r="Q803" s="20">
        <v>0</v>
      </c>
      <c r="R803" s="20">
        <v>1</v>
      </c>
      <c r="S803" s="20">
        <v>88</v>
      </c>
      <c r="T803" s="20">
        <v>185</v>
      </c>
      <c r="U803" s="20">
        <v>-85720.751282178797</v>
      </c>
      <c r="V803" s="20">
        <v>782103.25399999996</v>
      </c>
      <c r="W803" s="4">
        <v>22939</v>
      </c>
      <c r="X803" s="6">
        <v>67.099999999999994</v>
      </c>
      <c r="Y803" s="6">
        <v>8.1</v>
      </c>
      <c r="Z803" s="12">
        <v>0.91891891891891897</v>
      </c>
      <c r="AA803" s="12">
        <v>1.6216216216216217E-2</v>
      </c>
      <c r="AB803" s="12">
        <v>2.1621621621621623E-2</v>
      </c>
      <c r="AC803" s="12">
        <v>3.4090909090909088E-2</v>
      </c>
      <c r="AD803" s="12">
        <v>0.18181818181818182</v>
      </c>
      <c r="AE803" s="12">
        <v>0.32954545454545453</v>
      </c>
      <c r="AF803" s="12">
        <v>4.5454545454545456E-2</v>
      </c>
      <c r="AG803" s="12">
        <v>0.125</v>
      </c>
      <c r="AH803" s="12">
        <v>0</v>
      </c>
      <c r="AI803" s="12">
        <v>1.1363636363636364E-2</v>
      </c>
      <c r="AJ803" s="12">
        <v>5.6642636457260552E-3</v>
      </c>
      <c r="AK803" s="12">
        <v>1.1907826982492277E-2</v>
      </c>
      <c r="AL803" s="12">
        <v>-5.5175560814996647</v>
      </c>
      <c r="AM803" s="12">
        <v>50.341352600411945</v>
      </c>
      <c r="AN803" s="13">
        <v>22939</v>
      </c>
      <c r="AO803">
        <f t="shared" si="60"/>
        <v>0.67099999999999993</v>
      </c>
      <c r="AP803">
        <f t="shared" si="61"/>
        <v>8.1000000000000003E-2</v>
      </c>
      <c r="AQ803" s="24" t="str">
        <f t="shared" si="62"/>
        <v>потенциал</v>
      </c>
      <c r="AR803" s="24">
        <f>IF(AND(F803=0,G803=0,H803=0),AVERAGEIFS($AQ$2:$AQ$1126,$AU$2:$AU$1126,AU803),"не потенциал")</f>
        <v>4.8991176808558419E-2</v>
      </c>
      <c r="AS803" s="4" t="str">
        <f t="shared" si="63"/>
        <v>потенциал</v>
      </c>
      <c r="AT803" s="26">
        <f t="shared" si="64"/>
        <v>293490.16261975537</v>
      </c>
      <c r="AU803">
        <v>1</v>
      </c>
    </row>
    <row r="804" spans="1:47" x14ac:dyDescent="0.2">
      <c r="A804">
        <v>803</v>
      </c>
      <c r="B804" s="3" t="s">
        <v>110</v>
      </c>
      <c r="C804" s="3" t="s">
        <v>112</v>
      </c>
      <c r="D804" s="3" t="s">
        <v>627</v>
      </c>
      <c r="E804" s="20">
        <v>15528</v>
      </c>
      <c r="F804" s="5">
        <v>0</v>
      </c>
      <c r="G804" s="5">
        <v>1</v>
      </c>
      <c r="H804" s="5">
        <v>0</v>
      </c>
      <c r="I804" s="20">
        <v>191</v>
      </c>
      <c r="J804" s="20">
        <v>5</v>
      </c>
      <c r="K804" s="20">
        <v>0</v>
      </c>
      <c r="L804" s="20">
        <v>1</v>
      </c>
      <c r="M804" s="20">
        <v>10</v>
      </c>
      <c r="N804" s="20">
        <v>35</v>
      </c>
      <c r="O804" s="20">
        <v>1</v>
      </c>
      <c r="P804" s="20">
        <v>13</v>
      </c>
      <c r="Q804" s="20">
        <v>1</v>
      </c>
      <c r="R804" s="20">
        <v>0</v>
      </c>
      <c r="S804" s="20">
        <v>95</v>
      </c>
      <c r="T804" s="20">
        <v>198</v>
      </c>
      <c r="U804" s="20">
        <v>36679.369153224798</v>
      </c>
      <c r="V804" s="20">
        <v>263428.96999999997</v>
      </c>
      <c r="W804" s="4">
        <v>22801</v>
      </c>
      <c r="X804" s="6">
        <v>69</v>
      </c>
      <c r="Y804" s="6">
        <v>5.6</v>
      </c>
      <c r="Z804" s="12">
        <v>0.96464646464646464</v>
      </c>
      <c r="AA804" s="12">
        <v>2.5252525252525252E-2</v>
      </c>
      <c r="AB804" s="12">
        <v>0</v>
      </c>
      <c r="AC804" s="12">
        <v>1.0526315789473684E-2</v>
      </c>
      <c r="AD804" s="12">
        <v>0.10526315789473684</v>
      </c>
      <c r="AE804" s="12">
        <v>0.36842105263157893</v>
      </c>
      <c r="AF804" s="12">
        <v>1.0526315789473684E-2</v>
      </c>
      <c r="AG804" s="12">
        <v>0.1368421052631579</v>
      </c>
      <c r="AH804" s="12">
        <v>1.0526315789473684E-2</v>
      </c>
      <c r="AI804" s="12">
        <v>0</v>
      </c>
      <c r="AJ804" s="12">
        <v>6.1179804224626485E-3</v>
      </c>
      <c r="AK804" s="12">
        <v>1.2751159196290572E-2</v>
      </c>
      <c r="AL804" s="12">
        <v>2.36214381460747</v>
      </c>
      <c r="AM804" s="12">
        <v>16.96477138073158</v>
      </c>
      <c r="AN804" s="13">
        <v>22801</v>
      </c>
      <c r="AO804">
        <f t="shared" si="60"/>
        <v>0.69</v>
      </c>
      <c r="AP804">
        <f t="shared" si="61"/>
        <v>5.5999999999999994E-2</v>
      </c>
      <c r="AQ804" s="24" t="str">
        <f t="shared" si="62"/>
        <v>потенциал</v>
      </c>
      <c r="AR804" s="24" t="str">
        <f>IF(AND(F804=0,G804=0,H804=0),AVERAGEIFS($AQ$2:$AQ$1126,$AU$2:$AU$1126,AU804),"не потенциал")</f>
        <v>не потенциал</v>
      </c>
      <c r="AS804" s="4" t="str">
        <f t="shared" si="63"/>
        <v>потенциал</v>
      </c>
      <c r="AT804" s="26">
        <f t="shared" si="64"/>
        <v>0</v>
      </c>
      <c r="AU804">
        <v>1</v>
      </c>
    </row>
    <row r="805" spans="1:47" x14ac:dyDescent="0.2">
      <c r="A805">
        <v>804</v>
      </c>
      <c r="B805" s="3" t="s">
        <v>105</v>
      </c>
      <c r="C805" s="3" t="s">
        <v>107</v>
      </c>
      <c r="D805" s="3" t="s">
        <v>916</v>
      </c>
      <c r="E805" s="20">
        <v>15527</v>
      </c>
      <c r="F805" s="5">
        <v>0</v>
      </c>
      <c r="G805" s="5">
        <v>0</v>
      </c>
      <c r="H805" s="5">
        <v>0</v>
      </c>
      <c r="I805" s="20">
        <v>798</v>
      </c>
      <c r="J805" s="20">
        <v>29</v>
      </c>
      <c r="K805" s="20">
        <v>0</v>
      </c>
      <c r="L805" s="20">
        <v>27</v>
      </c>
      <c r="M805" s="20">
        <v>39</v>
      </c>
      <c r="N805" s="20">
        <v>73</v>
      </c>
      <c r="O805" s="20">
        <v>21</v>
      </c>
      <c r="P805" s="20">
        <v>89</v>
      </c>
      <c r="Q805" s="20">
        <v>3</v>
      </c>
      <c r="R805" s="20">
        <v>2</v>
      </c>
      <c r="S805" s="20">
        <v>345</v>
      </c>
      <c r="T805" s="20">
        <v>830</v>
      </c>
      <c r="U805" s="20">
        <v>89232.127910622294</v>
      </c>
      <c r="V805" s="20">
        <v>1114289.395</v>
      </c>
      <c r="W805" s="4">
        <v>19056</v>
      </c>
      <c r="X805" s="6">
        <v>66.900000000000006</v>
      </c>
      <c r="Y805" s="6">
        <v>6.6</v>
      </c>
      <c r="Z805" s="12">
        <v>0.96144578313253015</v>
      </c>
      <c r="AA805" s="12">
        <v>3.4939759036144581E-2</v>
      </c>
      <c r="AB805" s="12">
        <v>0</v>
      </c>
      <c r="AC805" s="12">
        <v>7.8260869565217397E-2</v>
      </c>
      <c r="AD805" s="12">
        <v>0.11304347826086956</v>
      </c>
      <c r="AE805" s="12">
        <v>0.21159420289855072</v>
      </c>
      <c r="AF805" s="12">
        <v>6.0869565217391307E-2</v>
      </c>
      <c r="AG805" s="12">
        <v>0.25797101449275361</v>
      </c>
      <c r="AH805" s="12">
        <v>8.6956521739130436E-3</v>
      </c>
      <c r="AI805" s="12">
        <v>5.7971014492753624E-3</v>
      </c>
      <c r="AJ805" s="12">
        <v>2.2219359824821278E-2</v>
      </c>
      <c r="AK805" s="12">
        <v>5.3455271462613509E-2</v>
      </c>
      <c r="AL805" s="12">
        <v>5.7469007477698391</v>
      </c>
      <c r="AM805" s="12">
        <v>71.764629033296842</v>
      </c>
      <c r="AN805" s="13">
        <v>19056</v>
      </c>
      <c r="AO805">
        <f t="shared" si="60"/>
        <v>0.66900000000000004</v>
      </c>
      <c r="AP805">
        <f t="shared" si="61"/>
        <v>6.6000000000000003E-2</v>
      </c>
      <c r="AQ805" s="24" t="str">
        <f t="shared" si="62"/>
        <v>потенциал</v>
      </c>
      <c r="AR805" s="24">
        <f>IF(AND(F805=0,G805=0,H805=0),AVERAGEIFS($AQ$2:$AQ$1126,$AU$2:$AU$1126,AU805),"не потенциал")</f>
        <v>4.8991176808558419E-2</v>
      </c>
      <c r="AS805" s="4" t="str">
        <f t="shared" si="63"/>
        <v>потенциал</v>
      </c>
      <c r="AT805" s="26">
        <f t="shared" si="64"/>
        <v>293320.14385922643</v>
      </c>
      <c r="AU805">
        <v>1</v>
      </c>
    </row>
    <row r="806" spans="1:47" x14ac:dyDescent="0.2">
      <c r="A806">
        <v>805</v>
      </c>
      <c r="B806" s="3" t="s">
        <v>218</v>
      </c>
      <c r="C806" s="3" t="s">
        <v>220</v>
      </c>
      <c r="D806" s="3" t="s">
        <v>1115</v>
      </c>
      <c r="E806" s="20">
        <v>15521</v>
      </c>
      <c r="F806" s="5">
        <v>0</v>
      </c>
      <c r="G806" s="5">
        <v>0</v>
      </c>
      <c r="H806" s="5">
        <v>0</v>
      </c>
      <c r="I806" s="20">
        <v>892</v>
      </c>
      <c r="J806" s="20">
        <v>65</v>
      </c>
      <c r="K806" s="20">
        <v>6</v>
      </c>
      <c r="L806" s="20">
        <v>62</v>
      </c>
      <c r="M806" s="20">
        <v>60</v>
      </c>
      <c r="N806" s="20">
        <v>92</v>
      </c>
      <c r="O806" s="20">
        <v>46</v>
      </c>
      <c r="P806" s="20">
        <v>106</v>
      </c>
      <c r="Q806" s="20">
        <v>9</v>
      </c>
      <c r="R806" s="20">
        <v>7</v>
      </c>
      <c r="S806" s="20">
        <v>497</v>
      </c>
      <c r="T806" s="20">
        <v>967</v>
      </c>
      <c r="U806" s="20">
        <v>58842.957948377902</v>
      </c>
      <c r="V806" s="20">
        <v>1585126.7150000001</v>
      </c>
      <c r="W806" s="4">
        <v>32157</v>
      </c>
      <c r="X806" s="6">
        <v>69.400000000000006</v>
      </c>
      <c r="Y806" s="6">
        <v>6.1</v>
      </c>
      <c r="Z806" s="12">
        <v>0.92244053774560497</v>
      </c>
      <c r="AA806" s="12">
        <v>6.7218200620475704E-2</v>
      </c>
      <c r="AB806" s="12">
        <v>6.2047569803516025E-3</v>
      </c>
      <c r="AC806" s="12">
        <v>0.12474849094567404</v>
      </c>
      <c r="AD806" s="12">
        <v>0.12072434607645875</v>
      </c>
      <c r="AE806" s="12">
        <v>0.18511066398390341</v>
      </c>
      <c r="AF806" s="12">
        <v>9.2555331991951706E-2</v>
      </c>
      <c r="AG806" s="12">
        <v>0.21327967806841047</v>
      </c>
      <c r="AH806" s="12">
        <v>1.8108651911468814E-2</v>
      </c>
      <c r="AI806" s="12">
        <v>1.4084507042253521E-2</v>
      </c>
      <c r="AJ806" s="12">
        <v>3.2021132658978158E-2</v>
      </c>
      <c r="AK806" s="12">
        <v>6.2302686682559116E-2</v>
      </c>
      <c r="AL806" s="12">
        <v>3.7911834255768251</v>
      </c>
      <c r="AM806" s="12">
        <v>102.12787288190195</v>
      </c>
      <c r="AN806" s="13">
        <v>32157</v>
      </c>
      <c r="AO806">
        <f t="shared" si="60"/>
        <v>0.69400000000000006</v>
      </c>
      <c r="AP806">
        <f t="shared" si="61"/>
        <v>6.0999999999999999E-2</v>
      </c>
      <c r="AQ806" s="24" t="str">
        <f t="shared" si="62"/>
        <v>потенциал</v>
      </c>
      <c r="AR806" s="24">
        <f>IF(AND(F806=0,G806=0,H806=0),AVERAGEIFS($AQ$2:$AQ$1126,$AU$2:$AU$1126,AU806),"не потенциал")</f>
        <v>5.6072747445950068E-2</v>
      </c>
      <c r="AS806" s="4" t="str">
        <f t="shared" si="63"/>
        <v>потенциал</v>
      </c>
      <c r="AT806" s="26">
        <f t="shared" si="64"/>
        <v>488580.75768527429</v>
      </c>
      <c r="AU806">
        <v>12</v>
      </c>
    </row>
    <row r="807" spans="1:47" x14ac:dyDescent="0.2">
      <c r="A807">
        <v>806</v>
      </c>
      <c r="B807" s="3" t="s">
        <v>389</v>
      </c>
      <c r="C807" s="3" t="s">
        <v>391</v>
      </c>
      <c r="D807" s="3" t="s">
        <v>526</v>
      </c>
      <c r="E807" s="20">
        <v>15401</v>
      </c>
      <c r="F807" s="5">
        <v>0</v>
      </c>
      <c r="G807" s="5">
        <v>0</v>
      </c>
      <c r="H807" s="5">
        <v>0</v>
      </c>
      <c r="I807" s="20">
        <v>241</v>
      </c>
      <c r="J807" s="20">
        <v>8</v>
      </c>
      <c r="K807" s="20">
        <v>3</v>
      </c>
      <c r="L807" s="20">
        <v>0</v>
      </c>
      <c r="M807" s="20">
        <v>8</v>
      </c>
      <c r="N807" s="20">
        <v>36</v>
      </c>
      <c r="O807" s="20">
        <v>1</v>
      </c>
      <c r="P807" s="20">
        <v>32</v>
      </c>
      <c r="Q807" s="20">
        <v>3</v>
      </c>
      <c r="R807" s="20">
        <v>2</v>
      </c>
      <c r="S807" s="20">
        <v>102</v>
      </c>
      <c r="T807" s="20">
        <v>258</v>
      </c>
      <c r="U807" s="20">
        <v>45263.103542033299</v>
      </c>
      <c r="V807" s="20">
        <v>569597.27</v>
      </c>
      <c r="W807" s="4">
        <v>23703</v>
      </c>
      <c r="X807" s="6">
        <v>68.7</v>
      </c>
      <c r="Y807" s="6">
        <v>3.7</v>
      </c>
      <c r="Z807" s="12">
        <v>0.93410852713178294</v>
      </c>
      <c r="AA807" s="12">
        <v>3.1007751937984496E-2</v>
      </c>
      <c r="AB807" s="12">
        <v>1.1627906976744186E-2</v>
      </c>
      <c r="AC807" s="12">
        <v>0</v>
      </c>
      <c r="AD807" s="12">
        <v>7.8431372549019607E-2</v>
      </c>
      <c r="AE807" s="12">
        <v>0.35294117647058826</v>
      </c>
      <c r="AF807" s="12">
        <v>9.8039215686274508E-3</v>
      </c>
      <c r="AG807" s="12">
        <v>0.31372549019607843</v>
      </c>
      <c r="AH807" s="12">
        <v>2.9411764705882353E-2</v>
      </c>
      <c r="AI807" s="12">
        <v>1.9607843137254902E-2</v>
      </c>
      <c r="AJ807" s="12">
        <v>6.6229465619115644E-3</v>
      </c>
      <c r="AK807" s="12">
        <v>1.6752158950717487E-2</v>
      </c>
      <c r="AL807" s="12">
        <v>2.9389717253446723</v>
      </c>
      <c r="AM807" s="12">
        <v>36.984434127654048</v>
      </c>
      <c r="AN807" s="13">
        <v>23703</v>
      </c>
      <c r="AO807">
        <f t="shared" si="60"/>
        <v>0.68700000000000006</v>
      </c>
      <c r="AP807">
        <f t="shared" si="61"/>
        <v>3.7000000000000005E-2</v>
      </c>
      <c r="AQ807" s="24" t="str">
        <f t="shared" si="62"/>
        <v>потенциал</v>
      </c>
      <c r="AR807" s="24">
        <f>IF(AND(F807=0,G807=0,H807=0),AVERAGEIFS($AQ$2:$AQ$1126,$AU$2:$AU$1126,AU807),"не потенциал")</f>
        <v>3.8691512280848654E-2</v>
      </c>
      <c r="AS807" s="4" t="str">
        <f t="shared" si="63"/>
        <v>потенциал</v>
      </c>
      <c r="AT807" s="26">
        <f t="shared" si="64"/>
        <v>256845.06967298855</v>
      </c>
      <c r="AU807">
        <v>5</v>
      </c>
    </row>
    <row r="808" spans="1:47" x14ac:dyDescent="0.2">
      <c r="A808">
        <v>807</v>
      </c>
      <c r="B808" s="3" t="s">
        <v>119</v>
      </c>
      <c r="C808" s="3" t="s">
        <v>121</v>
      </c>
      <c r="D808" s="3" t="s">
        <v>790</v>
      </c>
      <c r="E808" s="20">
        <v>15331</v>
      </c>
      <c r="F808" s="5">
        <v>0</v>
      </c>
      <c r="G808" s="5">
        <v>0</v>
      </c>
      <c r="H808" s="5">
        <v>0</v>
      </c>
      <c r="I808" s="20">
        <v>162</v>
      </c>
      <c r="J808" s="20">
        <v>24</v>
      </c>
      <c r="K808" s="20">
        <v>2</v>
      </c>
      <c r="L808" s="20">
        <v>6</v>
      </c>
      <c r="M808" s="20">
        <v>9</v>
      </c>
      <c r="N808" s="20">
        <v>13</v>
      </c>
      <c r="O808" s="20">
        <v>0</v>
      </c>
      <c r="P808" s="20">
        <v>19</v>
      </c>
      <c r="Q808" s="20">
        <v>3</v>
      </c>
      <c r="R808" s="20">
        <v>2</v>
      </c>
      <c r="S808" s="20">
        <v>81</v>
      </c>
      <c r="T808" s="20">
        <v>190</v>
      </c>
      <c r="U808" s="20">
        <v>14819.472184997099</v>
      </c>
      <c r="V808" s="20">
        <v>360293.38</v>
      </c>
      <c r="W808" s="4">
        <v>20224</v>
      </c>
      <c r="X808" s="6">
        <v>68.099999999999994</v>
      </c>
      <c r="Y808" s="6">
        <v>8.8000000000000007</v>
      </c>
      <c r="Z808" s="12">
        <v>0.85263157894736841</v>
      </c>
      <c r="AA808" s="12">
        <v>0.12631578947368421</v>
      </c>
      <c r="AB808" s="12">
        <v>1.0526315789473684E-2</v>
      </c>
      <c r="AC808" s="12">
        <v>7.407407407407407E-2</v>
      </c>
      <c r="AD808" s="12">
        <v>0.1111111111111111</v>
      </c>
      <c r="AE808" s="12">
        <v>0.16049382716049382</v>
      </c>
      <c r="AF808" s="12">
        <v>0</v>
      </c>
      <c r="AG808" s="12">
        <v>0.23456790123456789</v>
      </c>
      <c r="AH808" s="12">
        <v>3.7037037037037035E-2</v>
      </c>
      <c r="AI808" s="12">
        <v>2.4691358024691357E-2</v>
      </c>
      <c r="AJ808" s="12">
        <v>5.2834126932359273E-3</v>
      </c>
      <c r="AK808" s="12">
        <v>1.2393190268084274E-2</v>
      </c>
      <c r="AL808" s="12">
        <v>0.96663441295395602</v>
      </c>
      <c r="AM808" s="12">
        <v>23.500970582479944</v>
      </c>
      <c r="AN808" s="13">
        <v>20224</v>
      </c>
      <c r="AO808">
        <f t="shared" si="60"/>
        <v>0.68099999999999994</v>
      </c>
      <c r="AP808">
        <f t="shared" si="61"/>
        <v>8.8000000000000009E-2</v>
      </c>
      <c r="AQ808" s="24" t="str">
        <f t="shared" si="62"/>
        <v>потенциал</v>
      </c>
      <c r="AR808" s="24">
        <f>IF(AND(F808=0,G808=0,H808=0),AVERAGEIFS($AQ$2:$AQ$1126,$AU$2:$AU$1126,AU808),"не потенциал")</f>
        <v>6.4049399508168792E-2</v>
      </c>
      <c r="AS808" s="4" t="str">
        <f t="shared" si="63"/>
        <v>потенциал</v>
      </c>
      <c r="AT808" s="26">
        <f t="shared" si="64"/>
        <v>508817.03763881506</v>
      </c>
      <c r="AU808">
        <v>9</v>
      </c>
    </row>
    <row r="809" spans="1:47" x14ac:dyDescent="0.2">
      <c r="A809">
        <v>808</v>
      </c>
      <c r="B809" s="3" t="s">
        <v>237</v>
      </c>
      <c r="C809" s="3" t="s">
        <v>239</v>
      </c>
      <c r="D809" s="3" t="s">
        <v>863</v>
      </c>
      <c r="E809" s="20">
        <v>15220</v>
      </c>
      <c r="F809" s="5">
        <v>0</v>
      </c>
      <c r="G809" s="5">
        <v>0</v>
      </c>
      <c r="H809" s="5">
        <v>0</v>
      </c>
      <c r="I809" s="20">
        <v>644</v>
      </c>
      <c r="J809" s="20">
        <v>28</v>
      </c>
      <c r="K809" s="20">
        <v>0</v>
      </c>
      <c r="L809" s="20">
        <v>21</v>
      </c>
      <c r="M809" s="20">
        <v>64</v>
      </c>
      <c r="N809" s="20">
        <v>78</v>
      </c>
      <c r="O809" s="20">
        <v>10</v>
      </c>
      <c r="P809" s="20">
        <v>98</v>
      </c>
      <c r="Q809" s="20">
        <v>3</v>
      </c>
      <c r="R809" s="20">
        <v>3</v>
      </c>
      <c r="S809" s="20">
        <v>321</v>
      </c>
      <c r="T809" s="20">
        <v>678</v>
      </c>
      <c r="U809" s="20">
        <v>48984.321635294</v>
      </c>
      <c r="V809" s="20">
        <v>1693459.0549999999</v>
      </c>
      <c r="W809" s="4">
        <v>23040</v>
      </c>
      <c r="X809" s="6">
        <v>68.5</v>
      </c>
      <c r="Y809" s="6">
        <v>4.0999999999999996</v>
      </c>
      <c r="Z809" s="12">
        <v>0.94985250737463123</v>
      </c>
      <c r="AA809" s="12">
        <v>4.1297935103244837E-2</v>
      </c>
      <c r="AB809" s="12">
        <v>0</v>
      </c>
      <c r="AC809" s="12">
        <v>6.5420560747663545E-2</v>
      </c>
      <c r="AD809" s="12">
        <v>0.19937694704049844</v>
      </c>
      <c r="AE809" s="12">
        <v>0.24299065420560748</v>
      </c>
      <c r="AF809" s="12">
        <v>3.1152647975077882E-2</v>
      </c>
      <c r="AG809" s="12">
        <v>0.30529595015576322</v>
      </c>
      <c r="AH809" s="12">
        <v>9.3457943925233638E-3</v>
      </c>
      <c r="AI809" s="12">
        <v>9.3457943925233638E-3</v>
      </c>
      <c r="AJ809" s="12">
        <v>2.1090670170827858E-2</v>
      </c>
      <c r="AK809" s="12">
        <v>4.4546649145860713E-2</v>
      </c>
      <c r="AL809" s="12">
        <v>3.2184179786658342</v>
      </c>
      <c r="AM809" s="12">
        <v>111.26537812089356</v>
      </c>
      <c r="AN809" s="13">
        <v>23040</v>
      </c>
      <c r="AO809">
        <f t="shared" si="60"/>
        <v>0.68500000000000005</v>
      </c>
      <c r="AP809">
        <f t="shared" si="61"/>
        <v>4.0999999999999995E-2</v>
      </c>
      <c r="AQ809" s="24" t="str">
        <f t="shared" si="62"/>
        <v>потенциал</v>
      </c>
      <c r="AR809" s="24">
        <f>IF(AND(F809=0,G809=0,H809=0),AVERAGEIFS($AQ$2:$AQ$1126,$AU$2:$AU$1126,AU809),"не потенциал")</f>
        <v>3.8691512280848654E-2</v>
      </c>
      <c r="AS809" s="4" t="str">
        <f t="shared" si="63"/>
        <v>потенциал</v>
      </c>
      <c r="AT809" s="26">
        <f t="shared" si="64"/>
        <v>253826.50220264174</v>
      </c>
      <c r="AU809">
        <v>5</v>
      </c>
    </row>
    <row r="810" spans="1:47" x14ac:dyDescent="0.2">
      <c r="A810">
        <v>809</v>
      </c>
      <c r="B810" s="3" t="s">
        <v>562</v>
      </c>
      <c r="C810" s="3" t="s">
        <v>564</v>
      </c>
      <c r="D810" s="3" t="s">
        <v>992</v>
      </c>
      <c r="E810" s="20">
        <v>15211</v>
      </c>
      <c r="F810" s="5">
        <v>0</v>
      </c>
      <c r="G810" s="5">
        <v>1</v>
      </c>
      <c r="H810" s="5">
        <v>0</v>
      </c>
      <c r="I810" s="20">
        <v>210</v>
      </c>
      <c r="J810" s="20">
        <v>7</v>
      </c>
      <c r="K810" s="20">
        <v>2</v>
      </c>
      <c r="L810" s="20">
        <v>1</v>
      </c>
      <c r="M810" s="20">
        <v>4</v>
      </c>
      <c r="N810" s="20">
        <v>13</v>
      </c>
      <c r="O810" s="20">
        <v>0</v>
      </c>
      <c r="P810" s="20">
        <v>31</v>
      </c>
      <c r="Q810" s="20">
        <v>0</v>
      </c>
      <c r="R810" s="20">
        <v>0</v>
      </c>
      <c r="S810" s="20">
        <v>72</v>
      </c>
      <c r="T810" s="20">
        <v>221</v>
      </c>
      <c r="U810" s="20">
        <v>39767.611023184603</v>
      </c>
      <c r="V810" s="20">
        <v>641485.46</v>
      </c>
      <c r="W810" s="4">
        <v>22377</v>
      </c>
      <c r="X810" s="6">
        <v>63.8</v>
      </c>
      <c r="Y810" s="6">
        <v>4.3</v>
      </c>
      <c r="Z810" s="12">
        <v>0.95022624434389136</v>
      </c>
      <c r="AA810" s="12">
        <v>3.1674208144796379E-2</v>
      </c>
      <c r="AB810" s="12">
        <v>9.0497737556561094E-3</v>
      </c>
      <c r="AC810" s="12">
        <v>1.3888888888888888E-2</v>
      </c>
      <c r="AD810" s="12">
        <v>5.5555555555555552E-2</v>
      </c>
      <c r="AE810" s="12">
        <v>0.18055555555555555</v>
      </c>
      <c r="AF810" s="12">
        <v>0</v>
      </c>
      <c r="AG810" s="12">
        <v>0.43055555555555558</v>
      </c>
      <c r="AH810" s="12">
        <v>0</v>
      </c>
      <c r="AI810" s="12">
        <v>0</v>
      </c>
      <c r="AJ810" s="12">
        <v>4.7334166064032608E-3</v>
      </c>
      <c r="AK810" s="12">
        <v>1.4528959305765565E-2</v>
      </c>
      <c r="AL810" s="12">
        <v>2.6143982001962134</v>
      </c>
      <c r="AM810" s="12">
        <v>42.172471237919922</v>
      </c>
      <c r="AN810" s="13">
        <v>22377</v>
      </c>
      <c r="AO810">
        <f t="shared" si="60"/>
        <v>0.63800000000000001</v>
      </c>
      <c r="AP810">
        <f t="shared" si="61"/>
        <v>4.2999999999999997E-2</v>
      </c>
      <c r="AQ810" s="24" t="str">
        <f t="shared" si="62"/>
        <v>потенциал</v>
      </c>
      <c r="AR810" s="24" t="str">
        <f>IF(AND(F810=0,G810=0,H810=0),AVERAGEIFS($AQ$2:$AQ$1126,$AU$2:$AU$1126,AU810),"не потенциал")</f>
        <v>не потенциал</v>
      </c>
      <c r="AS810" s="4" t="str">
        <f t="shared" si="63"/>
        <v>потенциал</v>
      </c>
      <c r="AT810" s="26">
        <f t="shared" si="64"/>
        <v>0</v>
      </c>
      <c r="AU810">
        <v>13</v>
      </c>
    </row>
    <row r="811" spans="1:47" x14ac:dyDescent="0.2">
      <c r="A811">
        <v>810</v>
      </c>
      <c r="B811" s="3" t="s">
        <v>101</v>
      </c>
      <c r="C811" s="3" t="s">
        <v>103</v>
      </c>
      <c r="D811" s="3" t="s">
        <v>339</v>
      </c>
      <c r="E811" s="20">
        <v>15208</v>
      </c>
      <c r="F811" s="5">
        <v>0</v>
      </c>
      <c r="G811" s="5">
        <v>0</v>
      </c>
      <c r="H811" s="5">
        <v>0</v>
      </c>
      <c r="I811" s="20">
        <v>318</v>
      </c>
      <c r="J811" s="20">
        <v>3</v>
      </c>
      <c r="K811" s="20">
        <v>0</v>
      </c>
      <c r="L811" s="20">
        <v>6</v>
      </c>
      <c r="M811" s="20">
        <v>18</v>
      </c>
      <c r="N811" s="20">
        <v>42</v>
      </c>
      <c r="O811" s="20">
        <v>4</v>
      </c>
      <c r="P811" s="20">
        <v>41</v>
      </c>
      <c r="Q811" s="20">
        <v>1</v>
      </c>
      <c r="R811" s="20">
        <v>0</v>
      </c>
      <c r="S811" s="20">
        <v>148</v>
      </c>
      <c r="T811" s="20">
        <v>322</v>
      </c>
      <c r="U811" s="20">
        <v>29397.972540563402</v>
      </c>
      <c r="V811" s="20">
        <v>655809.46</v>
      </c>
      <c r="W811" s="4">
        <v>20569</v>
      </c>
      <c r="X811" s="6">
        <v>69.8</v>
      </c>
      <c r="Y811" s="6">
        <v>4.3</v>
      </c>
      <c r="Z811" s="12">
        <v>0.98757763975155277</v>
      </c>
      <c r="AA811" s="12">
        <v>9.316770186335404E-3</v>
      </c>
      <c r="AB811" s="12">
        <v>0</v>
      </c>
      <c r="AC811" s="12">
        <v>4.0540540540540543E-2</v>
      </c>
      <c r="AD811" s="12">
        <v>0.12162162162162163</v>
      </c>
      <c r="AE811" s="12">
        <v>0.28378378378378377</v>
      </c>
      <c r="AF811" s="12">
        <v>2.7027027027027029E-2</v>
      </c>
      <c r="AG811" s="12">
        <v>0.27702702702702703</v>
      </c>
      <c r="AH811" s="12">
        <v>6.7567567567567571E-3</v>
      </c>
      <c r="AI811" s="12">
        <v>0</v>
      </c>
      <c r="AJ811" s="12">
        <v>9.7317201472908992E-3</v>
      </c>
      <c r="AK811" s="12">
        <v>2.1173066806943714E-2</v>
      </c>
      <c r="AL811" s="12">
        <v>1.9330597409628749</v>
      </c>
      <c r="AM811" s="12">
        <v>43.122663072067333</v>
      </c>
      <c r="AN811" s="13">
        <v>20569</v>
      </c>
      <c r="AO811">
        <f t="shared" si="60"/>
        <v>0.69799999999999995</v>
      </c>
      <c r="AP811">
        <f t="shared" si="61"/>
        <v>4.2999999999999997E-2</v>
      </c>
      <c r="AQ811" s="24" t="str">
        <f t="shared" si="62"/>
        <v>потенциал</v>
      </c>
      <c r="AR811" s="24">
        <f>IF(AND(F811=0,G811=0,H811=0),AVERAGEIFS($AQ$2:$AQ$1126,$AU$2:$AU$1126,AU811),"не потенциал")</f>
        <v>6.2447674634600124E-2</v>
      </c>
      <c r="AS811" s="4" t="str">
        <f t="shared" si="63"/>
        <v>потенциал</v>
      </c>
      <c r="AT811" s="26">
        <f t="shared" si="64"/>
        <v>404561.68994204706</v>
      </c>
      <c r="AU811">
        <v>13</v>
      </c>
    </row>
    <row r="812" spans="1:47" x14ac:dyDescent="0.2">
      <c r="A812">
        <v>811</v>
      </c>
      <c r="B812" s="3" t="s">
        <v>101</v>
      </c>
      <c r="C812" s="3" t="s">
        <v>103</v>
      </c>
      <c r="D812" s="3" t="s">
        <v>340</v>
      </c>
      <c r="E812" s="20">
        <v>15167</v>
      </c>
      <c r="F812" s="5">
        <v>0</v>
      </c>
      <c r="G812" s="5">
        <v>0</v>
      </c>
      <c r="H812" s="5">
        <v>0</v>
      </c>
      <c r="I812" s="20">
        <v>366</v>
      </c>
      <c r="J812" s="20">
        <v>22</v>
      </c>
      <c r="K812" s="20">
        <v>1</v>
      </c>
      <c r="L812" s="20">
        <v>11</v>
      </c>
      <c r="M812" s="20">
        <v>17</v>
      </c>
      <c r="N812" s="20">
        <v>18</v>
      </c>
      <c r="O812" s="20">
        <v>7</v>
      </c>
      <c r="P812" s="20">
        <v>76</v>
      </c>
      <c r="Q812" s="20">
        <v>5</v>
      </c>
      <c r="R812" s="20">
        <v>0</v>
      </c>
      <c r="S812" s="20">
        <v>142</v>
      </c>
      <c r="T812" s="20">
        <v>392</v>
      </c>
      <c r="U812" s="20">
        <v>10750.558800242599</v>
      </c>
      <c r="V812" s="20">
        <v>1443175.4550000001</v>
      </c>
      <c r="W812" s="4">
        <v>20569</v>
      </c>
      <c r="X812" s="6">
        <v>69.8</v>
      </c>
      <c r="Y812" s="6">
        <v>4.3</v>
      </c>
      <c r="Z812" s="12">
        <v>0.93367346938775508</v>
      </c>
      <c r="AA812" s="12">
        <v>5.6122448979591837E-2</v>
      </c>
      <c r="AB812" s="12">
        <v>2.5510204081632651E-3</v>
      </c>
      <c r="AC812" s="12">
        <v>7.746478873239436E-2</v>
      </c>
      <c r="AD812" s="12">
        <v>0.11971830985915492</v>
      </c>
      <c r="AE812" s="12">
        <v>0.12676056338028169</v>
      </c>
      <c r="AF812" s="12">
        <v>4.9295774647887321E-2</v>
      </c>
      <c r="AG812" s="12">
        <v>0.53521126760563376</v>
      </c>
      <c r="AH812" s="12">
        <v>3.5211267605633804E-2</v>
      </c>
      <c r="AI812" s="12">
        <v>0</v>
      </c>
      <c r="AJ812" s="12">
        <v>9.3624315949100024E-3</v>
      </c>
      <c r="AK812" s="12">
        <v>2.584558581130085E-2</v>
      </c>
      <c r="AL812" s="12">
        <v>0.70881247446710616</v>
      </c>
      <c r="AM812" s="12">
        <v>95.152334344300129</v>
      </c>
      <c r="AN812" s="13">
        <v>20569</v>
      </c>
      <c r="AO812">
        <f t="shared" si="60"/>
        <v>0.69799999999999995</v>
      </c>
      <c r="AP812">
        <f t="shared" si="61"/>
        <v>4.2999999999999997E-2</v>
      </c>
      <c r="AQ812" s="24" t="str">
        <f t="shared" si="62"/>
        <v>потенциал</v>
      </c>
      <c r="AR812" s="24">
        <f>IF(AND(F812=0,G812=0,H812=0),AVERAGEIFS($AQ$2:$AQ$1126,$AU$2:$AU$1126,AU812),"не потенциал")</f>
        <v>6.2447674634600124E-2</v>
      </c>
      <c r="AS812" s="4" t="str">
        <f t="shared" si="63"/>
        <v>потенциал</v>
      </c>
      <c r="AT812" s="26">
        <f t="shared" si="64"/>
        <v>403471.01205622219</v>
      </c>
      <c r="AU812">
        <v>13</v>
      </c>
    </row>
    <row r="813" spans="1:47" x14ac:dyDescent="0.2">
      <c r="A813">
        <v>812</v>
      </c>
      <c r="B813" s="3" t="s">
        <v>169</v>
      </c>
      <c r="C813" s="3" t="s">
        <v>171</v>
      </c>
      <c r="D813" s="3" t="s">
        <v>1232</v>
      </c>
      <c r="E813" s="20">
        <v>15106</v>
      </c>
      <c r="F813" s="5">
        <v>0</v>
      </c>
      <c r="G813" s="5">
        <v>0</v>
      </c>
      <c r="H813" s="5">
        <v>0</v>
      </c>
      <c r="I813" s="20">
        <v>438</v>
      </c>
      <c r="J813" s="20">
        <v>57</v>
      </c>
      <c r="K813" s="20">
        <v>1</v>
      </c>
      <c r="L813" s="20">
        <v>3</v>
      </c>
      <c r="M813" s="20">
        <v>21</v>
      </c>
      <c r="N813" s="20">
        <v>42</v>
      </c>
      <c r="O813" s="20">
        <v>2</v>
      </c>
      <c r="P813" s="20">
        <v>44</v>
      </c>
      <c r="Q813" s="20">
        <v>3</v>
      </c>
      <c r="R813" s="20">
        <v>3</v>
      </c>
      <c r="S813" s="20">
        <v>238</v>
      </c>
      <c r="T813" s="20">
        <v>499</v>
      </c>
      <c r="U813" s="20">
        <v>-25745.236463323999</v>
      </c>
      <c r="V813" s="20">
        <v>958858.245</v>
      </c>
      <c r="W813" s="4">
        <v>34149</v>
      </c>
      <c r="X813" s="6">
        <v>74.2</v>
      </c>
      <c r="Y813" s="6">
        <v>6.7</v>
      </c>
      <c r="Z813" s="12">
        <v>0.87775551102204408</v>
      </c>
      <c r="AA813" s="12">
        <v>0.11422845691382766</v>
      </c>
      <c r="AB813" s="12">
        <v>2.004008016032064E-3</v>
      </c>
      <c r="AC813" s="12">
        <v>1.2605042016806723E-2</v>
      </c>
      <c r="AD813" s="12">
        <v>8.8235294117647065E-2</v>
      </c>
      <c r="AE813" s="12">
        <v>0.17647058823529413</v>
      </c>
      <c r="AF813" s="12">
        <v>8.4033613445378148E-3</v>
      </c>
      <c r="AG813" s="12">
        <v>0.18487394957983194</v>
      </c>
      <c r="AH813" s="12">
        <v>1.2605042016806723E-2</v>
      </c>
      <c r="AI813" s="12">
        <v>1.2605042016806723E-2</v>
      </c>
      <c r="AJ813" s="12">
        <v>1.5755329008341055E-2</v>
      </c>
      <c r="AK813" s="12">
        <v>3.303323182841255E-2</v>
      </c>
      <c r="AL813" s="12">
        <v>-1.7043053398202039</v>
      </c>
      <c r="AM813" s="12">
        <v>63.475324043426454</v>
      </c>
      <c r="AN813" s="13">
        <v>34149</v>
      </c>
      <c r="AO813">
        <f t="shared" si="60"/>
        <v>0.74199999999999999</v>
      </c>
      <c r="AP813">
        <f t="shared" si="61"/>
        <v>6.7000000000000004E-2</v>
      </c>
      <c r="AQ813" s="24" t="str">
        <f t="shared" si="62"/>
        <v>потенциал</v>
      </c>
      <c r="AR813" s="24">
        <f>IF(AND(F813=0,G813=0,H813=0),AVERAGEIFS($AQ$2:$AQ$1126,$AU$2:$AU$1126,AU813),"не потенциал")</f>
        <v>5.6072747445950068E-2</v>
      </c>
      <c r="AS813" s="4" t="str">
        <f t="shared" si="63"/>
        <v>потенциал</v>
      </c>
      <c r="AT813" s="26">
        <f t="shared" si="64"/>
        <v>475517.10106267344</v>
      </c>
      <c r="AU813">
        <v>12</v>
      </c>
    </row>
    <row r="814" spans="1:47" x14ac:dyDescent="0.2">
      <c r="A814">
        <v>813</v>
      </c>
      <c r="B814" s="3" t="s">
        <v>105</v>
      </c>
      <c r="C814" s="3" t="s">
        <v>107</v>
      </c>
      <c r="D814" s="3" t="s">
        <v>625</v>
      </c>
      <c r="E814" s="20">
        <v>15081</v>
      </c>
      <c r="F814" s="5">
        <v>0</v>
      </c>
      <c r="G814" s="5">
        <v>0</v>
      </c>
      <c r="H814" s="5">
        <v>0</v>
      </c>
      <c r="I814" s="20">
        <v>397</v>
      </c>
      <c r="J814" s="20">
        <v>21</v>
      </c>
      <c r="K814" s="20">
        <v>2</v>
      </c>
      <c r="L814" s="20">
        <v>11</v>
      </c>
      <c r="M814" s="20">
        <v>18</v>
      </c>
      <c r="N814" s="20">
        <v>30</v>
      </c>
      <c r="O814" s="20">
        <v>6</v>
      </c>
      <c r="P814" s="20">
        <v>47</v>
      </c>
      <c r="Q814" s="20">
        <v>1</v>
      </c>
      <c r="R814" s="20">
        <v>2</v>
      </c>
      <c r="S814" s="20">
        <v>138</v>
      </c>
      <c r="T814" s="20">
        <v>425</v>
      </c>
      <c r="U814" s="20">
        <v>28598.372072082799</v>
      </c>
      <c r="V814" s="20">
        <v>696364.31</v>
      </c>
      <c r="W814" s="4">
        <v>19056</v>
      </c>
      <c r="X814" s="6">
        <v>66.900000000000006</v>
      </c>
      <c r="Y814" s="6">
        <v>6.6</v>
      </c>
      <c r="Z814" s="12">
        <v>0.9341176470588235</v>
      </c>
      <c r="AA814" s="12">
        <v>4.9411764705882349E-2</v>
      </c>
      <c r="AB814" s="12">
        <v>4.7058823529411761E-3</v>
      </c>
      <c r="AC814" s="12">
        <v>7.9710144927536225E-2</v>
      </c>
      <c r="AD814" s="12">
        <v>0.13043478260869565</v>
      </c>
      <c r="AE814" s="12">
        <v>0.21739130434782608</v>
      </c>
      <c r="AF814" s="12">
        <v>4.3478260869565216E-2</v>
      </c>
      <c r="AG814" s="12">
        <v>0.34057971014492755</v>
      </c>
      <c r="AH814" s="12">
        <v>7.246376811594203E-3</v>
      </c>
      <c r="AI814" s="12">
        <v>1.4492753623188406E-2</v>
      </c>
      <c r="AJ814" s="12">
        <v>9.1505868311119957E-3</v>
      </c>
      <c r="AK814" s="12">
        <v>2.8181155095815928E-2</v>
      </c>
      <c r="AL814" s="12">
        <v>1.8963180208263908</v>
      </c>
      <c r="AM814" s="12">
        <v>46.17494264306081</v>
      </c>
      <c r="AN814" s="13">
        <v>19056</v>
      </c>
      <c r="AO814">
        <f t="shared" si="60"/>
        <v>0.66900000000000004</v>
      </c>
      <c r="AP814">
        <f t="shared" si="61"/>
        <v>6.6000000000000003E-2</v>
      </c>
      <c r="AQ814" s="24" t="str">
        <f t="shared" si="62"/>
        <v>потенциал</v>
      </c>
      <c r="AR814" s="24">
        <f>IF(AND(F814=0,G814=0,H814=0),AVERAGEIFS($AQ$2:$AQ$1126,$AU$2:$AU$1126,AU814),"не потенциал")</f>
        <v>4.8991176808558419E-2</v>
      </c>
      <c r="AS814" s="4" t="str">
        <f t="shared" si="63"/>
        <v>потенциал</v>
      </c>
      <c r="AT814" s="26">
        <f t="shared" si="64"/>
        <v>284894.76972634729</v>
      </c>
      <c r="AU814">
        <v>1</v>
      </c>
    </row>
    <row r="815" spans="1:47" x14ac:dyDescent="0.2">
      <c r="A815">
        <v>814</v>
      </c>
      <c r="B815" s="3" t="s">
        <v>404</v>
      </c>
      <c r="C815" s="3" t="s">
        <v>406</v>
      </c>
      <c r="D815" s="3" t="s">
        <v>701</v>
      </c>
      <c r="E815" s="20">
        <v>15029</v>
      </c>
      <c r="F815" s="5">
        <v>0</v>
      </c>
      <c r="G815" s="5">
        <v>0</v>
      </c>
      <c r="H815" s="5">
        <v>0</v>
      </c>
      <c r="I815" s="20">
        <v>584</v>
      </c>
      <c r="J815" s="20">
        <v>21</v>
      </c>
      <c r="K815" s="20">
        <v>3</v>
      </c>
      <c r="L815" s="20">
        <v>9</v>
      </c>
      <c r="M815" s="20">
        <v>36</v>
      </c>
      <c r="N815" s="20">
        <v>85</v>
      </c>
      <c r="O815" s="20">
        <v>8</v>
      </c>
      <c r="P815" s="20">
        <v>37</v>
      </c>
      <c r="Q815" s="20">
        <v>0</v>
      </c>
      <c r="R815" s="20">
        <v>0</v>
      </c>
      <c r="S815" s="20">
        <v>284</v>
      </c>
      <c r="T815" s="20">
        <v>619</v>
      </c>
      <c r="U815" s="20">
        <v>132593.592182447</v>
      </c>
      <c r="V815" s="20">
        <v>738953.16</v>
      </c>
      <c r="W815" s="4">
        <v>23355</v>
      </c>
      <c r="X815" s="6">
        <v>65.599999999999994</v>
      </c>
      <c r="Y815" s="6">
        <v>5.9</v>
      </c>
      <c r="Z815" s="12">
        <v>0.94345718901453957</v>
      </c>
      <c r="AA815" s="12">
        <v>3.3925686591276254E-2</v>
      </c>
      <c r="AB815" s="12">
        <v>4.8465266558966073E-3</v>
      </c>
      <c r="AC815" s="12">
        <v>3.1690140845070422E-2</v>
      </c>
      <c r="AD815" s="12">
        <v>0.12676056338028169</v>
      </c>
      <c r="AE815" s="12">
        <v>0.29929577464788731</v>
      </c>
      <c r="AF815" s="12">
        <v>2.8169014084507043E-2</v>
      </c>
      <c r="AG815" s="12">
        <v>0.13028169014084506</v>
      </c>
      <c r="AH815" s="12">
        <v>0</v>
      </c>
      <c r="AI815" s="12">
        <v>0</v>
      </c>
      <c r="AJ815" s="12">
        <v>1.8896799520926211E-2</v>
      </c>
      <c r="AK815" s="12">
        <v>4.1187038392441283E-2</v>
      </c>
      <c r="AL815" s="12">
        <v>8.8225159479970063</v>
      </c>
      <c r="AM815" s="12">
        <v>49.168484929137001</v>
      </c>
      <c r="AN815" s="13">
        <v>23355</v>
      </c>
      <c r="AO815">
        <f t="shared" si="60"/>
        <v>0.65599999999999992</v>
      </c>
      <c r="AP815">
        <f t="shared" si="61"/>
        <v>5.9000000000000004E-2</v>
      </c>
      <c r="AQ815" s="24" t="str">
        <f t="shared" si="62"/>
        <v>потенциал</v>
      </c>
      <c r="AR815" s="24">
        <f>IF(AND(F815=0,G815=0,H815=0),AVERAGEIFS($AQ$2:$AQ$1126,$AU$2:$AU$1126,AU815),"не потенциал")</f>
        <v>4.8991176808558419E-2</v>
      </c>
      <c r="AS815" s="4" t="str">
        <f t="shared" si="63"/>
        <v>потенциал</v>
      </c>
      <c r="AT815" s="26">
        <f t="shared" si="64"/>
        <v>283912.43910995778</v>
      </c>
      <c r="AU815">
        <v>1</v>
      </c>
    </row>
    <row r="816" spans="1:47" x14ac:dyDescent="0.2">
      <c r="A816">
        <v>815</v>
      </c>
      <c r="B816" s="3" t="s">
        <v>98</v>
      </c>
      <c r="C816" s="3" t="s">
        <v>100</v>
      </c>
      <c r="D816" s="3" t="s">
        <v>621</v>
      </c>
      <c r="E816" s="20">
        <v>15014</v>
      </c>
      <c r="F816" s="5">
        <v>0</v>
      </c>
      <c r="G816" s="5">
        <v>1</v>
      </c>
      <c r="H816" s="5">
        <v>0</v>
      </c>
      <c r="I816" s="20">
        <v>209</v>
      </c>
      <c r="J816" s="20">
        <v>9</v>
      </c>
      <c r="K816" s="20">
        <v>0</v>
      </c>
      <c r="L816" s="20">
        <v>1</v>
      </c>
      <c r="M816" s="20">
        <v>4</v>
      </c>
      <c r="N816" s="20">
        <v>16</v>
      </c>
      <c r="O816" s="20">
        <v>0</v>
      </c>
      <c r="P816" s="20">
        <v>80</v>
      </c>
      <c r="Q816" s="20">
        <v>2</v>
      </c>
      <c r="R816" s="20">
        <v>0</v>
      </c>
      <c r="S816" s="20">
        <v>111</v>
      </c>
      <c r="T816" s="20">
        <v>222</v>
      </c>
      <c r="U816" s="20">
        <v>28418.421382600001</v>
      </c>
      <c r="V816" s="20">
        <v>1531186.4634</v>
      </c>
      <c r="W816" s="4">
        <v>22039</v>
      </c>
      <c r="X816" s="6">
        <v>66.8</v>
      </c>
      <c r="Y816" s="6">
        <v>5</v>
      </c>
      <c r="Z816" s="12">
        <v>0.94144144144144148</v>
      </c>
      <c r="AA816" s="12">
        <v>4.0540540540540543E-2</v>
      </c>
      <c r="AB816" s="12">
        <v>0</v>
      </c>
      <c r="AC816" s="12">
        <v>9.0090090090090089E-3</v>
      </c>
      <c r="AD816" s="12">
        <v>3.6036036036036036E-2</v>
      </c>
      <c r="AE816" s="12">
        <v>0.14414414414414414</v>
      </c>
      <c r="AF816" s="12">
        <v>0</v>
      </c>
      <c r="AG816" s="12">
        <v>0.72072072072072069</v>
      </c>
      <c r="AH816" s="12">
        <v>1.8018018018018018E-2</v>
      </c>
      <c r="AI816" s="12">
        <v>0</v>
      </c>
      <c r="AJ816" s="12">
        <v>7.393099773544692E-3</v>
      </c>
      <c r="AK816" s="12">
        <v>1.4786199547089384E-2</v>
      </c>
      <c r="AL816" s="12">
        <v>1.89279481701079</v>
      </c>
      <c r="AM816" s="12">
        <v>101.98391257493006</v>
      </c>
      <c r="AN816" s="13">
        <v>22039</v>
      </c>
      <c r="AO816">
        <f t="shared" si="60"/>
        <v>0.66799999999999993</v>
      </c>
      <c r="AP816">
        <f t="shared" si="61"/>
        <v>0.05</v>
      </c>
      <c r="AQ816" s="24" t="str">
        <f t="shared" si="62"/>
        <v>потенциал</v>
      </c>
      <c r="AR816" s="24" t="str">
        <f>IF(AND(F816=0,G816=0,H816=0),AVERAGEIFS($AQ$2:$AQ$1126,$AU$2:$AU$1126,AU816),"не потенциал")</f>
        <v>не потенциал</v>
      </c>
      <c r="AS816" s="4" t="str">
        <f t="shared" si="63"/>
        <v>потенциал</v>
      </c>
      <c r="AT816" s="26">
        <f t="shared" si="64"/>
        <v>0</v>
      </c>
      <c r="AU816">
        <v>13</v>
      </c>
    </row>
    <row r="817" spans="1:47" x14ac:dyDescent="0.2">
      <c r="A817">
        <v>816</v>
      </c>
      <c r="B817" s="3" t="s">
        <v>248</v>
      </c>
      <c r="C817" s="3" t="s">
        <v>250</v>
      </c>
      <c r="D817" s="3" t="s">
        <v>252</v>
      </c>
      <c r="E817" s="20">
        <v>14976</v>
      </c>
      <c r="F817" s="5">
        <v>1</v>
      </c>
      <c r="G817" s="5">
        <v>0</v>
      </c>
      <c r="H817" s="5">
        <v>0</v>
      </c>
      <c r="I817" s="20">
        <v>72</v>
      </c>
      <c r="J817" s="20">
        <v>1</v>
      </c>
      <c r="K817" s="20">
        <v>0</v>
      </c>
      <c r="L817" s="20">
        <v>0</v>
      </c>
      <c r="M817" s="20">
        <v>4</v>
      </c>
      <c r="N817" s="20">
        <v>21</v>
      </c>
      <c r="O817" s="20">
        <v>1</v>
      </c>
      <c r="P817" s="20">
        <v>8</v>
      </c>
      <c r="Q817" s="20">
        <v>0</v>
      </c>
      <c r="R817" s="20">
        <v>0</v>
      </c>
      <c r="S817" s="20">
        <v>38</v>
      </c>
      <c r="T817" s="20">
        <v>75</v>
      </c>
      <c r="U817" s="20">
        <v>-131873.67811726901</v>
      </c>
      <c r="V817" s="20">
        <v>135264.94</v>
      </c>
      <c r="W817" s="4">
        <v>20520</v>
      </c>
      <c r="X817" s="6">
        <v>65.599999999999994</v>
      </c>
      <c r="Y817" s="6">
        <v>10</v>
      </c>
      <c r="Z817" s="12">
        <v>0.96</v>
      </c>
      <c r="AA817" s="12">
        <v>1.3333333333333334E-2</v>
      </c>
      <c r="AB817" s="12">
        <v>0</v>
      </c>
      <c r="AC817" s="12">
        <v>0</v>
      </c>
      <c r="AD817" s="12">
        <v>0.10526315789473684</v>
      </c>
      <c r="AE817" s="12">
        <v>0.55263157894736847</v>
      </c>
      <c r="AF817" s="12">
        <v>2.6315789473684209E-2</v>
      </c>
      <c r="AG817" s="12">
        <v>0.21052631578947367</v>
      </c>
      <c r="AH817" s="12">
        <v>0</v>
      </c>
      <c r="AI817" s="12">
        <v>0</v>
      </c>
      <c r="AJ817" s="12">
        <v>2.5373931623931625E-3</v>
      </c>
      <c r="AK817" s="12">
        <v>5.0080128205128209E-3</v>
      </c>
      <c r="AL817" s="12">
        <v>-8.8056676093261892</v>
      </c>
      <c r="AM817" s="12">
        <v>9.0321140491452994</v>
      </c>
      <c r="AN817" s="13">
        <v>20520</v>
      </c>
      <c r="AO817">
        <f t="shared" si="60"/>
        <v>0.65599999999999992</v>
      </c>
      <c r="AP817">
        <f t="shared" si="61"/>
        <v>0.1</v>
      </c>
      <c r="AQ817" s="24" t="str">
        <f t="shared" si="62"/>
        <v>потенциал</v>
      </c>
      <c r="AR817" s="24" t="str">
        <f>IF(AND(F817=0,G817=0,H817=0),AVERAGEIFS($AQ$2:$AQ$1126,$AU$2:$AU$1126,AU817),"не потенциал")</f>
        <v>не потенциал</v>
      </c>
      <c r="AS817" s="4" t="str">
        <f t="shared" si="63"/>
        <v>потенциал</v>
      </c>
      <c r="AT817" s="26">
        <f t="shared" si="64"/>
        <v>0</v>
      </c>
      <c r="AU817">
        <v>9</v>
      </c>
    </row>
    <row r="818" spans="1:47" x14ac:dyDescent="0.2">
      <c r="A818">
        <v>817</v>
      </c>
      <c r="B818" s="3" t="s">
        <v>174</v>
      </c>
      <c r="C818" s="3" t="s">
        <v>176</v>
      </c>
      <c r="D818" s="3" t="s">
        <v>1098</v>
      </c>
      <c r="E818" s="20">
        <v>14949</v>
      </c>
      <c r="F818" s="5">
        <v>0</v>
      </c>
      <c r="G818" s="5">
        <v>0</v>
      </c>
      <c r="H818" s="5">
        <v>0</v>
      </c>
      <c r="I818" s="20">
        <v>349</v>
      </c>
      <c r="J818" s="20">
        <v>8</v>
      </c>
      <c r="K818" s="20">
        <v>2</v>
      </c>
      <c r="L818" s="20">
        <v>3</v>
      </c>
      <c r="M818" s="20">
        <v>15</v>
      </c>
      <c r="N818" s="20">
        <v>31</v>
      </c>
      <c r="O818" s="20">
        <v>5</v>
      </c>
      <c r="P818" s="20">
        <v>62</v>
      </c>
      <c r="Q818" s="20">
        <v>3</v>
      </c>
      <c r="R818" s="20">
        <v>0</v>
      </c>
      <c r="S818" s="20">
        <v>138</v>
      </c>
      <c r="T818" s="20">
        <v>361</v>
      </c>
      <c r="U818" s="20">
        <v>42547.314125020297</v>
      </c>
      <c r="V818" s="20">
        <v>983179.74</v>
      </c>
      <c r="W818" s="4">
        <v>27930</v>
      </c>
      <c r="X818" s="6">
        <v>70.400000000000006</v>
      </c>
      <c r="Y818" s="6">
        <v>4.2</v>
      </c>
      <c r="Z818" s="12">
        <v>0.96675900277008309</v>
      </c>
      <c r="AA818" s="12">
        <v>2.2160664819944598E-2</v>
      </c>
      <c r="AB818" s="12">
        <v>5.5401662049861496E-3</v>
      </c>
      <c r="AC818" s="12">
        <v>2.1739130434782608E-2</v>
      </c>
      <c r="AD818" s="12">
        <v>0.10869565217391304</v>
      </c>
      <c r="AE818" s="12">
        <v>0.22463768115942029</v>
      </c>
      <c r="AF818" s="12">
        <v>3.6231884057971016E-2</v>
      </c>
      <c r="AG818" s="12">
        <v>0.44927536231884058</v>
      </c>
      <c r="AH818" s="12">
        <v>2.1739130434782608E-2</v>
      </c>
      <c r="AI818" s="12">
        <v>0</v>
      </c>
      <c r="AJ818" s="12">
        <v>9.2313867148304234E-3</v>
      </c>
      <c r="AK818" s="12">
        <v>2.4148772493143355E-2</v>
      </c>
      <c r="AL818" s="12">
        <v>2.8461645678654288</v>
      </c>
      <c r="AM818" s="12">
        <v>65.768930363235</v>
      </c>
      <c r="AN818" s="13">
        <v>27930</v>
      </c>
      <c r="AO818">
        <f t="shared" si="60"/>
        <v>0.70400000000000007</v>
      </c>
      <c r="AP818">
        <f t="shared" si="61"/>
        <v>4.2000000000000003E-2</v>
      </c>
      <c r="AQ818" s="24" t="str">
        <f t="shared" si="62"/>
        <v>потенциал</v>
      </c>
      <c r="AR818" s="24">
        <f>IF(AND(F818=0,G818=0,H818=0),AVERAGEIFS($AQ$2:$AQ$1126,$AU$2:$AU$1126,AU818),"не потенциал")</f>
        <v>3.8691512280848654E-2</v>
      </c>
      <c r="AS818" s="4" t="str">
        <f t="shared" si="63"/>
        <v>потенциал</v>
      </c>
      <c r="AT818" s="26">
        <f t="shared" si="64"/>
        <v>249306.9895812938</v>
      </c>
      <c r="AU818">
        <v>5</v>
      </c>
    </row>
    <row r="819" spans="1:47" x14ac:dyDescent="0.2">
      <c r="A819">
        <v>818</v>
      </c>
      <c r="B819" s="3" t="s">
        <v>179</v>
      </c>
      <c r="C819" s="3" t="s">
        <v>181</v>
      </c>
      <c r="D819" s="3" t="s">
        <v>683</v>
      </c>
      <c r="E819" s="20">
        <v>14893</v>
      </c>
      <c r="F819" s="5">
        <v>0</v>
      </c>
      <c r="G819" s="5">
        <v>0</v>
      </c>
      <c r="H819" s="5">
        <v>0</v>
      </c>
      <c r="I819" s="20">
        <v>492</v>
      </c>
      <c r="J819" s="20">
        <v>17</v>
      </c>
      <c r="K819" s="20">
        <v>3</v>
      </c>
      <c r="L819" s="20">
        <v>3</v>
      </c>
      <c r="M819" s="20">
        <v>27</v>
      </c>
      <c r="N819" s="20">
        <v>86</v>
      </c>
      <c r="O819" s="20">
        <v>3</v>
      </c>
      <c r="P819" s="20">
        <v>47</v>
      </c>
      <c r="Q819" s="20">
        <v>4</v>
      </c>
      <c r="R819" s="20">
        <v>1</v>
      </c>
      <c r="S819" s="20">
        <v>190</v>
      </c>
      <c r="T819" s="20">
        <v>529</v>
      </c>
      <c r="U819" s="20">
        <v>40662.667098115198</v>
      </c>
      <c r="V819" s="20">
        <v>647766.07999999996</v>
      </c>
      <c r="W819" s="4">
        <v>23110</v>
      </c>
      <c r="X819" s="6">
        <v>68.599999999999994</v>
      </c>
      <c r="Y819" s="6">
        <v>5.0999999999999996</v>
      </c>
      <c r="Z819" s="12">
        <v>0.93005671077504726</v>
      </c>
      <c r="AA819" s="12">
        <v>3.2136105860113423E-2</v>
      </c>
      <c r="AB819" s="12">
        <v>5.6710775047258983E-3</v>
      </c>
      <c r="AC819" s="12">
        <v>1.5789473684210527E-2</v>
      </c>
      <c r="AD819" s="12">
        <v>0.14210526315789473</v>
      </c>
      <c r="AE819" s="12">
        <v>0.45263157894736844</v>
      </c>
      <c r="AF819" s="12">
        <v>1.5789473684210527E-2</v>
      </c>
      <c r="AG819" s="12">
        <v>0.24736842105263157</v>
      </c>
      <c r="AH819" s="12">
        <v>2.1052631578947368E-2</v>
      </c>
      <c r="AI819" s="12">
        <v>5.263157894736842E-3</v>
      </c>
      <c r="AJ819" s="12">
        <v>1.275767138924327E-2</v>
      </c>
      <c r="AK819" s="12">
        <v>3.552004297320889E-2</v>
      </c>
      <c r="AL819" s="12">
        <v>2.7303207613049887</v>
      </c>
      <c r="AM819" s="12">
        <v>43.494667293359292</v>
      </c>
      <c r="AN819" s="13">
        <v>23110</v>
      </c>
      <c r="AO819">
        <f t="shared" si="60"/>
        <v>0.68599999999999994</v>
      </c>
      <c r="AP819">
        <f t="shared" si="61"/>
        <v>5.0999999999999997E-2</v>
      </c>
      <c r="AQ819" s="24" t="str">
        <f t="shared" si="62"/>
        <v>потенциал</v>
      </c>
      <c r="AR819" s="24">
        <f>IF(AND(F819=0,G819=0,H819=0),AVERAGEIFS($AQ$2:$AQ$1126,$AU$2:$AU$1126,AU819),"не потенциал")</f>
        <v>3.8691512280848654E-2</v>
      </c>
      <c r="AS819" s="4" t="str">
        <f t="shared" si="63"/>
        <v>потенциал</v>
      </c>
      <c r="AT819" s="26">
        <f t="shared" si="64"/>
        <v>248373.06815400417</v>
      </c>
      <c r="AU819">
        <v>5</v>
      </c>
    </row>
    <row r="820" spans="1:47" x14ac:dyDescent="0.2">
      <c r="A820">
        <v>819</v>
      </c>
      <c r="B820" s="3" t="s">
        <v>101</v>
      </c>
      <c r="C820" s="3" t="s">
        <v>103</v>
      </c>
      <c r="D820" s="3" t="s">
        <v>913</v>
      </c>
      <c r="E820" s="20">
        <v>14868</v>
      </c>
      <c r="F820" s="5">
        <v>0</v>
      </c>
      <c r="G820" s="5">
        <v>0</v>
      </c>
      <c r="H820" s="5">
        <v>0</v>
      </c>
      <c r="I820" s="20">
        <v>499</v>
      </c>
      <c r="J820" s="20">
        <v>14</v>
      </c>
      <c r="K820" s="20">
        <v>0</v>
      </c>
      <c r="L820" s="20">
        <v>3</v>
      </c>
      <c r="M820" s="20">
        <v>13</v>
      </c>
      <c r="N820" s="20">
        <v>21</v>
      </c>
      <c r="O820" s="20">
        <v>2</v>
      </c>
      <c r="P820" s="20">
        <v>115</v>
      </c>
      <c r="Q820" s="20">
        <v>5</v>
      </c>
      <c r="R820" s="20">
        <v>3</v>
      </c>
      <c r="S820" s="20">
        <v>232</v>
      </c>
      <c r="T820" s="20">
        <v>515</v>
      </c>
      <c r="U820" s="20">
        <v>76597.143044487399</v>
      </c>
      <c r="V820" s="20">
        <v>2016242.9650000001</v>
      </c>
      <c r="W820" s="4">
        <v>20569</v>
      </c>
      <c r="X820" s="6">
        <v>69.8</v>
      </c>
      <c r="Y820" s="6">
        <v>4.3</v>
      </c>
      <c r="Z820" s="12">
        <v>0.96893203883495149</v>
      </c>
      <c r="AA820" s="12">
        <v>2.7184466019417475E-2</v>
      </c>
      <c r="AB820" s="12">
        <v>0</v>
      </c>
      <c r="AC820" s="12">
        <v>1.2931034482758621E-2</v>
      </c>
      <c r="AD820" s="12">
        <v>5.6034482758620691E-2</v>
      </c>
      <c r="AE820" s="12">
        <v>9.0517241379310345E-2</v>
      </c>
      <c r="AF820" s="12">
        <v>8.6206896551724137E-3</v>
      </c>
      <c r="AG820" s="12">
        <v>0.49568965517241381</v>
      </c>
      <c r="AH820" s="12">
        <v>2.1551724137931036E-2</v>
      </c>
      <c r="AI820" s="12">
        <v>1.2931034482758621E-2</v>
      </c>
      <c r="AJ820" s="12">
        <v>1.5603981705676621E-2</v>
      </c>
      <c r="AK820" s="12">
        <v>3.4638149044928707E-2</v>
      </c>
      <c r="AL820" s="12">
        <v>5.1518121498848126</v>
      </c>
      <c r="AM820" s="12">
        <v>135.60956181059996</v>
      </c>
      <c r="AN820" s="13">
        <v>20569</v>
      </c>
      <c r="AO820">
        <f t="shared" si="60"/>
        <v>0.69799999999999995</v>
      </c>
      <c r="AP820">
        <f t="shared" si="61"/>
        <v>4.2999999999999997E-2</v>
      </c>
      <c r="AQ820" s="24" t="str">
        <f t="shared" si="62"/>
        <v>потенциал</v>
      </c>
      <c r="AR820" s="24">
        <f>IF(AND(F820=0,G820=0,H820=0),AVERAGEIFS($AQ$2:$AQ$1126,$AU$2:$AU$1126,AU820),"не потенциал")</f>
        <v>6.2447674634600124E-2</v>
      </c>
      <c r="AS820" s="4" t="str">
        <f t="shared" si="63"/>
        <v>потенциал</v>
      </c>
      <c r="AT820" s="26">
        <f t="shared" si="64"/>
        <v>395517.04405959725</v>
      </c>
      <c r="AU820">
        <v>13</v>
      </c>
    </row>
    <row r="821" spans="1:47" x14ac:dyDescent="0.2">
      <c r="A821">
        <v>820</v>
      </c>
      <c r="B821" s="3" t="s">
        <v>78</v>
      </c>
      <c r="C821" s="3" t="s">
        <v>80</v>
      </c>
      <c r="D821" s="3" t="s">
        <v>82</v>
      </c>
      <c r="E821" s="20">
        <v>14835</v>
      </c>
      <c r="F821" s="5">
        <v>0</v>
      </c>
      <c r="G821" s="5">
        <v>0</v>
      </c>
      <c r="H821" s="5">
        <v>0</v>
      </c>
      <c r="I821" s="20">
        <v>502</v>
      </c>
      <c r="J821" s="20">
        <v>45</v>
      </c>
      <c r="K821" s="20">
        <v>7</v>
      </c>
      <c r="L821" s="20">
        <v>18</v>
      </c>
      <c r="M821" s="20">
        <v>40</v>
      </c>
      <c r="N821" s="20">
        <v>61</v>
      </c>
      <c r="O821" s="20">
        <v>9</v>
      </c>
      <c r="P821" s="20">
        <v>130</v>
      </c>
      <c r="Q821" s="20">
        <v>1</v>
      </c>
      <c r="R821" s="20">
        <v>4</v>
      </c>
      <c r="S821" s="20">
        <v>293</v>
      </c>
      <c r="T821" s="20">
        <v>560</v>
      </c>
      <c r="U821" s="20">
        <v>-176789.83831188799</v>
      </c>
      <c r="V821" s="20">
        <v>2073181.335</v>
      </c>
      <c r="W821" s="4">
        <v>24806</v>
      </c>
      <c r="X821" s="6">
        <v>69.599999999999994</v>
      </c>
      <c r="Y821" s="6">
        <v>5</v>
      </c>
      <c r="Z821" s="12">
        <v>0.89642857142857146</v>
      </c>
      <c r="AA821" s="12">
        <v>8.0357142857142863E-2</v>
      </c>
      <c r="AB821" s="12">
        <v>1.2500000000000001E-2</v>
      </c>
      <c r="AC821" s="12">
        <v>6.1433447098976107E-2</v>
      </c>
      <c r="AD821" s="12">
        <v>0.13651877133105803</v>
      </c>
      <c r="AE821" s="12">
        <v>0.20819112627986347</v>
      </c>
      <c r="AF821" s="12">
        <v>3.0716723549488054E-2</v>
      </c>
      <c r="AG821" s="12">
        <v>0.44368600682593856</v>
      </c>
      <c r="AH821" s="12">
        <v>3.4129692832764505E-3</v>
      </c>
      <c r="AI821" s="12">
        <v>1.3651877133105802E-2</v>
      </c>
      <c r="AJ821" s="12">
        <v>1.9750589821368385E-2</v>
      </c>
      <c r="AK821" s="12">
        <v>3.7748567576676779E-2</v>
      </c>
      <c r="AL821" s="12">
        <v>-11.917077068546545</v>
      </c>
      <c r="AM821" s="12">
        <v>139.74933164812941</v>
      </c>
      <c r="AN821" s="13">
        <v>24806</v>
      </c>
      <c r="AO821">
        <f t="shared" si="60"/>
        <v>0.69599999999999995</v>
      </c>
      <c r="AP821">
        <f t="shared" si="61"/>
        <v>0.05</v>
      </c>
      <c r="AQ821" s="24" t="str">
        <f t="shared" si="62"/>
        <v>потенциал</v>
      </c>
      <c r="AR821" s="24">
        <f>IF(AND(F821=0,G821=0,H821=0),AVERAGEIFS($AQ$2:$AQ$1126,$AU$2:$AU$1126,AU821),"не потенциал")</f>
        <v>3.8691512280848654E-2</v>
      </c>
      <c r="AS821" s="4" t="str">
        <f t="shared" si="63"/>
        <v>потенциал</v>
      </c>
      <c r="AT821" s="26">
        <f t="shared" si="64"/>
        <v>247405.79239002566</v>
      </c>
      <c r="AU821">
        <v>5</v>
      </c>
    </row>
    <row r="822" spans="1:47" x14ac:dyDescent="0.2">
      <c r="A822">
        <v>821</v>
      </c>
      <c r="B822" s="3" t="s">
        <v>70</v>
      </c>
      <c r="C822" s="3" t="s">
        <v>72</v>
      </c>
      <c r="D822" s="3" t="s">
        <v>73</v>
      </c>
      <c r="E822" s="20">
        <v>14660</v>
      </c>
      <c r="F822" s="5">
        <v>0</v>
      </c>
      <c r="G822" s="5">
        <v>0</v>
      </c>
      <c r="H822" s="5">
        <v>0</v>
      </c>
      <c r="I822" s="20">
        <v>879</v>
      </c>
      <c r="J822" s="20">
        <v>40</v>
      </c>
      <c r="K822" s="20">
        <v>7</v>
      </c>
      <c r="L822" s="20">
        <v>30</v>
      </c>
      <c r="M822" s="20">
        <v>77</v>
      </c>
      <c r="N822" s="20">
        <v>191</v>
      </c>
      <c r="O822" s="20">
        <v>33</v>
      </c>
      <c r="P822" s="20">
        <v>58</v>
      </c>
      <c r="Q822" s="20">
        <v>3</v>
      </c>
      <c r="R822" s="20">
        <v>2</v>
      </c>
      <c r="S822" s="20">
        <v>467</v>
      </c>
      <c r="T822" s="20">
        <v>938</v>
      </c>
      <c r="U822" s="20">
        <v>144850.58783580799</v>
      </c>
      <c r="V822" s="20">
        <v>813958.68500000006</v>
      </c>
      <c r="W822" s="4">
        <v>18434</v>
      </c>
      <c r="X822" s="6">
        <v>63.6</v>
      </c>
      <c r="Y822" s="6">
        <v>7.2</v>
      </c>
      <c r="Z822" s="12">
        <v>0.93710021321961623</v>
      </c>
      <c r="AA822" s="12">
        <v>4.2643923240938165E-2</v>
      </c>
      <c r="AB822" s="12">
        <v>7.462686567164179E-3</v>
      </c>
      <c r="AC822" s="12">
        <v>6.4239828693790149E-2</v>
      </c>
      <c r="AD822" s="12">
        <v>0.16488222698072805</v>
      </c>
      <c r="AE822" s="12">
        <v>0.4089935760171306</v>
      </c>
      <c r="AF822" s="12">
        <v>7.0663811563169171E-2</v>
      </c>
      <c r="AG822" s="12">
        <v>0.12419700214132762</v>
      </c>
      <c r="AH822" s="12">
        <v>6.4239828693790149E-3</v>
      </c>
      <c r="AI822" s="12">
        <v>4.2826552462526769E-3</v>
      </c>
      <c r="AJ822" s="12">
        <v>3.1855388813096859E-2</v>
      </c>
      <c r="AK822" s="12">
        <v>6.3983628922237384E-2</v>
      </c>
      <c r="AL822" s="12">
        <v>9.8806676559214193</v>
      </c>
      <c r="AM822" s="12">
        <v>55.522420532060032</v>
      </c>
      <c r="AN822" s="13">
        <v>18434</v>
      </c>
      <c r="AO822">
        <f t="shared" si="60"/>
        <v>0.63600000000000001</v>
      </c>
      <c r="AP822">
        <f t="shared" si="61"/>
        <v>7.2000000000000008E-2</v>
      </c>
      <c r="AQ822" s="24" t="str">
        <f t="shared" si="62"/>
        <v>потенциал</v>
      </c>
      <c r="AR822" s="24">
        <f>IF(AND(F822=0,G822=0,H822=0),AVERAGEIFS($AQ$2:$AQ$1126,$AU$2:$AU$1126,AU822),"не потенциал")</f>
        <v>4.8991176808558419E-2</v>
      </c>
      <c r="AS822" s="4" t="str">
        <f t="shared" si="63"/>
        <v>потенциал</v>
      </c>
      <c r="AT822" s="26">
        <f t="shared" si="64"/>
        <v>276941.66992827074</v>
      </c>
      <c r="AU822">
        <v>1</v>
      </c>
    </row>
    <row r="823" spans="1:47" x14ac:dyDescent="0.2">
      <c r="A823">
        <v>822</v>
      </c>
      <c r="B823" s="3" t="s">
        <v>42</v>
      </c>
      <c r="C823" s="3" t="s">
        <v>44</v>
      </c>
      <c r="D823" s="3" t="s">
        <v>1023</v>
      </c>
      <c r="E823" s="20">
        <v>14574</v>
      </c>
      <c r="F823" s="5">
        <v>0</v>
      </c>
      <c r="G823" s="5">
        <v>0</v>
      </c>
      <c r="H823" s="5">
        <v>0</v>
      </c>
      <c r="I823" s="20">
        <v>354</v>
      </c>
      <c r="J823" s="20">
        <v>5</v>
      </c>
      <c r="K823" s="20">
        <v>0</v>
      </c>
      <c r="L823" s="20">
        <v>2</v>
      </c>
      <c r="M823" s="20">
        <v>12</v>
      </c>
      <c r="N823" s="20">
        <v>70</v>
      </c>
      <c r="O823" s="20">
        <v>0</v>
      </c>
      <c r="P823" s="20">
        <v>13</v>
      </c>
      <c r="Q823" s="20">
        <v>1</v>
      </c>
      <c r="R823" s="20">
        <v>0</v>
      </c>
      <c r="S823" s="20">
        <v>140</v>
      </c>
      <c r="T823" s="20">
        <v>363</v>
      </c>
      <c r="U823" s="20">
        <v>21610.428174015899</v>
      </c>
      <c r="V823" s="20">
        <v>106711.985</v>
      </c>
      <c r="W823" s="4">
        <v>30844</v>
      </c>
      <c r="X823" s="6">
        <v>69.900000000000006</v>
      </c>
      <c r="Y823" s="6">
        <v>6</v>
      </c>
      <c r="Z823" s="12">
        <v>0.97520661157024791</v>
      </c>
      <c r="AA823" s="12">
        <v>1.3774104683195593E-2</v>
      </c>
      <c r="AB823" s="12">
        <v>0</v>
      </c>
      <c r="AC823" s="12">
        <v>1.4285714285714285E-2</v>
      </c>
      <c r="AD823" s="12">
        <v>8.5714285714285715E-2</v>
      </c>
      <c r="AE823" s="12">
        <v>0.5</v>
      </c>
      <c r="AF823" s="12">
        <v>0</v>
      </c>
      <c r="AG823" s="12">
        <v>9.285714285714286E-2</v>
      </c>
      <c r="AH823" s="12">
        <v>7.1428571428571426E-3</v>
      </c>
      <c r="AI823" s="12">
        <v>0</v>
      </c>
      <c r="AJ823" s="12">
        <v>9.6061479346781949E-3</v>
      </c>
      <c r="AK823" s="12">
        <v>2.4907369287772745E-2</v>
      </c>
      <c r="AL823" s="12">
        <v>1.4828069283666734</v>
      </c>
      <c r="AM823" s="12">
        <v>7.3220793879511463</v>
      </c>
      <c r="AN823" s="13">
        <v>30844</v>
      </c>
      <c r="AO823">
        <f t="shared" si="60"/>
        <v>0.69900000000000007</v>
      </c>
      <c r="AP823">
        <f t="shared" si="61"/>
        <v>0.06</v>
      </c>
      <c r="AQ823" s="24" t="str">
        <f t="shared" si="62"/>
        <v>потенциал</v>
      </c>
      <c r="AR823" s="24">
        <f>IF(AND(F823=0,G823=0,H823=0),AVERAGEIFS($AQ$2:$AQ$1126,$AU$2:$AU$1126,AU823),"не потенциал")</f>
        <v>5.6072747445950068E-2</v>
      </c>
      <c r="AS823" s="4" t="str">
        <f t="shared" si="63"/>
        <v>потенциал</v>
      </c>
      <c r="AT823" s="26">
        <f t="shared" si="64"/>
        <v>458770.43763321871</v>
      </c>
      <c r="AU823">
        <v>12</v>
      </c>
    </row>
    <row r="824" spans="1:47" x14ac:dyDescent="0.2">
      <c r="A824">
        <v>823</v>
      </c>
      <c r="B824" s="3" t="s">
        <v>174</v>
      </c>
      <c r="C824" s="3" t="s">
        <v>176</v>
      </c>
      <c r="D824" s="3" t="s">
        <v>833</v>
      </c>
      <c r="E824" s="20">
        <v>14567</v>
      </c>
      <c r="F824" s="5">
        <v>0</v>
      </c>
      <c r="G824" s="5">
        <v>0</v>
      </c>
      <c r="H824" s="5">
        <v>0</v>
      </c>
      <c r="I824" s="20">
        <v>370</v>
      </c>
      <c r="J824" s="20">
        <v>17</v>
      </c>
      <c r="K824" s="20">
        <v>2</v>
      </c>
      <c r="L824" s="20">
        <v>2</v>
      </c>
      <c r="M824" s="20">
        <v>14</v>
      </c>
      <c r="N824" s="20">
        <v>85</v>
      </c>
      <c r="O824" s="20">
        <v>2</v>
      </c>
      <c r="P824" s="20">
        <v>39</v>
      </c>
      <c r="Q824" s="20">
        <v>2</v>
      </c>
      <c r="R824" s="20">
        <v>2</v>
      </c>
      <c r="S824" s="20">
        <v>177</v>
      </c>
      <c r="T824" s="20">
        <v>393</v>
      </c>
      <c r="U824" s="20">
        <v>-54110.074113665803</v>
      </c>
      <c r="V824" s="20">
        <v>741348.66</v>
      </c>
      <c r="W824" s="4">
        <v>27930</v>
      </c>
      <c r="X824" s="6">
        <v>70.400000000000006</v>
      </c>
      <c r="Y824" s="6">
        <v>4.2</v>
      </c>
      <c r="Z824" s="12">
        <v>0.94147582697201015</v>
      </c>
      <c r="AA824" s="12">
        <v>4.3256997455470736E-2</v>
      </c>
      <c r="AB824" s="12">
        <v>5.0890585241730284E-3</v>
      </c>
      <c r="AC824" s="12">
        <v>1.1299435028248588E-2</v>
      </c>
      <c r="AD824" s="12">
        <v>7.909604519774012E-2</v>
      </c>
      <c r="AE824" s="12">
        <v>0.48022598870056499</v>
      </c>
      <c r="AF824" s="12">
        <v>1.1299435028248588E-2</v>
      </c>
      <c r="AG824" s="12">
        <v>0.22033898305084745</v>
      </c>
      <c r="AH824" s="12">
        <v>1.1299435028248588E-2</v>
      </c>
      <c r="AI824" s="12">
        <v>1.1299435028248588E-2</v>
      </c>
      <c r="AJ824" s="12">
        <v>1.2150751699045788E-2</v>
      </c>
      <c r="AK824" s="12">
        <v>2.6978787670762682E-2</v>
      </c>
      <c r="AL824" s="12">
        <v>-3.714565395322702</v>
      </c>
      <c r="AM824" s="12">
        <v>50.892336102148697</v>
      </c>
      <c r="AN824" s="13">
        <v>27930</v>
      </c>
      <c r="AO824">
        <f t="shared" si="60"/>
        <v>0.70400000000000007</v>
      </c>
      <c r="AP824">
        <f t="shared" si="61"/>
        <v>4.2000000000000003E-2</v>
      </c>
      <c r="AQ824" s="24" t="str">
        <f t="shared" si="62"/>
        <v>потенциал</v>
      </c>
      <c r="AR824" s="24">
        <f>IF(AND(F824=0,G824=0,H824=0),AVERAGEIFS($AQ$2:$AQ$1126,$AU$2:$AU$1126,AU824),"не потенциал")</f>
        <v>3.8691512280848654E-2</v>
      </c>
      <c r="AS824" s="4" t="str">
        <f t="shared" si="63"/>
        <v>потенциал</v>
      </c>
      <c r="AT824" s="26">
        <f t="shared" si="64"/>
        <v>242936.31127371106</v>
      </c>
      <c r="AU824">
        <v>5</v>
      </c>
    </row>
    <row r="825" spans="1:47" x14ac:dyDescent="0.2">
      <c r="A825">
        <v>824</v>
      </c>
      <c r="B825" s="3" t="s">
        <v>471</v>
      </c>
      <c r="C825" s="3" t="s">
        <v>473</v>
      </c>
      <c r="D825" s="3" t="s">
        <v>616</v>
      </c>
      <c r="E825" s="20">
        <v>14556</v>
      </c>
      <c r="F825" s="5">
        <v>0</v>
      </c>
      <c r="G825" s="5">
        <v>0</v>
      </c>
      <c r="H825" s="5">
        <v>0</v>
      </c>
      <c r="I825" s="20">
        <v>253</v>
      </c>
      <c r="J825" s="20">
        <v>22</v>
      </c>
      <c r="K825" s="20">
        <v>3</v>
      </c>
      <c r="L825" s="20">
        <v>6</v>
      </c>
      <c r="M825" s="20">
        <v>20</v>
      </c>
      <c r="N825" s="20">
        <v>53</v>
      </c>
      <c r="O825" s="20">
        <v>7</v>
      </c>
      <c r="P825" s="20">
        <v>47</v>
      </c>
      <c r="Q825" s="20">
        <v>2</v>
      </c>
      <c r="R825" s="20">
        <v>2</v>
      </c>
      <c r="S825" s="20">
        <v>144</v>
      </c>
      <c r="T825" s="20">
        <v>282</v>
      </c>
      <c r="U825" s="20">
        <v>55068.446450695003</v>
      </c>
      <c r="V825" s="20">
        <v>902426.34499999997</v>
      </c>
      <c r="W825" s="4">
        <v>31703</v>
      </c>
      <c r="X825" s="6">
        <v>70.5</v>
      </c>
      <c r="Y825" s="6">
        <v>5.9</v>
      </c>
      <c r="Z825" s="12">
        <v>0.8971631205673759</v>
      </c>
      <c r="AA825" s="12">
        <v>7.8014184397163122E-2</v>
      </c>
      <c r="AB825" s="12">
        <v>1.0638297872340425E-2</v>
      </c>
      <c r="AC825" s="12">
        <v>4.1666666666666664E-2</v>
      </c>
      <c r="AD825" s="12">
        <v>0.1388888888888889</v>
      </c>
      <c r="AE825" s="12">
        <v>0.36805555555555558</v>
      </c>
      <c r="AF825" s="12">
        <v>4.8611111111111112E-2</v>
      </c>
      <c r="AG825" s="12">
        <v>0.3263888888888889</v>
      </c>
      <c r="AH825" s="12">
        <v>1.3888888888888888E-2</v>
      </c>
      <c r="AI825" s="12">
        <v>1.3888888888888888E-2</v>
      </c>
      <c r="AJ825" s="12">
        <v>9.8928276999175595E-3</v>
      </c>
      <c r="AK825" s="12">
        <v>1.9373454245671887E-2</v>
      </c>
      <c r="AL825" s="12">
        <v>3.7832128641587661</v>
      </c>
      <c r="AM825" s="12">
        <v>61.996863492717779</v>
      </c>
      <c r="AN825" s="13">
        <v>31703</v>
      </c>
      <c r="AO825">
        <f t="shared" si="60"/>
        <v>0.70499999999999996</v>
      </c>
      <c r="AP825">
        <f t="shared" si="61"/>
        <v>5.9000000000000004E-2</v>
      </c>
      <c r="AQ825" s="24" t="str">
        <f t="shared" si="62"/>
        <v>потенциал</v>
      </c>
      <c r="AR825" s="24">
        <f>IF(AND(F825=0,G825=0,H825=0),AVERAGEIFS($AQ$2:$AQ$1126,$AU$2:$AU$1126,AU825),"не потенциал")</f>
        <v>5.6072747445950068E-2</v>
      </c>
      <c r="AS825" s="4" t="str">
        <f t="shared" si="63"/>
        <v>потенциал</v>
      </c>
      <c r="AT825" s="26">
        <f t="shared" si="64"/>
        <v>458203.82120139507</v>
      </c>
      <c r="AU825">
        <v>12</v>
      </c>
    </row>
    <row r="826" spans="1:47" x14ac:dyDescent="0.2">
      <c r="A826">
        <v>825</v>
      </c>
      <c r="B826" s="3" t="s">
        <v>198</v>
      </c>
      <c r="C826" s="3" t="s">
        <v>200</v>
      </c>
      <c r="D826" s="3" t="s">
        <v>694</v>
      </c>
      <c r="E826" s="20">
        <v>14502</v>
      </c>
      <c r="F826" s="5">
        <v>0</v>
      </c>
      <c r="G826" s="5">
        <v>1</v>
      </c>
      <c r="H826" s="5">
        <v>0</v>
      </c>
      <c r="I826" s="20">
        <v>1092</v>
      </c>
      <c r="J826" s="20">
        <v>31</v>
      </c>
      <c r="K826" s="20">
        <v>9</v>
      </c>
      <c r="L826" s="20">
        <v>17</v>
      </c>
      <c r="M826" s="20">
        <v>56</v>
      </c>
      <c r="N826" s="20">
        <v>223</v>
      </c>
      <c r="O826" s="20">
        <v>11</v>
      </c>
      <c r="P826" s="20">
        <v>74</v>
      </c>
      <c r="Q826" s="20">
        <v>8</v>
      </c>
      <c r="R826" s="20">
        <v>2</v>
      </c>
      <c r="S826" s="20">
        <v>489</v>
      </c>
      <c r="T826" s="20">
        <v>1156</v>
      </c>
      <c r="U826" s="20">
        <v>162458.24173745001</v>
      </c>
      <c r="V826" s="20">
        <v>1322484.74</v>
      </c>
      <c r="W826" s="4">
        <v>28315</v>
      </c>
      <c r="X826" s="6">
        <v>64.5</v>
      </c>
      <c r="Y826" s="6">
        <v>5.8</v>
      </c>
      <c r="Z826" s="12">
        <v>0.94463667820069208</v>
      </c>
      <c r="AA826" s="12">
        <v>2.6816608996539794E-2</v>
      </c>
      <c r="AB826" s="12">
        <v>7.7854671280276812E-3</v>
      </c>
      <c r="AC826" s="12">
        <v>3.4764826175869123E-2</v>
      </c>
      <c r="AD826" s="12">
        <v>0.11451942740286299</v>
      </c>
      <c r="AE826" s="12">
        <v>0.45603271983640081</v>
      </c>
      <c r="AF826" s="12">
        <v>2.2494887525562373E-2</v>
      </c>
      <c r="AG826" s="12">
        <v>0.15132924335378323</v>
      </c>
      <c r="AH826" s="12">
        <v>1.6359918200408999E-2</v>
      </c>
      <c r="AI826" s="12">
        <v>4.0899795501022499E-3</v>
      </c>
      <c r="AJ826" s="12">
        <v>3.3719486967314853E-2</v>
      </c>
      <c r="AK826" s="12">
        <v>7.9713143014756585E-2</v>
      </c>
      <c r="AL826" s="12">
        <v>11.202471503065095</v>
      </c>
      <c r="AM826" s="12">
        <v>91.193265756447389</v>
      </c>
      <c r="AN826" s="13">
        <v>28315</v>
      </c>
      <c r="AO826">
        <f t="shared" si="60"/>
        <v>0.64500000000000002</v>
      </c>
      <c r="AP826">
        <f t="shared" si="61"/>
        <v>5.7999999999999996E-2</v>
      </c>
      <c r="AQ826" s="24" t="str">
        <f t="shared" si="62"/>
        <v>потенциал</v>
      </c>
      <c r="AR826" s="24" t="str">
        <f>IF(AND(F826=0,G826=0,H826=0),AVERAGEIFS($AQ$2:$AQ$1126,$AU$2:$AU$1126,AU826),"не потенциал")</f>
        <v>не потенциал</v>
      </c>
      <c r="AS826" s="4" t="str">
        <f t="shared" si="63"/>
        <v>потенциал</v>
      </c>
      <c r="AT826" s="26">
        <f t="shared" si="64"/>
        <v>0</v>
      </c>
      <c r="AU826">
        <v>6</v>
      </c>
    </row>
    <row r="827" spans="1:47" x14ac:dyDescent="0.2">
      <c r="A827">
        <v>826</v>
      </c>
      <c r="B827" s="3" t="s">
        <v>276</v>
      </c>
      <c r="C827" s="3" t="s">
        <v>278</v>
      </c>
      <c r="D827" s="3" t="s">
        <v>445</v>
      </c>
      <c r="E827" s="20">
        <v>14495</v>
      </c>
      <c r="F827" s="5">
        <v>0</v>
      </c>
      <c r="G827" s="5">
        <v>0</v>
      </c>
      <c r="H827" s="5">
        <v>0</v>
      </c>
      <c r="I827" s="20">
        <v>22</v>
      </c>
      <c r="J827" s="20">
        <v>7</v>
      </c>
      <c r="K827" s="20">
        <v>1</v>
      </c>
      <c r="L827" s="20">
        <v>0</v>
      </c>
      <c r="M827" s="20">
        <v>0</v>
      </c>
      <c r="N827" s="20">
        <v>0</v>
      </c>
      <c r="O827" s="20">
        <v>0</v>
      </c>
      <c r="P827" s="20">
        <v>5</v>
      </c>
      <c r="Q827" s="20">
        <v>2</v>
      </c>
      <c r="R827" s="20">
        <v>1</v>
      </c>
      <c r="S827" s="20">
        <v>5</v>
      </c>
      <c r="T827" s="20">
        <v>30</v>
      </c>
      <c r="U827" s="20">
        <v>10772.0773707178</v>
      </c>
      <c r="V827" s="20">
        <v>269422.46999999997</v>
      </c>
      <c r="W827" s="4">
        <v>0</v>
      </c>
      <c r="X827" s="6">
        <v>0</v>
      </c>
      <c r="Y827" s="6">
        <v>0</v>
      </c>
      <c r="Z827" s="12">
        <v>0.73333333333333328</v>
      </c>
      <c r="AA827" s="12">
        <v>0.23333333333333334</v>
      </c>
      <c r="AB827" s="12">
        <v>3.3333333333333333E-2</v>
      </c>
      <c r="AC827" s="12">
        <v>0</v>
      </c>
      <c r="AD827" s="12">
        <v>0</v>
      </c>
      <c r="AE827" s="12">
        <v>0</v>
      </c>
      <c r="AF827" s="12">
        <v>0</v>
      </c>
      <c r="AG827" s="12">
        <v>1</v>
      </c>
      <c r="AH827" s="12">
        <v>0.4</v>
      </c>
      <c r="AI827" s="12">
        <v>0.2</v>
      </c>
      <c r="AJ827" s="12">
        <v>3.4494653328734045E-4</v>
      </c>
      <c r="AK827" s="12">
        <v>2.0696791997240429E-3</v>
      </c>
      <c r="AL827" s="12">
        <v>0.74315814906642286</v>
      </c>
      <c r="AM827" s="12">
        <v>18.587269403242495</v>
      </c>
      <c r="AN827" s="13">
        <v>0</v>
      </c>
      <c r="AO827">
        <f t="shared" si="60"/>
        <v>0</v>
      </c>
      <c r="AP827">
        <f t="shared" si="61"/>
        <v>0</v>
      </c>
      <c r="AQ827" s="24" t="str">
        <f t="shared" si="62"/>
        <v>потенциал</v>
      </c>
      <c r="AR827" s="24" t="e">
        <f>IF(AND(F827=0,G827=0,H827=0),AVERAGEIFS($AQ$2:$AQ$1126,$AU$2:$AU$1126,AU827),"не потенциал")</f>
        <v>#DIV/0!</v>
      </c>
      <c r="AS827" s="4" t="str">
        <f t="shared" si="63"/>
        <v>потенциал</v>
      </c>
      <c r="AT827" s="26">
        <f t="shared" si="64"/>
        <v>0</v>
      </c>
      <c r="AU827">
        <v>2</v>
      </c>
    </row>
    <row r="828" spans="1:47" x14ac:dyDescent="0.2">
      <c r="A828">
        <v>827</v>
      </c>
      <c r="B828" s="3" t="s">
        <v>243</v>
      </c>
      <c r="C828" s="3" t="s">
        <v>245</v>
      </c>
      <c r="D828" s="3" t="s">
        <v>572</v>
      </c>
      <c r="E828" s="20">
        <v>14465</v>
      </c>
      <c r="F828" s="5">
        <v>0</v>
      </c>
      <c r="G828" s="5">
        <v>0</v>
      </c>
      <c r="H828" s="5">
        <v>0</v>
      </c>
      <c r="I828" s="20">
        <v>449</v>
      </c>
      <c r="J828" s="20">
        <v>9</v>
      </c>
      <c r="K828" s="20">
        <v>0</v>
      </c>
      <c r="L828" s="20">
        <v>10</v>
      </c>
      <c r="M828" s="20">
        <v>18</v>
      </c>
      <c r="N828" s="20">
        <v>142</v>
      </c>
      <c r="O828" s="20">
        <v>4</v>
      </c>
      <c r="P828" s="20">
        <v>51</v>
      </c>
      <c r="Q828" s="20">
        <v>1</v>
      </c>
      <c r="R828" s="20">
        <v>4</v>
      </c>
      <c r="S828" s="20">
        <v>243</v>
      </c>
      <c r="T828" s="20">
        <v>469</v>
      </c>
      <c r="U828" s="20">
        <v>139289.81899312601</v>
      </c>
      <c r="V828" s="20">
        <v>1051877.0649999999</v>
      </c>
      <c r="W828" s="4">
        <v>23157</v>
      </c>
      <c r="X828" s="6">
        <v>70.400000000000006</v>
      </c>
      <c r="Y828" s="6">
        <v>6.2</v>
      </c>
      <c r="Z828" s="12">
        <v>0.95735607675906187</v>
      </c>
      <c r="AA828" s="12">
        <v>1.9189765458422176E-2</v>
      </c>
      <c r="AB828" s="12">
        <v>0</v>
      </c>
      <c r="AC828" s="12">
        <v>4.1152263374485597E-2</v>
      </c>
      <c r="AD828" s="12">
        <v>7.407407407407407E-2</v>
      </c>
      <c r="AE828" s="12">
        <v>0.58436213991769548</v>
      </c>
      <c r="AF828" s="12">
        <v>1.646090534979424E-2</v>
      </c>
      <c r="AG828" s="12">
        <v>0.20987654320987653</v>
      </c>
      <c r="AH828" s="12">
        <v>4.11522633744856E-3</v>
      </c>
      <c r="AI828" s="12">
        <v>1.646090534979424E-2</v>
      </c>
      <c r="AJ828" s="12">
        <v>1.6799170411337713E-2</v>
      </c>
      <c r="AK828" s="12">
        <v>3.2423090217767021E-2</v>
      </c>
      <c r="AL828" s="12">
        <v>9.6294378840736954</v>
      </c>
      <c r="AM828" s="12">
        <v>72.718773937089523</v>
      </c>
      <c r="AN828" s="13">
        <v>23157</v>
      </c>
      <c r="AO828">
        <f t="shared" si="60"/>
        <v>0.70400000000000007</v>
      </c>
      <c r="AP828">
        <f t="shared" si="61"/>
        <v>6.2E-2</v>
      </c>
      <c r="AQ828" s="24" t="str">
        <f t="shared" si="62"/>
        <v>потенциал</v>
      </c>
      <c r="AR828" s="24">
        <f>IF(AND(F828=0,G828=0,H828=0),AVERAGEIFS($AQ$2:$AQ$1126,$AU$2:$AU$1126,AU828),"не потенциал")</f>
        <v>4.8991176808558419E-2</v>
      </c>
      <c r="AS828" s="4" t="str">
        <f t="shared" si="63"/>
        <v>потенциал</v>
      </c>
      <c r="AT828" s="26">
        <f t="shared" si="64"/>
        <v>273257.93011681008</v>
      </c>
      <c r="AU828">
        <v>1</v>
      </c>
    </row>
    <row r="829" spans="1:47" x14ac:dyDescent="0.2">
      <c r="A829">
        <v>828</v>
      </c>
      <c r="B829" s="3" t="s">
        <v>56</v>
      </c>
      <c r="C829" s="3" t="s">
        <v>58</v>
      </c>
      <c r="D829" s="3" t="s">
        <v>1174</v>
      </c>
      <c r="E829" s="20">
        <v>14432</v>
      </c>
      <c r="F829" s="5">
        <v>0</v>
      </c>
      <c r="G829" s="5">
        <v>0</v>
      </c>
      <c r="H829" s="5">
        <v>0</v>
      </c>
      <c r="I829" s="20">
        <v>340</v>
      </c>
      <c r="J829" s="20">
        <v>16</v>
      </c>
      <c r="K829" s="20">
        <v>3</v>
      </c>
      <c r="L829" s="20">
        <v>14</v>
      </c>
      <c r="M829" s="20">
        <v>10</v>
      </c>
      <c r="N829" s="20">
        <v>65</v>
      </c>
      <c r="O829" s="20">
        <v>3</v>
      </c>
      <c r="P829" s="20">
        <v>35</v>
      </c>
      <c r="Q829" s="20">
        <v>1</v>
      </c>
      <c r="R829" s="20">
        <v>2</v>
      </c>
      <c r="S829" s="20">
        <v>169</v>
      </c>
      <c r="T829" s="20">
        <v>362</v>
      </c>
      <c r="U829" s="20">
        <v>129751.51325546901</v>
      </c>
      <c r="V829" s="20">
        <v>309410.71999999997</v>
      </c>
      <c r="W829" s="4">
        <v>29830</v>
      </c>
      <c r="X829" s="6">
        <v>70.900000000000006</v>
      </c>
      <c r="Y829" s="6">
        <v>3.9</v>
      </c>
      <c r="Z829" s="12">
        <v>0.93922651933701662</v>
      </c>
      <c r="AA829" s="12">
        <v>4.4198895027624308E-2</v>
      </c>
      <c r="AB829" s="12">
        <v>8.2872928176795577E-3</v>
      </c>
      <c r="AC829" s="12">
        <v>8.2840236686390539E-2</v>
      </c>
      <c r="AD829" s="12">
        <v>5.9171597633136092E-2</v>
      </c>
      <c r="AE829" s="12">
        <v>0.38461538461538464</v>
      </c>
      <c r="AF829" s="12">
        <v>1.7751479289940829E-2</v>
      </c>
      <c r="AG829" s="12">
        <v>0.20710059171597633</v>
      </c>
      <c r="AH829" s="12">
        <v>5.9171597633136093E-3</v>
      </c>
      <c r="AI829" s="12">
        <v>1.1834319526627219E-2</v>
      </c>
      <c r="AJ829" s="12">
        <v>1.1710088691796008E-2</v>
      </c>
      <c r="AK829" s="12">
        <v>2.5083148558758313E-2</v>
      </c>
      <c r="AL829" s="12">
        <v>8.9905427699188607</v>
      </c>
      <c r="AM829" s="12">
        <v>21.43921286031042</v>
      </c>
      <c r="AN829" s="13">
        <v>29830</v>
      </c>
      <c r="AO829">
        <f t="shared" si="60"/>
        <v>0.70900000000000007</v>
      </c>
      <c r="AP829">
        <f t="shared" si="61"/>
        <v>3.9E-2</v>
      </c>
      <c r="AQ829" s="24" t="str">
        <f t="shared" si="62"/>
        <v>потенциал</v>
      </c>
      <c r="AR829" s="24">
        <f>IF(AND(F829=0,G829=0,H829=0),AVERAGEIFS($AQ$2:$AQ$1126,$AU$2:$AU$1126,AU829),"не потенциал")</f>
        <v>7.2420036803003074E-2</v>
      </c>
      <c r="AS829" s="4" t="str">
        <f t="shared" si="63"/>
        <v>потенциал</v>
      </c>
      <c r="AT829" s="26">
        <f t="shared" si="64"/>
        <v>494049.79708810733</v>
      </c>
      <c r="AU829">
        <v>3</v>
      </c>
    </row>
    <row r="830" spans="1:47" x14ac:dyDescent="0.2">
      <c r="A830">
        <v>829</v>
      </c>
      <c r="B830" s="3" t="s">
        <v>211</v>
      </c>
      <c r="C830" s="3" t="s">
        <v>213</v>
      </c>
      <c r="D830" s="3" t="s">
        <v>704</v>
      </c>
      <c r="E830" s="20">
        <v>14420</v>
      </c>
      <c r="F830" s="5">
        <v>0</v>
      </c>
      <c r="G830" s="5">
        <v>0</v>
      </c>
      <c r="H830" s="5">
        <v>0</v>
      </c>
      <c r="I830" s="20">
        <v>415</v>
      </c>
      <c r="J830" s="20">
        <v>17</v>
      </c>
      <c r="K830" s="20">
        <v>0</v>
      </c>
      <c r="L830" s="20">
        <v>12</v>
      </c>
      <c r="M830" s="20">
        <v>14</v>
      </c>
      <c r="N830" s="20">
        <v>42</v>
      </c>
      <c r="O830" s="20">
        <v>5</v>
      </c>
      <c r="P830" s="20">
        <v>59</v>
      </c>
      <c r="Q830" s="20">
        <v>2</v>
      </c>
      <c r="R830" s="20">
        <v>0</v>
      </c>
      <c r="S830" s="20">
        <v>160</v>
      </c>
      <c r="T830" s="20">
        <v>435</v>
      </c>
      <c r="U830" s="20">
        <v>8794.3477795681192</v>
      </c>
      <c r="V830" s="20">
        <v>1495843.885</v>
      </c>
      <c r="W830" s="4">
        <v>17941</v>
      </c>
      <c r="X830" s="6">
        <v>65.5</v>
      </c>
      <c r="Y830" s="6">
        <v>4.5999999999999996</v>
      </c>
      <c r="Z830" s="12">
        <v>0.95402298850574707</v>
      </c>
      <c r="AA830" s="12">
        <v>3.9080459770114942E-2</v>
      </c>
      <c r="AB830" s="12">
        <v>0</v>
      </c>
      <c r="AC830" s="12">
        <v>7.4999999999999997E-2</v>
      </c>
      <c r="AD830" s="12">
        <v>8.7499999999999994E-2</v>
      </c>
      <c r="AE830" s="12">
        <v>0.26250000000000001</v>
      </c>
      <c r="AF830" s="12">
        <v>3.125E-2</v>
      </c>
      <c r="AG830" s="12">
        <v>0.36875000000000002</v>
      </c>
      <c r="AH830" s="12">
        <v>1.2500000000000001E-2</v>
      </c>
      <c r="AI830" s="12">
        <v>0</v>
      </c>
      <c r="AJ830" s="12">
        <v>1.1095700416088766E-2</v>
      </c>
      <c r="AK830" s="12">
        <v>3.0166435506241332E-2</v>
      </c>
      <c r="AL830" s="12">
        <v>0.60987155198114562</v>
      </c>
      <c r="AM830" s="12">
        <v>103.7339726074896</v>
      </c>
      <c r="AN830" s="13">
        <v>17941</v>
      </c>
      <c r="AO830">
        <f t="shared" si="60"/>
        <v>0.65500000000000003</v>
      </c>
      <c r="AP830">
        <f t="shared" si="61"/>
        <v>4.5999999999999999E-2</v>
      </c>
      <c r="AQ830" s="24" t="str">
        <f t="shared" si="62"/>
        <v>потенциал</v>
      </c>
      <c r="AR830" s="24">
        <f>IF(AND(F830=0,G830=0,H830=0),AVERAGEIFS($AQ$2:$AQ$1126,$AU$2:$AU$1126,AU830),"не потенциал")</f>
        <v>6.2447674634600124E-2</v>
      </c>
      <c r="AS830" s="4" t="str">
        <f t="shared" si="63"/>
        <v>потенциал</v>
      </c>
      <c r="AT830" s="26">
        <f t="shared" si="64"/>
        <v>383599.393014487</v>
      </c>
      <c r="AU830">
        <v>13</v>
      </c>
    </row>
    <row r="831" spans="1:47" x14ac:dyDescent="0.2">
      <c r="A831">
        <v>830</v>
      </c>
      <c r="B831" s="3" t="s">
        <v>101</v>
      </c>
      <c r="C831" s="3" t="s">
        <v>103</v>
      </c>
      <c r="D831" s="3" t="s">
        <v>777</v>
      </c>
      <c r="E831" s="20">
        <v>14372</v>
      </c>
      <c r="F831" s="5">
        <v>0</v>
      </c>
      <c r="G831" s="5">
        <v>0</v>
      </c>
      <c r="H831" s="5">
        <v>0</v>
      </c>
      <c r="I831" s="20">
        <v>560</v>
      </c>
      <c r="J831" s="20">
        <v>16</v>
      </c>
      <c r="K831" s="20">
        <v>1</v>
      </c>
      <c r="L831" s="20">
        <v>5</v>
      </c>
      <c r="M831" s="20">
        <v>18</v>
      </c>
      <c r="N831" s="20">
        <v>49</v>
      </c>
      <c r="O831" s="20">
        <v>7</v>
      </c>
      <c r="P831" s="20">
        <v>111</v>
      </c>
      <c r="Q831" s="20">
        <v>2</v>
      </c>
      <c r="R831" s="20">
        <v>3</v>
      </c>
      <c r="S831" s="20">
        <v>228</v>
      </c>
      <c r="T831" s="20">
        <v>579</v>
      </c>
      <c r="U831" s="20">
        <v>285920.80606363702</v>
      </c>
      <c r="V831" s="20">
        <v>2180246</v>
      </c>
      <c r="W831" s="4">
        <v>20569</v>
      </c>
      <c r="X831" s="6">
        <v>69.8</v>
      </c>
      <c r="Y831" s="6">
        <v>4.3</v>
      </c>
      <c r="Z831" s="12">
        <v>0.9671848013816926</v>
      </c>
      <c r="AA831" s="12">
        <v>2.7633851468048358E-2</v>
      </c>
      <c r="AB831" s="12">
        <v>1.7271157167530224E-3</v>
      </c>
      <c r="AC831" s="12">
        <v>2.1929824561403508E-2</v>
      </c>
      <c r="AD831" s="12">
        <v>7.8947368421052627E-2</v>
      </c>
      <c r="AE831" s="12">
        <v>0.21491228070175439</v>
      </c>
      <c r="AF831" s="12">
        <v>3.0701754385964911E-2</v>
      </c>
      <c r="AG831" s="12">
        <v>0.48684210526315791</v>
      </c>
      <c r="AH831" s="12">
        <v>8.771929824561403E-3</v>
      </c>
      <c r="AI831" s="12">
        <v>1.3157894736842105E-2</v>
      </c>
      <c r="AJ831" s="12">
        <v>1.5864180350681881E-2</v>
      </c>
      <c r="AK831" s="12">
        <v>4.0286668522126354E-2</v>
      </c>
      <c r="AL831" s="12">
        <v>19.894294883359102</v>
      </c>
      <c r="AM831" s="12">
        <v>151.70094628444198</v>
      </c>
      <c r="AN831" s="13">
        <v>20569</v>
      </c>
      <c r="AO831">
        <f t="shared" si="60"/>
        <v>0.69799999999999995</v>
      </c>
      <c r="AP831">
        <f t="shared" si="61"/>
        <v>4.2999999999999997E-2</v>
      </c>
      <c r="AQ831" s="24" t="str">
        <f t="shared" si="62"/>
        <v>потенциал</v>
      </c>
      <c r="AR831" s="24">
        <f>IF(AND(F831=0,G831=0,H831=0),AVERAGEIFS($AQ$2:$AQ$1126,$AU$2:$AU$1126,AU831),"не потенциал")</f>
        <v>6.2447674634600124E-2</v>
      </c>
      <c r="AS831" s="4" t="str">
        <f t="shared" si="63"/>
        <v>потенциал</v>
      </c>
      <c r="AT831" s="26">
        <f t="shared" si="64"/>
        <v>382322.50183108228</v>
      </c>
      <c r="AU831">
        <v>13</v>
      </c>
    </row>
    <row r="832" spans="1:47" x14ac:dyDescent="0.2">
      <c r="A832">
        <v>831</v>
      </c>
      <c r="B832" s="3" t="s">
        <v>105</v>
      </c>
      <c r="C832" s="3" t="s">
        <v>107</v>
      </c>
      <c r="D832" s="3" t="s">
        <v>915</v>
      </c>
      <c r="E832" s="20">
        <v>14345</v>
      </c>
      <c r="F832" s="5">
        <v>0</v>
      </c>
      <c r="G832" s="5">
        <v>0</v>
      </c>
      <c r="H832" s="5">
        <v>0</v>
      </c>
      <c r="I832" s="20">
        <v>671</v>
      </c>
      <c r="J832" s="20">
        <v>49</v>
      </c>
      <c r="K832" s="20">
        <v>1</v>
      </c>
      <c r="L832" s="20">
        <v>35</v>
      </c>
      <c r="M832" s="20">
        <v>24</v>
      </c>
      <c r="N832" s="20">
        <v>61</v>
      </c>
      <c r="O832" s="20">
        <v>17</v>
      </c>
      <c r="P832" s="20">
        <v>107</v>
      </c>
      <c r="Q832" s="20">
        <v>10</v>
      </c>
      <c r="R832" s="20">
        <v>3</v>
      </c>
      <c r="S832" s="20">
        <v>304</v>
      </c>
      <c r="T832" s="20">
        <v>724</v>
      </c>
      <c r="U832" s="20">
        <v>140132.18118688199</v>
      </c>
      <c r="V832" s="20">
        <v>2414297.62</v>
      </c>
      <c r="W832" s="4">
        <v>19056</v>
      </c>
      <c r="X832" s="6">
        <v>66.900000000000006</v>
      </c>
      <c r="Y832" s="6">
        <v>6.6</v>
      </c>
      <c r="Z832" s="12">
        <v>0.92679558011049723</v>
      </c>
      <c r="AA832" s="12">
        <v>6.7679558011049717E-2</v>
      </c>
      <c r="AB832" s="12">
        <v>1.3812154696132596E-3</v>
      </c>
      <c r="AC832" s="12">
        <v>0.11513157894736842</v>
      </c>
      <c r="AD832" s="12">
        <v>7.8947368421052627E-2</v>
      </c>
      <c r="AE832" s="12">
        <v>0.20065789473684212</v>
      </c>
      <c r="AF832" s="12">
        <v>5.5921052631578948E-2</v>
      </c>
      <c r="AG832" s="12">
        <v>0.35197368421052633</v>
      </c>
      <c r="AH832" s="12">
        <v>3.2894736842105261E-2</v>
      </c>
      <c r="AI832" s="12">
        <v>9.8684210526315784E-3</v>
      </c>
      <c r="AJ832" s="12">
        <v>2.119205298013245E-2</v>
      </c>
      <c r="AK832" s="12">
        <v>5.047054722899965E-2</v>
      </c>
      <c r="AL832" s="12">
        <v>9.7687125260984313</v>
      </c>
      <c r="AM832" s="12">
        <v>168.30237852910423</v>
      </c>
      <c r="AN832" s="13">
        <v>19056</v>
      </c>
      <c r="AO832">
        <f t="shared" si="60"/>
        <v>0.66900000000000004</v>
      </c>
      <c r="AP832">
        <f t="shared" si="61"/>
        <v>6.6000000000000003E-2</v>
      </c>
      <c r="AQ832" s="24" t="str">
        <f t="shared" si="62"/>
        <v>потенциал</v>
      </c>
      <c r="AR832" s="24">
        <f>IF(AND(F832=0,G832=0,H832=0),AVERAGEIFS($AQ$2:$AQ$1126,$AU$2:$AU$1126,AU832),"не потенциал")</f>
        <v>4.8991176808558419E-2</v>
      </c>
      <c r="AS832" s="4" t="str">
        <f t="shared" si="63"/>
        <v>потенциал</v>
      </c>
      <c r="AT832" s="26">
        <f t="shared" si="64"/>
        <v>270991.0133097574</v>
      </c>
      <c r="AU832">
        <v>1</v>
      </c>
    </row>
    <row r="833" spans="1:47" x14ac:dyDescent="0.2">
      <c r="A833">
        <v>832</v>
      </c>
      <c r="B833" s="3" t="s">
        <v>286</v>
      </c>
      <c r="C833" s="3" t="s">
        <v>288</v>
      </c>
      <c r="D833" s="3" t="s">
        <v>589</v>
      </c>
      <c r="E833" s="20">
        <v>14323</v>
      </c>
      <c r="F833" s="5">
        <v>0</v>
      </c>
      <c r="G833" s="5">
        <v>1</v>
      </c>
      <c r="H833" s="5">
        <v>0</v>
      </c>
      <c r="I833" s="20">
        <v>377</v>
      </c>
      <c r="J833" s="20">
        <v>17</v>
      </c>
      <c r="K833" s="20">
        <v>1</v>
      </c>
      <c r="L833" s="20">
        <v>2</v>
      </c>
      <c r="M833" s="20">
        <v>16</v>
      </c>
      <c r="N833" s="20">
        <v>45</v>
      </c>
      <c r="O833" s="20">
        <v>0</v>
      </c>
      <c r="P833" s="20">
        <v>41</v>
      </c>
      <c r="Q833" s="20">
        <v>0</v>
      </c>
      <c r="R833" s="20">
        <v>1</v>
      </c>
      <c r="S833" s="20">
        <v>131</v>
      </c>
      <c r="T833" s="20">
        <v>402</v>
      </c>
      <c r="U833" s="20">
        <v>-61527.041071949097</v>
      </c>
      <c r="V833" s="20">
        <v>946966.995</v>
      </c>
      <c r="W833" s="4">
        <v>12398</v>
      </c>
      <c r="X833" s="6">
        <v>69.099999999999994</v>
      </c>
      <c r="Y833" s="6">
        <v>10.9</v>
      </c>
      <c r="Z833" s="12">
        <v>0.93781094527363185</v>
      </c>
      <c r="AA833" s="12">
        <v>4.228855721393035E-2</v>
      </c>
      <c r="AB833" s="12">
        <v>2.4875621890547263E-3</v>
      </c>
      <c r="AC833" s="12">
        <v>1.5267175572519083E-2</v>
      </c>
      <c r="AD833" s="12">
        <v>0.12213740458015267</v>
      </c>
      <c r="AE833" s="12">
        <v>0.34351145038167941</v>
      </c>
      <c r="AF833" s="12">
        <v>0</v>
      </c>
      <c r="AG833" s="12">
        <v>0.31297709923664124</v>
      </c>
      <c r="AH833" s="12">
        <v>0</v>
      </c>
      <c r="AI833" s="12">
        <v>7.6335877862595417E-3</v>
      </c>
      <c r="AJ833" s="12">
        <v>9.1461286043426661E-3</v>
      </c>
      <c r="AK833" s="12">
        <v>2.8066745793479019E-2</v>
      </c>
      <c r="AL833" s="12">
        <v>-4.295681147242135</v>
      </c>
      <c r="AM833" s="12">
        <v>66.11512916288487</v>
      </c>
      <c r="AN833" s="13">
        <v>12398</v>
      </c>
      <c r="AO833">
        <f t="shared" si="60"/>
        <v>0.69099999999999995</v>
      </c>
      <c r="AP833">
        <f t="shared" si="61"/>
        <v>0.109</v>
      </c>
      <c r="AQ833" s="24" t="str">
        <f t="shared" si="62"/>
        <v>потенциал</v>
      </c>
      <c r="AR833" s="24" t="str">
        <f>IF(AND(F833=0,G833=0,H833=0),AVERAGEIFS($AQ$2:$AQ$1126,$AU$2:$AU$1126,AU833),"не потенциал")</f>
        <v>не потенциал</v>
      </c>
      <c r="AS833" s="4" t="str">
        <f t="shared" si="63"/>
        <v>потенциал</v>
      </c>
      <c r="AT833" s="26">
        <f t="shared" si="64"/>
        <v>0</v>
      </c>
      <c r="AU833">
        <v>9</v>
      </c>
    </row>
    <row r="834" spans="1:47" x14ac:dyDescent="0.2">
      <c r="A834">
        <v>833</v>
      </c>
      <c r="B834" s="3" t="s">
        <v>198</v>
      </c>
      <c r="C834" s="3" t="s">
        <v>200</v>
      </c>
      <c r="D834" s="3" t="s">
        <v>842</v>
      </c>
      <c r="E834" s="20">
        <v>14239</v>
      </c>
      <c r="F834" s="5">
        <v>0</v>
      </c>
      <c r="G834" s="5">
        <v>0</v>
      </c>
      <c r="H834" s="5">
        <v>0</v>
      </c>
      <c r="I834" s="20">
        <v>305</v>
      </c>
      <c r="J834" s="20">
        <v>18</v>
      </c>
      <c r="K834" s="20">
        <v>4</v>
      </c>
      <c r="L834" s="20">
        <v>11</v>
      </c>
      <c r="M834" s="20">
        <v>13</v>
      </c>
      <c r="N834" s="20">
        <v>39</v>
      </c>
      <c r="O834" s="20">
        <v>4</v>
      </c>
      <c r="P834" s="20">
        <v>39</v>
      </c>
      <c r="Q834" s="20">
        <v>8</v>
      </c>
      <c r="R834" s="20">
        <v>2</v>
      </c>
      <c r="S834" s="20">
        <v>118</v>
      </c>
      <c r="T834" s="20">
        <v>331</v>
      </c>
      <c r="U834" s="20">
        <v>275646.77004219498</v>
      </c>
      <c r="V834" s="20">
        <v>637524.56499999994</v>
      </c>
      <c r="W834" s="4">
        <v>28315</v>
      </c>
      <c r="X834" s="6">
        <v>64.5</v>
      </c>
      <c r="Y834" s="6">
        <v>5.8</v>
      </c>
      <c r="Z834" s="12">
        <v>0.9214501510574018</v>
      </c>
      <c r="AA834" s="12">
        <v>5.4380664652567974E-2</v>
      </c>
      <c r="AB834" s="12">
        <v>1.2084592145015106E-2</v>
      </c>
      <c r="AC834" s="12">
        <v>9.3220338983050849E-2</v>
      </c>
      <c r="AD834" s="12">
        <v>0.11016949152542373</v>
      </c>
      <c r="AE834" s="12">
        <v>0.33050847457627119</v>
      </c>
      <c r="AF834" s="12">
        <v>3.3898305084745763E-2</v>
      </c>
      <c r="AG834" s="12">
        <v>0.33050847457627119</v>
      </c>
      <c r="AH834" s="12">
        <v>6.7796610169491525E-2</v>
      </c>
      <c r="AI834" s="12">
        <v>1.6949152542372881E-2</v>
      </c>
      <c r="AJ834" s="12">
        <v>8.2870988131188983E-3</v>
      </c>
      <c r="AK834" s="12">
        <v>2.3246014467308097E-2</v>
      </c>
      <c r="AL834" s="12">
        <v>19.358576447938407</v>
      </c>
      <c r="AM834" s="12">
        <v>44.773127677505435</v>
      </c>
      <c r="AN834" s="13">
        <v>28315</v>
      </c>
      <c r="AO834">
        <f t="shared" si="60"/>
        <v>0.64500000000000002</v>
      </c>
      <c r="AP834">
        <f t="shared" si="61"/>
        <v>5.7999999999999996E-2</v>
      </c>
      <c r="AQ834" s="24" t="str">
        <f t="shared" si="62"/>
        <v>потенциал</v>
      </c>
      <c r="AR834" s="24">
        <f>IF(AND(F834=0,G834=0,H834=0),AVERAGEIFS($AQ$2:$AQ$1126,$AU$2:$AU$1126,AU834),"не потенциал")</f>
        <v>4.8275651381683389E-2</v>
      </c>
      <c r="AS834" s="4" t="str">
        <f t="shared" si="63"/>
        <v>потенциал</v>
      </c>
      <c r="AT834" s="26">
        <f t="shared" si="64"/>
        <v>449586.49747445819</v>
      </c>
      <c r="AU834">
        <v>6</v>
      </c>
    </row>
    <row r="835" spans="1:47" x14ac:dyDescent="0.2">
      <c r="A835">
        <v>834</v>
      </c>
      <c r="B835" s="3" t="s">
        <v>218</v>
      </c>
      <c r="C835" s="3" t="s">
        <v>220</v>
      </c>
      <c r="D835" s="3" t="s">
        <v>420</v>
      </c>
      <c r="E835" s="20">
        <v>14227</v>
      </c>
      <c r="F835" s="5">
        <v>0</v>
      </c>
      <c r="G835" s="5">
        <v>0</v>
      </c>
      <c r="H835" s="5">
        <v>0</v>
      </c>
      <c r="I835" s="20">
        <v>1238</v>
      </c>
      <c r="J835" s="20">
        <v>164</v>
      </c>
      <c r="K835" s="20">
        <v>18</v>
      </c>
      <c r="L835" s="20">
        <v>136</v>
      </c>
      <c r="M835" s="20">
        <v>96</v>
      </c>
      <c r="N835" s="20">
        <v>107</v>
      </c>
      <c r="O835" s="20">
        <v>77</v>
      </c>
      <c r="P835" s="20">
        <v>199</v>
      </c>
      <c r="Q835" s="20">
        <v>19</v>
      </c>
      <c r="R835" s="20">
        <v>15</v>
      </c>
      <c r="S835" s="20">
        <v>683</v>
      </c>
      <c r="T835" s="20">
        <v>1426</v>
      </c>
      <c r="U835" s="20">
        <v>-666317.47181227105</v>
      </c>
      <c r="V835" s="20">
        <v>3110300.7149999999</v>
      </c>
      <c r="W835" s="4">
        <v>32157</v>
      </c>
      <c r="X835" s="6">
        <v>69.400000000000006</v>
      </c>
      <c r="Y835" s="6">
        <v>6.1</v>
      </c>
      <c r="Z835" s="12">
        <v>0.86816269284712477</v>
      </c>
      <c r="AA835" s="12">
        <v>0.11500701262272089</v>
      </c>
      <c r="AB835" s="12">
        <v>1.2622720897615708E-2</v>
      </c>
      <c r="AC835" s="12">
        <v>0.19912152269399708</v>
      </c>
      <c r="AD835" s="12">
        <v>0.14055636896046853</v>
      </c>
      <c r="AE835" s="12">
        <v>0.15666178623718888</v>
      </c>
      <c r="AF835" s="12">
        <v>0.11273792093704246</v>
      </c>
      <c r="AG835" s="12">
        <v>0.29136163982430452</v>
      </c>
      <c r="AH835" s="12">
        <v>2.7818448023426062E-2</v>
      </c>
      <c r="AI835" s="12">
        <v>2.1961932650073207E-2</v>
      </c>
      <c r="AJ835" s="12">
        <v>4.8007310044281999E-2</v>
      </c>
      <c r="AK835" s="12">
        <v>0.10023195332817882</v>
      </c>
      <c r="AL835" s="12">
        <v>-46.83471370016666</v>
      </c>
      <c r="AM835" s="12">
        <v>218.61957650945385</v>
      </c>
      <c r="AN835" s="13">
        <v>32157</v>
      </c>
      <c r="AO835">
        <f t="shared" ref="AO835:AO898" si="65">X835/100</f>
        <v>0.69400000000000006</v>
      </c>
      <c r="AP835">
        <f t="shared" ref="AP835:AP898" si="66">Y835/100</f>
        <v>6.0999999999999999E-2</v>
      </c>
      <c r="AQ835" s="24" t="str">
        <f t="shared" ref="AQ835:AQ898" si="67">IF(AND(F835=0,G835=0,H835=1),S835/E835,"потенциал")</f>
        <v>потенциал</v>
      </c>
      <c r="AR835" s="24">
        <f>IF(AND(F835=0,G835=0,H835=0),AVERAGEIFS($AQ$2:$AQ$1126,$AU$2:$AU$1126,AU835),"не потенциал")</f>
        <v>5.6072747445950068E-2</v>
      </c>
      <c r="AS835" s="4" t="str">
        <f t="shared" ref="AS835:AS898" si="68">IF(AND(F835=0,G835=0,H835=1),U835/S835,"потенциал")</f>
        <v>потенциал</v>
      </c>
      <c r="AT835" s="26">
        <f t="shared" ref="AT835:AT898" si="69">IFERROR(AR835*E835*AVERAGEIFS($AS$2:$AS$1126,$AU$2:$AU$1126,AU835),0)</f>
        <v>447847.33197528496</v>
      </c>
      <c r="AU835">
        <v>12</v>
      </c>
    </row>
    <row r="836" spans="1:47" x14ac:dyDescent="0.2">
      <c r="A836">
        <v>835</v>
      </c>
      <c r="B836" s="3" t="s">
        <v>116</v>
      </c>
      <c r="C836" s="3" t="s">
        <v>118</v>
      </c>
      <c r="D836" s="3" t="s">
        <v>352</v>
      </c>
      <c r="E836" s="20">
        <v>14170</v>
      </c>
      <c r="F836" s="5">
        <v>0</v>
      </c>
      <c r="G836" s="5">
        <v>1</v>
      </c>
      <c r="H836" s="5">
        <v>0</v>
      </c>
      <c r="I836" s="20">
        <v>270</v>
      </c>
      <c r="J836" s="20">
        <v>6</v>
      </c>
      <c r="K836" s="20">
        <v>0</v>
      </c>
      <c r="L836" s="20">
        <v>2</v>
      </c>
      <c r="M836" s="20">
        <v>3</v>
      </c>
      <c r="N836" s="20">
        <v>54</v>
      </c>
      <c r="O836" s="20">
        <v>4</v>
      </c>
      <c r="P836" s="20">
        <v>39</v>
      </c>
      <c r="Q836" s="20">
        <v>2</v>
      </c>
      <c r="R836" s="20">
        <v>1</v>
      </c>
      <c r="S836" s="20">
        <v>114</v>
      </c>
      <c r="T836" s="20">
        <v>283</v>
      </c>
      <c r="U836" s="20">
        <v>-30855.120569774299</v>
      </c>
      <c r="V836" s="20">
        <v>786752.56</v>
      </c>
      <c r="W836" s="4">
        <v>20409</v>
      </c>
      <c r="X836" s="6">
        <v>67.099999999999994</v>
      </c>
      <c r="Y836" s="6">
        <v>4.3</v>
      </c>
      <c r="Z836" s="12">
        <v>0.95406360424028269</v>
      </c>
      <c r="AA836" s="12">
        <v>2.1201413427561839E-2</v>
      </c>
      <c r="AB836" s="12">
        <v>0</v>
      </c>
      <c r="AC836" s="12">
        <v>1.7543859649122806E-2</v>
      </c>
      <c r="AD836" s="12">
        <v>2.6315789473684209E-2</v>
      </c>
      <c r="AE836" s="12">
        <v>0.47368421052631576</v>
      </c>
      <c r="AF836" s="12">
        <v>3.5087719298245612E-2</v>
      </c>
      <c r="AG836" s="12">
        <v>0.34210526315789475</v>
      </c>
      <c r="AH836" s="12">
        <v>1.7543859649122806E-2</v>
      </c>
      <c r="AI836" s="12">
        <v>8.771929824561403E-3</v>
      </c>
      <c r="AJ836" s="12">
        <v>8.0451658433309814E-3</v>
      </c>
      <c r="AK836" s="12">
        <v>1.9971771347918138E-2</v>
      </c>
      <c r="AL836" s="12">
        <v>-2.1774961587702397</v>
      </c>
      <c r="AM836" s="12">
        <v>55.522410726887792</v>
      </c>
      <c r="AN836" s="13">
        <v>20409</v>
      </c>
      <c r="AO836">
        <f t="shared" si="65"/>
        <v>0.67099999999999993</v>
      </c>
      <c r="AP836">
        <f t="shared" si="66"/>
        <v>4.2999999999999997E-2</v>
      </c>
      <c r="AQ836" s="24" t="str">
        <f t="shared" si="67"/>
        <v>потенциал</v>
      </c>
      <c r="AR836" s="24" t="str">
        <f>IF(AND(F836=0,G836=0,H836=0),AVERAGEIFS($AQ$2:$AQ$1126,$AU$2:$AU$1126,AU836),"не потенциал")</f>
        <v>не потенциал</v>
      </c>
      <c r="AS836" s="4" t="str">
        <f t="shared" si="68"/>
        <v>потенциал</v>
      </c>
      <c r="AT836" s="26">
        <f t="shared" si="69"/>
        <v>0</v>
      </c>
      <c r="AU836">
        <v>13</v>
      </c>
    </row>
    <row r="837" spans="1:47" x14ac:dyDescent="0.2">
      <c r="A837">
        <v>836</v>
      </c>
      <c r="B837" s="3" t="s">
        <v>157</v>
      </c>
      <c r="C837" s="3" t="s">
        <v>159</v>
      </c>
      <c r="D837" s="3" t="s">
        <v>381</v>
      </c>
      <c r="E837" s="20">
        <v>14142</v>
      </c>
      <c r="F837" s="5">
        <v>0</v>
      </c>
      <c r="G837" s="5">
        <v>0</v>
      </c>
      <c r="H837" s="5">
        <v>0</v>
      </c>
      <c r="I837" s="20">
        <v>647</v>
      </c>
      <c r="J837" s="20">
        <v>54</v>
      </c>
      <c r="K837" s="20">
        <v>8</v>
      </c>
      <c r="L837" s="20">
        <v>41</v>
      </c>
      <c r="M837" s="20">
        <v>32</v>
      </c>
      <c r="N837" s="20">
        <v>28</v>
      </c>
      <c r="O837" s="20">
        <v>18</v>
      </c>
      <c r="P837" s="20">
        <v>183</v>
      </c>
      <c r="Q837" s="20">
        <v>21</v>
      </c>
      <c r="R837" s="20">
        <v>13</v>
      </c>
      <c r="S837" s="20">
        <v>380</v>
      </c>
      <c r="T837" s="20">
        <v>718</v>
      </c>
      <c r="U837" s="20">
        <v>568671.74352200504</v>
      </c>
      <c r="V837" s="20">
        <v>4768432.03</v>
      </c>
      <c r="W837" s="4">
        <v>34948</v>
      </c>
      <c r="X837" s="6">
        <v>71</v>
      </c>
      <c r="Y837" s="6">
        <v>2.7</v>
      </c>
      <c r="Z837" s="12">
        <v>0.90111420612813375</v>
      </c>
      <c r="AA837" s="12">
        <v>7.5208913649025072E-2</v>
      </c>
      <c r="AB837" s="12">
        <v>1.1142061281337047E-2</v>
      </c>
      <c r="AC837" s="12">
        <v>0.10789473684210527</v>
      </c>
      <c r="AD837" s="12">
        <v>8.4210526315789472E-2</v>
      </c>
      <c r="AE837" s="12">
        <v>7.3684210526315783E-2</v>
      </c>
      <c r="AF837" s="12">
        <v>4.736842105263158E-2</v>
      </c>
      <c r="AG837" s="12">
        <v>0.48157894736842105</v>
      </c>
      <c r="AH837" s="12">
        <v>5.526315789473684E-2</v>
      </c>
      <c r="AI837" s="12">
        <v>3.4210526315789476E-2</v>
      </c>
      <c r="AJ837" s="12">
        <v>2.6870315372648848E-2</v>
      </c>
      <c r="AK837" s="12">
        <v>5.0770753783057558E-2</v>
      </c>
      <c r="AL837" s="12">
        <v>40.211550241974621</v>
      </c>
      <c r="AM837" s="12">
        <v>337.18229599773724</v>
      </c>
      <c r="AN837" s="13">
        <v>34948</v>
      </c>
      <c r="AO837">
        <f t="shared" si="65"/>
        <v>0.71</v>
      </c>
      <c r="AP837">
        <f t="shared" si="66"/>
        <v>2.7000000000000003E-2</v>
      </c>
      <c r="AQ837" s="24" t="str">
        <f t="shared" si="67"/>
        <v>потенциал</v>
      </c>
      <c r="AR837" s="24">
        <f>IF(AND(F837=0,G837=0,H837=0),AVERAGEIFS($AQ$2:$AQ$1126,$AU$2:$AU$1126,AU837),"не потенциал")</f>
        <v>7.2420036803003074E-2</v>
      </c>
      <c r="AS837" s="4" t="str">
        <f t="shared" si="68"/>
        <v>потенциал</v>
      </c>
      <c r="AT837" s="26">
        <f t="shared" si="69"/>
        <v>484122.24434728472</v>
      </c>
      <c r="AU837">
        <v>3</v>
      </c>
    </row>
    <row r="838" spans="1:47" x14ac:dyDescent="0.2">
      <c r="A838">
        <v>837</v>
      </c>
      <c r="B838" s="3" t="s">
        <v>138</v>
      </c>
      <c r="C838" s="3" t="s">
        <v>140</v>
      </c>
      <c r="D838" s="3" t="s">
        <v>139</v>
      </c>
      <c r="E838" s="20">
        <v>14017</v>
      </c>
      <c r="F838" s="5">
        <v>0</v>
      </c>
      <c r="G838" s="5">
        <v>0</v>
      </c>
      <c r="H838" s="5">
        <v>0</v>
      </c>
      <c r="I838" s="20">
        <v>343</v>
      </c>
      <c r="J838" s="20">
        <v>17</v>
      </c>
      <c r="K838" s="20">
        <v>2</v>
      </c>
      <c r="L838" s="20">
        <v>12</v>
      </c>
      <c r="M838" s="20">
        <v>13</v>
      </c>
      <c r="N838" s="20">
        <v>47</v>
      </c>
      <c r="O838" s="20">
        <v>8</v>
      </c>
      <c r="P838" s="20">
        <v>54</v>
      </c>
      <c r="Q838" s="20">
        <v>0</v>
      </c>
      <c r="R838" s="20">
        <v>2</v>
      </c>
      <c r="S838" s="20">
        <v>141</v>
      </c>
      <c r="T838" s="20">
        <v>365</v>
      </c>
      <c r="U838" s="20">
        <v>31556.489315255501</v>
      </c>
      <c r="V838" s="20">
        <v>903020.85499999998</v>
      </c>
      <c r="W838" s="4">
        <v>18850</v>
      </c>
      <c r="X838" s="6">
        <v>64.599999999999994</v>
      </c>
      <c r="Y838" s="6">
        <v>7</v>
      </c>
      <c r="Z838" s="12">
        <v>0.9397260273972603</v>
      </c>
      <c r="AA838" s="12">
        <v>4.6575342465753428E-2</v>
      </c>
      <c r="AB838" s="12">
        <v>5.4794520547945206E-3</v>
      </c>
      <c r="AC838" s="12">
        <v>8.5106382978723402E-2</v>
      </c>
      <c r="AD838" s="12">
        <v>9.2198581560283682E-2</v>
      </c>
      <c r="AE838" s="12">
        <v>0.33333333333333331</v>
      </c>
      <c r="AF838" s="12">
        <v>5.6737588652482268E-2</v>
      </c>
      <c r="AG838" s="12">
        <v>0.38297872340425532</v>
      </c>
      <c r="AH838" s="12">
        <v>0</v>
      </c>
      <c r="AI838" s="12">
        <v>1.4184397163120567E-2</v>
      </c>
      <c r="AJ838" s="12">
        <v>1.0059213811799958E-2</v>
      </c>
      <c r="AK838" s="12">
        <v>2.6039808803595636E-2</v>
      </c>
      <c r="AL838" s="12">
        <v>2.2513012281697584</v>
      </c>
      <c r="AM838" s="12">
        <v>64.423261396875219</v>
      </c>
      <c r="AN838" s="13">
        <v>18850</v>
      </c>
      <c r="AO838">
        <f t="shared" si="65"/>
        <v>0.64599999999999991</v>
      </c>
      <c r="AP838">
        <f t="shared" si="66"/>
        <v>7.0000000000000007E-2</v>
      </c>
      <c r="AQ838" s="24" t="str">
        <f t="shared" si="67"/>
        <v>потенциал</v>
      </c>
      <c r="AR838" s="24">
        <f>IF(AND(F838=0,G838=0,H838=0),AVERAGEIFS($AQ$2:$AQ$1126,$AU$2:$AU$1126,AU838),"не потенциал")</f>
        <v>4.8991176808558419E-2</v>
      </c>
      <c r="AS838" s="4" t="str">
        <f t="shared" si="68"/>
        <v>потенциал</v>
      </c>
      <c r="AT838" s="26">
        <f t="shared" si="69"/>
        <v>264794.77403714671</v>
      </c>
      <c r="AU838">
        <v>1</v>
      </c>
    </row>
    <row r="839" spans="1:47" x14ac:dyDescent="0.2">
      <c r="A839">
        <v>838</v>
      </c>
      <c r="B839" s="3" t="s">
        <v>101</v>
      </c>
      <c r="C839" s="3" t="s">
        <v>103</v>
      </c>
      <c r="D839" s="3" t="s">
        <v>104</v>
      </c>
      <c r="E839" s="20">
        <v>14015</v>
      </c>
      <c r="F839" s="5">
        <v>0</v>
      </c>
      <c r="G839" s="5">
        <v>0</v>
      </c>
      <c r="H839" s="5">
        <v>0</v>
      </c>
      <c r="I839" s="20">
        <v>453</v>
      </c>
      <c r="J839" s="20">
        <v>16</v>
      </c>
      <c r="K839" s="20">
        <v>5</v>
      </c>
      <c r="L839" s="20">
        <v>4</v>
      </c>
      <c r="M839" s="20">
        <v>21</v>
      </c>
      <c r="N839" s="20">
        <v>69</v>
      </c>
      <c r="O839" s="20">
        <v>2</v>
      </c>
      <c r="P839" s="20">
        <v>64</v>
      </c>
      <c r="Q839" s="20">
        <v>1</v>
      </c>
      <c r="R839" s="20">
        <v>3</v>
      </c>
      <c r="S839" s="20">
        <v>188</v>
      </c>
      <c r="T839" s="20">
        <v>481</v>
      </c>
      <c r="U839" s="20">
        <v>60958.766299604998</v>
      </c>
      <c r="V839" s="20">
        <v>1093592.7250000001</v>
      </c>
      <c r="W839" s="4">
        <v>20569</v>
      </c>
      <c r="X839" s="6">
        <v>69.8</v>
      </c>
      <c r="Y839" s="6">
        <v>4.3</v>
      </c>
      <c r="Z839" s="12">
        <v>0.94178794178794178</v>
      </c>
      <c r="AA839" s="12">
        <v>3.3264033264033266E-2</v>
      </c>
      <c r="AB839" s="12">
        <v>1.0395010395010396E-2</v>
      </c>
      <c r="AC839" s="12">
        <v>2.1276595744680851E-2</v>
      </c>
      <c r="AD839" s="12">
        <v>0.11170212765957446</v>
      </c>
      <c r="AE839" s="12">
        <v>0.36702127659574468</v>
      </c>
      <c r="AF839" s="12">
        <v>1.0638297872340425E-2</v>
      </c>
      <c r="AG839" s="12">
        <v>0.34042553191489361</v>
      </c>
      <c r="AH839" s="12">
        <v>5.3191489361702126E-3</v>
      </c>
      <c r="AI839" s="12">
        <v>1.5957446808510637E-2</v>
      </c>
      <c r="AJ839" s="12">
        <v>1.3414199072422405E-2</v>
      </c>
      <c r="AK839" s="12">
        <v>3.4320371031038174E-2</v>
      </c>
      <c r="AL839" s="12">
        <v>4.3495373742136998</v>
      </c>
      <c r="AM839" s="12">
        <v>78.030162326079207</v>
      </c>
      <c r="AN839" s="13">
        <v>20569</v>
      </c>
      <c r="AO839">
        <f t="shared" si="65"/>
        <v>0.69799999999999995</v>
      </c>
      <c r="AP839">
        <f t="shared" si="66"/>
        <v>4.2999999999999997E-2</v>
      </c>
      <c r="AQ839" s="24" t="str">
        <f t="shared" si="67"/>
        <v>потенциал</v>
      </c>
      <c r="AR839" s="24">
        <f>IF(AND(F839=0,G839=0,H839=0),AVERAGEIFS($AQ$2:$AQ$1126,$AU$2:$AU$1126,AU839),"не потенциал")</f>
        <v>6.2447674634600124E-2</v>
      </c>
      <c r="AS839" s="4" t="str">
        <f t="shared" si="68"/>
        <v>потенциал</v>
      </c>
      <c r="AT839" s="26">
        <f t="shared" si="69"/>
        <v>372825.62365451007</v>
      </c>
      <c r="AU839">
        <v>13</v>
      </c>
    </row>
    <row r="840" spans="1:47" x14ac:dyDescent="0.2">
      <c r="A840">
        <v>839</v>
      </c>
      <c r="B840" s="3" t="s">
        <v>248</v>
      </c>
      <c r="C840" s="3" t="s">
        <v>250</v>
      </c>
      <c r="D840" s="3" t="s">
        <v>1005</v>
      </c>
      <c r="E840" s="20">
        <v>13947</v>
      </c>
      <c r="F840" s="5">
        <v>1</v>
      </c>
      <c r="G840" s="5">
        <v>0</v>
      </c>
      <c r="H840" s="5">
        <v>0</v>
      </c>
      <c r="I840" s="20">
        <v>64</v>
      </c>
      <c r="J840" s="20">
        <v>2</v>
      </c>
      <c r="K840" s="20">
        <v>0</v>
      </c>
      <c r="L840" s="20">
        <v>0</v>
      </c>
      <c r="M840" s="20">
        <v>3</v>
      </c>
      <c r="N840" s="20">
        <v>8</v>
      </c>
      <c r="O840" s="20">
        <v>0</v>
      </c>
      <c r="P840" s="20">
        <v>6</v>
      </c>
      <c r="Q840" s="20">
        <v>1</v>
      </c>
      <c r="R840" s="20">
        <v>0</v>
      </c>
      <c r="S840" s="20">
        <v>26</v>
      </c>
      <c r="T840" s="20">
        <v>66</v>
      </c>
      <c r="U840" s="20">
        <v>32367.5012740649</v>
      </c>
      <c r="V840" s="20">
        <v>53324.894999999997</v>
      </c>
      <c r="W840" s="4">
        <v>20520</v>
      </c>
      <c r="X840" s="6">
        <v>65.599999999999994</v>
      </c>
      <c r="Y840" s="6">
        <v>10</v>
      </c>
      <c r="Z840" s="12">
        <v>0.96969696969696972</v>
      </c>
      <c r="AA840" s="12">
        <v>3.0303030303030304E-2</v>
      </c>
      <c r="AB840" s="12">
        <v>0</v>
      </c>
      <c r="AC840" s="12">
        <v>0</v>
      </c>
      <c r="AD840" s="12">
        <v>0.11538461538461539</v>
      </c>
      <c r="AE840" s="12">
        <v>0.30769230769230771</v>
      </c>
      <c r="AF840" s="12">
        <v>0</v>
      </c>
      <c r="AG840" s="12">
        <v>0.23076923076923078</v>
      </c>
      <c r="AH840" s="12">
        <v>3.8461538461538464E-2</v>
      </c>
      <c r="AI840" s="12">
        <v>0</v>
      </c>
      <c r="AJ840" s="12">
        <v>1.8642001864200186E-3</v>
      </c>
      <c r="AK840" s="12">
        <v>4.7322004732200471E-3</v>
      </c>
      <c r="AL840" s="12">
        <v>2.3207500734254607</v>
      </c>
      <c r="AM840" s="12">
        <v>3.8233953538395351</v>
      </c>
      <c r="AN840" s="13">
        <v>20520</v>
      </c>
      <c r="AO840">
        <f t="shared" si="65"/>
        <v>0.65599999999999992</v>
      </c>
      <c r="AP840">
        <f t="shared" si="66"/>
        <v>0.1</v>
      </c>
      <c r="AQ840" s="24" t="str">
        <f t="shared" si="67"/>
        <v>потенциал</v>
      </c>
      <c r="AR840" s="24" t="str">
        <f>IF(AND(F840=0,G840=0,H840=0),AVERAGEIFS($AQ$2:$AQ$1126,$AU$2:$AU$1126,AU840),"не потенциал")</f>
        <v>не потенциал</v>
      </c>
      <c r="AS840" s="4" t="str">
        <f t="shared" si="68"/>
        <v>потенциал</v>
      </c>
      <c r="AT840" s="26">
        <f t="shared" si="69"/>
        <v>0</v>
      </c>
      <c r="AU840">
        <v>9</v>
      </c>
    </row>
    <row r="841" spans="1:47" x14ac:dyDescent="0.2">
      <c r="A841">
        <v>840</v>
      </c>
      <c r="B841" s="3" t="s">
        <v>70</v>
      </c>
      <c r="C841" s="3" t="s">
        <v>72</v>
      </c>
      <c r="D841" s="3" t="s">
        <v>463</v>
      </c>
      <c r="E841" s="20">
        <v>13924</v>
      </c>
      <c r="F841" s="5">
        <v>0</v>
      </c>
      <c r="G841" s="5">
        <v>0</v>
      </c>
      <c r="H841" s="5">
        <v>0</v>
      </c>
      <c r="I841" s="20">
        <v>379</v>
      </c>
      <c r="J841" s="20">
        <v>24</v>
      </c>
      <c r="K841" s="20">
        <v>2</v>
      </c>
      <c r="L841" s="20">
        <v>16</v>
      </c>
      <c r="M841" s="20">
        <v>23</v>
      </c>
      <c r="N841" s="20">
        <v>88</v>
      </c>
      <c r="O841" s="20">
        <v>11</v>
      </c>
      <c r="P841" s="20">
        <v>38</v>
      </c>
      <c r="Q841" s="20">
        <v>2</v>
      </c>
      <c r="R841" s="20">
        <v>0</v>
      </c>
      <c r="S841" s="20">
        <v>198</v>
      </c>
      <c r="T841" s="20">
        <v>408</v>
      </c>
      <c r="U841" s="20">
        <v>392.02844905285798</v>
      </c>
      <c r="V841" s="20">
        <v>571184.74</v>
      </c>
      <c r="W841" s="4">
        <v>18434</v>
      </c>
      <c r="X841" s="6">
        <v>63.6</v>
      </c>
      <c r="Y841" s="6">
        <v>7.2</v>
      </c>
      <c r="Z841" s="12">
        <v>0.92892156862745101</v>
      </c>
      <c r="AA841" s="12">
        <v>5.8823529411764705E-2</v>
      </c>
      <c r="AB841" s="12">
        <v>4.9019607843137254E-3</v>
      </c>
      <c r="AC841" s="12">
        <v>8.0808080808080815E-2</v>
      </c>
      <c r="AD841" s="12">
        <v>0.11616161616161616</v>
      </c>
      <c r="AE841" s="12">
        <v>0.44444444444444442</v>
      </c>
      <c r="AF841" s="12">
        <v>5.5555555555555552E-2</v>
      </c>
      <c r="AG841" s="12">
        <v>0.19191919191919191</v>
      </c>
      <c r="AH841" s="12">
        <v>1.0101010101010102E-2</v>
      </c>
      <c r="AI841" s="12">
        <v>0</v>
      </c>
      <c r="AJ841" s="12">
        <v>1.4220051709278942E-2</v>
      </c>
      <c r="AK841" s="12">
        <v>2.9301924734271761E-2</v>
      </c>
      <c r="AL841" s="12">
        <v>2.8154872813333669E-2</v>
      </c>
      <c r="AM841" s="12">
        <v>41.021598678540649</v>
      </c>
      <c r="AN841" s="13">
        <v>18434</v>
      </c>
      <c r="AO841">
        <f t="shared" si="65"/>
        <v>0.63600000000000001</v>
      </c>
      <c r="AP841">
        <f t="shared" si="66"/>
        <v>7.2000000000000008E-2</v>
      </c>
      <c r="AQ841" s="24" t="str">
        <f t="shared" si="67"/>
        <v>потенциал</v>
      </c>
      <c r="AR841" s="24">
        <f>IF(AND(F841=0,G841=0,H841=0),AVERAGEIFS($AQ$2:$AQ$1126,$AU$2:$AU$1126,AU841),"не потенциал")</f>
        <v>4.8991176808558419E-2</v>
      </c>
      <c r="AS841" s="4" t="str">
        <f t="shared" si="68"/>
        <v>потенциал</v>
      </c>
      <c r="AT841" s="26">
        <f t="shared" si="69"/>
        <v>263037.91351168085</v>
      </c>
      <c r="AU841">
        <v>1</v>
      </c>
    </row>
    <row r="842" spans="1:47" x14ac:dyDescent="0.2">
      <c r="A842">
        <v>841</v>
      </c>
      <c r="B842" s="3" t="s">
        <v>237</v>
      </c>
      <c r="C842" s="3" t="s">
        <v>239</v>
      </c>
      <c r="D842" s="3" t="s">
        <v>238</v>
      </c>
      <c r="E842" s="20">
        <v>13918</v>
      </c>
      <c r="F842" s="5">
        <v>0</v>
      </c>
      <c r="G842" s="5">
        <v>0</v>
      </c>
      <c r="H842" s="5">
        <v>0</v>
      </c>
      <c r="I842" s="20">
        <v>315</v>
      </c>
      <c r="J842" s="20">
        <v>12</v>
      </c>
      <c r="K842" s="20">
        <v>0</v>
      </c>
      <c r="L842" s="20">
        <v>8</v>
      </c>
      <c r="M842" s="20">
        <v>22</v>
      </c>
      <c r="N842" s="20">
        <v>69</v>
      </c>
      <c r="O842" s="20">
        <v>6</v>
      </c>
      <c r="P842" s="20">
        <v>49</v>
      </c>
      <c r="Q842" s="20">
        <v>2</v>
      </c>
      <c r="R842" s="20">
        <v>2</v>
      </c>
      <c r="S842" s="20">
        <v>161</v>
      </c>
      <c r="T842" s="20">
        <v>332</v>
      </c>
      <c r="U842" s="20">
        <v>19602.446096177799</v>
      </c>
      <c r="V842" s="20">
        <v>869894.5</v>
      </c>
      <c r="W842" s="4">
        <v>23040</v>
      </c>
      <c r="X842" s="6">
        <v>68.5</v>
      </c>
      <c r="Y842" s="6">
        <v>4.0999999999999996</v>
      </c>
      <c r="Z842" s="12">
        <v>0.9487951807228916</v>
      </c>
      <c r="AA842" s="12">
        <v>3.614457831325301E-2</v>
      </c>
      <c r="AB842" s="12">
        <v>0</v>
      </c>
      <c r="AC842" s="12">
        <v>4.9689440993788817E-2</v>
      </c>
      <c r="AD842" s="12">
        <v>0.13664596273291926</v>
      </c>
      <c r="AE842" s="12">
        <v>0.42857142857142855</v>
      </c>
      <c r="AF842" s="12">
        <v>3.7267080745341616E-2</v>
      </c>
      <c r="AG842" s="12">
        <v>0.30434782608695654</v>
      </c>
      <c r="AH842" s="12">
        <v>1.2422360248447204E-2</v>
      </c>
      <c r="AI842" s="12">
        <v>1.2422360248447204E-2</v>
      </c>
      <c r="AJ842" s="12">
        <v>1.1567753987641902E-2</v>
      </c>
      <c r="AK842" s="12">
        <v>2.3854002011783303E-2</v>
      </c>
      <c r="AL842" s="12">
        <v>1.4084240620906594</v>
      </c>
      <c r="AM842" s="12">
        <v>62.501401063371176</v>
      </c>
      <c r="AN842" s="13">
        <v>23040</v>
      </c>
      <c r="AO842">
        <f t="shared" si="65"/>
        <v>0.68500000000000005</v>
      </c>
      <c r="AP842">
        <f t="shared" si="66"/>
        <v>4.0999999999999995E-2</v>
      </c>
      <c r="AQ842" s="24" t="str">
        <f t="shared" si="67"/>
        <v>потенциал</v>
      </c>
      <c r="AR842" s="24">
        <f>IF(AND(F842=0,G842=0,H842=0),AVERAGEIFS($AQ$2:$AQ$1126,$AU$2:$AU$1126,AU842),"не потенциал")</f>
        <v>3.8691512280848654E-2</v>
      </c>
      <c r="AS842" s="4" t="str">
        <f t="shared" si="68"/>
        <v>потенциал</v>
      </c>
      <c r="AT842" s="26">
        <f t="shared" si="69"/>
        <v>232112.8290181582</v>
      </c>
      <c r="AU842">
        <v>5</v>
      </c>
    </row>
    <row r="843" spans="1:47" x14ac:dyDescent="0.2">
      <c r="A843">
        <v>842</v>
      </c>
      <c r="B843" s="3" t="s">
        <v>138</v>
      </c>
      <c r="C843" s="3" t="s">
        <v>140</v>
      </c>
      <c r="D843" s="3" t="s">
        <v>141</v>
      </c>
      <c r="E843" s="20">
        <v>13913</v>
      </c>
      <c r="F843" s="5">
        <v>0</v>
      </c>
      <c r="G843" s="5">
        <v>0</v>
      </c>
      <c r="H843" s="5">
        <v>0</v>
      </c>
      <c r="I843" s="20">
        <v>256</v>
      </c>
      <c r="J843" s="20">
        <v>12</v>
      </c>
      <c r="K843" s="20">
        <v>3</v>
      </c>
      <c r="L843" s="20">
        <v>6</v>
      </c>
      <c r="M843" s="20">
        <v>8</v>
      </c>
      <c r="N843" s="20">
        <v>58</v>
      </c>
      <c r="O843" s="20">
        <v>2</v>
      </c>
      <c r="P843" s="20">
        <v>35</v>
      </c>
      <c r="Q843" s="20">
        <v>2</v>
      </c>
      <c r="R843" s="20">
        <v>1</v>
      </c>
      <c r="S843" s="20">
        <v>116</v>
      </c>
      <c r="T843" s="20">
        <v>279</v>
      </c>
      <c r="U843" s="20">
        <v>36298.022379955801</v>
      </c>
      <c r="V843" s="20">
        <v>1941785.9450000001</v>
      </c>
      <c r="W843" s="4">
        <v>18850</v>
      </c>
      <c r="X843" s="6">
        <v>64.599999999999994</v>
      </c>
      <c r="Y843" s="6">
        <v>7</v>
      </c>
      <c r="Z843" s="12">
        <v>0.91756272401433692</v>
      </c>
      <c r="AA843" s="12">
        <v>4.3010752688172046E-2</v>
      </c>
      <c r="AB843" s="12">
        <v>1.0752688172043012E-2</v>
      </c>
      <c r="AC843" s="12">
        <v>5.1724137931034482E-2</v>
      </c>
      <c r="AD843" s="12">
        <v>6.8965517241379309E-2</v>
      </c>
      <c r="AE843" s="12">
        <v>0.5</v>
      </c>
      <c r="AF843" s="12">
        <v>1.7241379310344827E-2</v>
      </c>
      <c r="AG843" s="12">
        <v>0.30172413793103448</v>
      </c>
      <c r="AH843" s="12">
        <v>1.7241379310344827E-2</v>
      </c>
      <c r="AI843" s="12">
        <v>8.6206896551724137E-3</v>
      </c>
      <c r="AJ843" s="12">
        <v>8.3375260547689217E-3</v>
      </c>
      <c r="AK843" s="12">
        <v>2.0053187666211458E-2</v>
      </c>
      <c r="AL843" s="12">
        <v>2.6089285114609213</v>
      </c>
      <c r="AM843" s="12">
        <v>139.56630094156546</v>
      </c>
      <c r="AN843" s="13">
        <v>18850</v>
      </c>
      <c r="AO843">
        <f t="shared" si="65"/>
        <v>0.64599999999999991</v>
      </c>
      <c r="AP843">
        <f t="shared" si="66"/>
        <v>7.0000000000000007E-2</v>
      </c>
      <c r="AQ843" s="24" t="str">
        <f t="shared" si="67"/>
        <v>потенциал</v>
      </c>
      <c r="AR843" s="24">
        <f>IF(AND(F843=0,G843=0,H843=0),AVERAGEIFS($AQ$2:$AQ$1126,$AU$2:$AU$1126,AU843),"не потенциал")</f>
        <v>4.8991176808558419E-2</v>
      </c>
      <c r="AS843" s="4" t="str">
        <f t="shared" si="68"/>
        <v>потенциал</v>
      </c>
      <c r="AT843" s="26">
        <f t="shared" si="69"/>
        <v>262830.11280436767</v>
      </c>
      <c r="AU843">
        <v>1</v>
      </c>
    </row>
    <row r="844" spans="1:47" x14ac:dyDescent="0.2">
      <c r="A844">
        <v>843</v>
      </c>
      <c r="B844" s="3" t="s">
        <v>123</v>
      </c>
      <c r="C844" s="3" t="s">
        <v>125</v>
      </c>
      <c r="D844" s="3" t="s">
        <v>792</v>
      </c>
      <c r="E844" s="20">
        <v>13888</v>
      </c>
      <c r="F844" s="5">
        <v>0</v>
      </c>
      <c r="G844" s="5">
        <v>0</v>
      </c>
      <c r="H844" s="5">
        <v>0</v>
      </c>
      <c r="I844" s="20">
        <v>930</v>
      </c>
      <c r="J844" s="20">
        <v>76</v>
      </c>
      <c r="K844" s="20">
        <v>10</v>
      </c>
      <c r="L844" s="20">
        <v>65</v>
      </c>
      <c r="M844" s="20">
        <v>67</v>
      </c>
      <c r="N844" s="20">
        <v>205</v>
      </c>
      <c r="O844" s="20">
        <v>35</v>
      </c>
      <c r="P844" s="20">
        <v>125</v>
      </c>
      <c r="Q844" s="20">
        <v>9</v>
      </c>
      <c r="R844" s="20">
        <v>1</v>
      </c>
      <c r="S844" s="20">
        <v>505</v>
      </c>
      <c r="T844" s="20">
        <v>1031</v>
      </c>
      <c r="U844" s="20">
        <v>74342.715358621295</v>
      </c>
      <c r="V844" s="20">
        <v>1743499.1805</v>
      </c>
      <c r="W844" s="4">
        <v>22994</v>
      </c>
      <c r="X844" s="6">
        <v>71.3</v>
      </c>
      <c r="Y844" s="6">
        <v>5.4</v>
      </c>
      <c r="Z844" s="12">
        <v>0.90203685741998063</v>
      </c>
      <c r="AA844" s="12">
        <v>7.3714839961202719E-2</v>
      </c>
      <c r="AB844" s="12">
        <v>9.6993210475266739E-3</v>
      </c>
      <c r="AC844" s="12">
        <v>0.12871287128712872</v>
      </c>
      <c r="AD844" s="12">
        <v>0.13267326732673268</v>
      </c>
      <c r="AE844" s="12">
        <v>0.40594059405940597</v>
      </c>
      <c r="AF844" s="12">
        <v>6.9306930693069313E-2</v>
      </c>
      <c r="AG844" s="12">
        <v>0.24752475247524752</v>
      </c>
      <c r="AH844" s="12">
        <v>1.782178217821782E-2</v>
      </c>
      <c r="AI844" s="12">
        <v>1.9801980198019802E-3</v>
      </c>
      <c r="AJ844" s="12">
        <v>3.6362327188940093E-2</v>
      </c>
      <c r="AK844" s="12">
        <v>7.4236751152073732E-2</v>
      </c>
      <c r="AL844" s="12">
        <v>5.3530180989790681</v>
      </c>
      <c r="AM844" s="12">
        <v>125.53997555443549</v>
      </c>
      <c r="AN844" s="13">
        <v>22994</v>
      </c>
      <c r="AO844">
        <f t="shared" si="65"/>
        <v>0.71299999999999997</v>
      </c>
      <c r="AP844">
        <f t="shared" si="66"/>
        <v>5.4000000000000006E-2</v>
      </c>
      <c r="AQ844" s="24" t="str">
        <f t="shared" si="67"/>
        <v>потенциал</v>
      </c>
      <c r="AR844" s="24">
        <f>IF(AND(F844=0,G844=0,H844=0),AVERAGEIFS($AQ$2:$AQ$1126,$AU$2:$AU$1126,AU844),"не потенциал")</f>
        <v>3.8691512280848654E-2</v>
      </c>
      <c r="AS844" s="4" t="str">
        <f t="shared" si="68"/>
        <v>потенциал</v>
      </c>
      <c r="AT844" s="26">
        <f t="shared" si="69"/>
        <v>231612.51396782449</v>
      </c>
      <c r="AU844">
        <v>5</v>
      </c>
    </row>
    <row r="845" spans="1:47" x14ac:dyDescent="0.2">
      <c r="A845">
        <v>844</v>
      </c>
      <c r="B845" s="3" t="s">
        <v>98</v>
      </c>
      <c r="C845" s="3" t="s">
        <v>100</v>
      </c>
      <c r="D845" s="3" t="s">
        <v>774</v>
      </c>
      <c r="E845" s="20">
        <v>13874</v>
      </c>
      <c r="F845" s="5">
        <v>1</v>
      </c>
      <c r="G845" s="5">
        <v>0</v>
      </c>
      <c r="H845" s="5">
        <v>0</v>
      </c>
      <c r="I845" s="20">
        <v>311</v>
      </c>
      <c r="J845" s="20">
        <v>8</v>
      </c>
      <c r="K845" s="20">
        <v>1</v>
      </c>
      <c r="L845" s="20">
        <v>2</v>
      </c>
      <c r="M845" s="20">
        <v>30</v>
      </c>
      <c r="N845" s="20">
        <v>32</v>
      </c>
      <c r="O845" s="20">
        <v>1</v>
      </c>
      <c r="P845" s="20">
        <v>24</v>
      </c>
      <c r="Q845" s="20">
        <v>1</v>
      </c>
      <c r="R845" s="20">
        <v>0</v>
      </c>
      <c r="S845" s="20">
        <v>149</v>
      </c>
      <c r="T845" s="20">
        <v>324</v>
      </c>
      <c r="U845" s="20">
        <v>66622.191383251295</v>
      </c>
      <c r="V845" s="20">
        <v>822267.1</v>
      </c>
      <c r="W845" s="4">
        <v>22039</v>
      </c>
      <c r="X845" s="6">
        <v>66.8</v>
      </c>
      <c r="Y845" s="6">
        <v>5</v>
      </c>
      <c r="Z845" s="12">
        <v>0.95987654320987659</v>
      </c>
      <c r="AA845" s="12">
        <v>2.4691358024691357E-2</v>
      </c>
      <c r="AB845" s="12">
        <v>3.0864197530864196E-3</v>
      </c>
      <c r="AC845" s="12">
        <v>1.3422818791946308E-2</v>
      </c>
      <c r="AD845" s="12">
        <v>0.20134228187919462</v>
      </c>
      <c r="AE845" s="12">
        <v>0.21476510067114093</v>
      </c>
      <c r="AF845" s="12">
        <v>6.7114093959731542E-3</v>
      </c>
      <c r="AG845" s="12">
        <v>0.16107382550335569</v>
      </c>
      <c r="AH845" s="12">
        <v>6.7114093959731542E-3</v>
      </c>
      <c r="AI845" s="12">
        <v>0</v>
      </c>
      <c r="AJ845" s="12">
        <v>1.0739512757676229E-2</v>
      </c>
      <c r="AK845" s="12">
        <v>2.3353034452933543E-2</v>
      </c>
      <c r="AL845" s="12">
        <v>4.8019454651327154</v>
      </c>
      <c r="AM845" s="12">
        <v>59.26676517226467</v>
      </c>
      <c r="AN845" s="13">
        <v>22039</v>
      </c>
      <c r="AO845">
        <f t="shared" si="65"/>
        <v>0.66799999999999993</v>
      </c>
      <c r="AP845">
        <f t="shared" si="66"/>
        <v>0.05</v>
      </c>
      <c r="AQ845" s="24" t="str">
        <f t="shared" si="67"/>
        <v>потенциал</v>
      </c>
      <c r="AR845" s="24" t="str">
        <f>IF(AND(F845=0,G845=0,H845=0),AVERAGEIFS($AQ$2:$AQ$1126,$AU$2:$AU$1126,AU845),"не потенциал")</f>
        <v>не потенциал</v>
      </c>
      <c r="AS845" s="4" t="str">
        <f t="shared" si="68"/>
        <v>потенциал</v>
      </c>
      <c r="AT845" s="26">
        <f t="shared" si="69"/>
        <v>0</v>
      </c>
      <c r="AU845">
        <v>13</v>
      </c>
    </row>
    <row r="846" spans="1:47" x14ac:dyDescent="0.2">
      <c r="A846">
        <v>845</v>
      </c>
      <c r="B846" s="3" t="s">
        <v>229</v>
      </c>
      <c r="C846" s="3" t="s">
        <v>231</v>
      </c>
      <c r="D846" s="3" t="s">
        <v>565</v>
      </c>
      <c r="E846" s="20">
        <v>13870</v>
      </c>
      <c r="F846" s="5">
        <v>0</v>
      </c>
      <c r="G846" s="5">
        <v>0</v>
      </c>
      <c r="H846" s="5">
        <v>0</v>
      </c>
      <c r="I846" s="20">
        <v>245</v>
      </c>
      <c r="J846" s="20">
        <v>9</v>
      </c>
      <c r="K846" s="20">
        <v>0</v>
      </c>
      <c r="L846" s="20">
        <v>5</v>
      </c>
      <c r="M846" s="20">
        <v>1</v>
      </c>
      <c r="N846" s="20">
        <v>20</v>
      </c>
      <c r="O846" s="20">
        <v>0</v>
      </c>
      <c r="P846" s="20">
        <v>45</v>
      </c>
      <c r="Q846" s="20">
        <v>2</v>
      </c>
      <c r="R846" s="20">
        <v>1</v>
      </c>
      <c r="S846" s="20">
        <v>90</v>
      </c>
      <c r="T846" s="20">
        <v>257</v>
      </c>
      <c r="U846" s="20">
        <v>25682.179959388501</v>
      </c>
      <c r="V846" s="20">
        <v>847456.62</v>
      </c>
      <c r="W846" s="4">
        <v>20602</v>
      </c>
      <c r="X846" s="6">
        <v>70.5</v>
      </c>
      <c r="Y846" s="6">
        <v>5.3</v>
      </c>
      <c r="Z846" s="12">
        <v>0.953307392996109</v>
      </c>
      <c r="AA846" s="12">
        <v>3.5019455252918288E-2</v>
      </c>
      <c r="AB846" s="12">
        <v>0</v>
      </c>
      <c r="AC846" s="12">
        <v>5.5555555555555552E-2</v>
      </c>
      <c r="AD846" s="12">
        <v>1.1111111111111112E-2</v>
      </c>
      <c r="AE846" s="12">
        <v>0.22222222222222221</v>
      </c>
      <c r="AF846" s="12">
        <v>0</v>
      </c>
      <c r="AG846" s="12">
        <v>0.5</v>
      </c>
      <c r="AH846" s="12">
        <v>2.2222222222222223E-2</v>
      </c>
      <c r="AI846" s="12">
        <v>1.1111111111111112E-2</v>
      </c>
      <c r="AJ846" s="12">
        <v>6.4888248017303529E-3</v>
      </c>
      <c r="AK846" s="12">
        <v>1.8529199711607786E-2</v>
      </c>
      <c r="AL846" s="12">
        <v>1.8516351809220259</v>
      </c>
      <c r="AM846" s="12">
        <v>61.099972602739726</v>
      </c>
      <c r="AN846" s="13">
        <v>20602</v>
      </c>
      <c r="AO846">
        <f t="shared" si="65"/>
        <v>0.70499999999999996</v>
      </c>
      <c r="AP846">
        <f t="shared" si="66"/>
        <v>5.2999999999999999E-2</v>
      </c>
      <c r="AQ846" s="24" t="str">
        <f t="shared" si="67"/>
        <v>потенциал</v>
      </c>
      <c r="AR846" s="24">
        <f>IF(AND(F846=0,G846=0,H846=0),AVERAGEIFS($AQ$2:$AQ$1126,$AU$2:$AU$1126,AU846),"не потенциал")</f>
        <v>6.2447674634600124E-2</v>
      </c>
      <c r="AS846" s="4" t="str">
        <f t="shared" si="68"/>
        <v>потенциал</v>
      </c>
      <c r="AT846" s="26">
        <f t="shared" si="69"/>
        <v>368968.34820464184</v>
      </c>
      <c r="AU846">
        <v>13</v>
      </c>
    </row>
    <row r="847" spans="1:47" x14ac:dyDescent="0.2">
      <c r="A847">
        <v>846</v>
      </c>
      <c r="B847" s="3" t="s">
        <v>157</v>
      </c>
      <c r="C847" s="3" t="s">
        <v>159</v>
      </c>
      <c r="D847" s="3" t="s">
        <v>160</v>
      </c>
      <c r="E847" s="20">
        <v>13819</v>
      </c>
      <c r="F847" s="5">
        <v>0</v>
      </c>
      <c r="G847" s="5">
        <v>0</v>
      </c>
      <c r="H847" s="5">
        <v>0</v>
      </c>
      <c r="I847" s="20">
        <v>494</v>
      </c>
      <c r="J847" s="20">
        <v>17</v>
      </c>
      <c r="K847" s="20">
        <v>7</v>
      </c>
      <c r="L847" s="20">
        <v>23</v>
      </c>
      <c r="M847" s="20">
        <v>27</v>
      </c>
      <c r="N847" s="20">
        <v>50</v>
      </c>
      <c r="O847" s="20">
        <v>7</v>
      </c>
      <c r="P847" s="20">
        <v>70</v>
      </c>
      <c r="Q847" s="20">
        <v>9</v>
      </c>
      <c r="R847" s="20">
        <v>5</v>
      </c>
      <c r="S847" s="20">
        <v>218</v>
      </c>
      <c r="T847" s="20">
        <v>519</v>
      </c>
      <c r="U847" s="20">
        <v>-34801.650896193903</v>
      </c>
      <c r="V847" s="20">
        <v>1282466.9450000001</v>
      </c>
      <c r="W847" s="4">
        <v>34948</v>
      </c>
      <c r="X847" s="6">
        <v>71</v>
      </c>
      <c r="Y847" s="6">
        <v>2.7</v>
      </c>
      <c r="Z847" s="12">
        <v>0.95183044315992293</v>
      </c>
      <c r="AA847" s="12">
        <v>3.2755298651252408E-2</v>
      </c>
      <c r="AB847" s="12">
        <v>1.348747591522158E-2</v>
      </c>
      <c r="AC847" s="12">
        <v>0.10550458715596331</v>
      </c>
      <c r="AD847" s="12">
        <v>0.12385321100917432</v>
      </c>
      <c r="AE847" s="12">
        <v>0.22935779816513763</v>
      </c>
      <c r="AF847" s="12">
        <v>3.2110091743119268E-2</v>
      </c>
      <c r="AG847" s="12">
        <v>0.32110091743119268</v>
      </c>
      <c r="AH847" s="12">
        <v>4.1284403669724773E-2</v>
      </c>
      <c r="AI847" s="12">
        <v>2.2935779816513763E-2</v>
      </c>
      <c r="AJ847" s="12">
        <v>1.5775381720819163E-2</v>
      </c>
      <c r="AK847" s="12">
        <v>3.7556986757363048E-2</v>
      </c>
      <c r="AL847" s="12">
        <v>-2.5183914101015921</v>
      </c>
      <c r="AM847" s="12">
        <v>92.804612851870615</v>
      </c>
      <c r="AN847" s="13">
        <v>34948</v>
      </c>
      <c r="AO847">
        <f t="shared" si="65"/>
        <v>0.71</v>
      </c>
      <c r="AP847">
        <f t="shared" si="66"/>
        <v>2.7000000000000003E-2</v>
      </c>
      <c r="AQ847" s="24" t="str">
        <f t="shared" si="67"/>
        <v>потенциал</v>
      </c>
      <c r="AR847" s="24">
        <f>IF(AND(F847=0,G847=0,H847=0),AVERAGEIFS($AQ$2:$AQ$1126,$AU$2:$AU$1126,AU847),"не потенциал")</f>
        <v>7.2420036803003074E-2</v>
      </c>
      <c r="AS847" s="4" t="str">
        <f t="shared" si="68"/>
        <v>потенциал</v>
      </c>
      <c r="AT847" s="26">
        <f t="shared" si="69"/>
        <v>473065.0045704376</v>
      </c>
      <c r="AU847">
        <v>3</v>
      </c>
    </row>
    <row r="848" spans="1:47" x14ac:dyDescent="0.2">
      <c r="A848">
        <v>847</v>
      </c>
      <c r="B848" s="3" t="s">
        <v>145</v>
      </c>
      <c r="C848" s="3" t="s">
        <v>147</v>
      </c>
      <c r="D848" s="3" t="s">
        <v>811</v>
      </c>
      <c r="E848" s="20">
        <v>13747</v>
      </c>
      <c r="F848" s="5">
        <v>0</v>
      </c>
      <c r="G848" s="5">
        <v>0</v>
      </c>
      <c r="H848" s="5">
        <v>0</v>
      </c>
      <c r="I848" s="20">
        <v>344</v>
      </c>
      <c r="J848" s="20">
        <v>14</v>
      </c>
      <c r="K848" s="20">
        <v>0</v>
      </c>
      <c r="L848" s="20">
        <v>12</v>
      </c>
      <c r="M848" s="20">
        <v>24</v>
      </c>
      <c r="N848" s="20">
        <v>28</v>
      </c>
      <c r="O848" s="20">
        <v>10</v>
      </c>
      <c r="P848" s="20">
        <v>33</v>
      </c>
      <c r="Q848" s="20">
        <v>7</v>
      </c>
      <c r="R848" s="20">
        <v>3</v>
      </c>
      <c r="S848" s="20">
        <v>119</v>
      </c>
      <c r="T848" s="20">
        <v>364</v>
      </c>
      <c r="U848" s="20">
        <v>90843.674098184507</v>
      </c>
      <c r="V848" s="20">
        <v>630771.97</v>
      </c>
      <c r="W848" s="4">
        <v>20932</v>
      </c>
      <c r="X848" s="6">
        <v>69.7</v>
      </c>
      <c r="Y848" s="6">
        <v>4.5</v>
      </c>
      <c r="Z848" s="12">
        <v>0.94505494505494503</v>
      </c>
      <c r="AA848" s="12">
        <v>3.8461538461538464E-2</v>
      </c>
      <c r="AB848" s="12">
        <v>0</v>
      </c>
      <c r="AC848" s="12">
        <v>0.10084033613445378</v>
      </c>
      <c r="AD848" s="12">
        <v>0.20168067226890757</v>
      </c>
      <c r="AE848" s="12">
        <v>0.23529411764705882</v>
      </c>
      <c r="AF848" s="12">
        <v>8.4033613445378158E-2</v>
      </c>
      <c r="AG848" s="12">
        <v>0.27731092436974791</v>
      </c>
      <c r="AH848" s="12">
        <v>5.8823529411764705E-2</v>
      </c>
      <c r="AI848" s="12">
        <v>2.5210084033613446E-2</v>
      </c>
      <c r="AJ848" s="12">
        <v>8.6564341310831454E-3</v>
      </c>
      <c r="AK848" s="12">
        <v>2.6478504400960209E-2</v>
      </c>
      <c r="AL848" s="12">
        <v>6.6082544626598168</v>
      </c>
      <c r="AM848" s="12">
        <v>45.884336218811377</v>
      </c>
      <c r="AN848" s="13">
        <v>20932</v>
      </c>
      <c r="AO848">
        <f t="shared" si="65"/>
        <v>0.69700000000000006</v>
      </c>
      <c r="AP848">
        <f t="shared" si="66"/>
        <v>4.4999999999999998E-2</v>
      </c>
      <c r="AQ848" s="24" t="str">
        <f t="shared" si="67"/>
        <v>потенциал</v>
      </c>
      <c r="AR848" s="24">
        <f>IF(AND(F848=0,G848=0,H848=0),AVERAGEIFS($AQ$2:$AQ$1126,$AU$2:$AU$1126,AU848),"не потенциал")</f>
        <v>6.2447674634600124E-2</v>
      </c>
      <c r="AS848" s="4" t="str">
        <f t="shared" si="68"/>
        <v>потенциал</v>
      </c>
      <c r="AT848" s="26">
        <f t="shared" si="69"/>
        <v>365696.31454716728</v>
      </c>
      <c r="AU848">
        <v>13</v>
      </c>
    </row>
    <row r="849" spans="1:47" x14ac:dyDescent="0.2">
      <c r="A849">
        <v>848</v>
      </c>
      <c r="B849" s="3" t="s">
        <v>119</v>
      </c>
      <c r="C849" s="3" t="s">
        <v>121</v>
      </c>
      <c r="D849" s="3" t="s">
        <v>353</v>
      </c>
      <c r="E849" s="20">
        <v>13649</v>
      </c>
      <c r="F849" s="5">
        <v>0</v>
      </c>
      <c r="G849" s="5">
        <v>0</v>
      </c>
      <c r="H849" s="5">
        <v>0</v>
      </c>
      <c r="I849" s="20">
        <v>298</v>
      </c>
      <c r="J849" s="20">
        <v>14</v>
      </c>
      <c r="K849" s="20">
        <v>0</v>
      </c>
      <c r="L849" s="20">
        <v>1</v>
      </c>
      <c r="M849" s="20">
        <v>9</v>
      </c>
      <c r="N849" s="20">
        <v>42</v>
      </c>
      <c r="O849" s="20">
        <v>4</v>
      </c>
      <c r="P849" s="20">
        <v>39</v>
      </c>
      <c r="Q849" s="20">
        <v>1</v>
      </c>
      <c r="R849" s="20">
        <v>1</v>
      </c>
      <c r="S849" s="20">
        <v>132</v>
      </c>
      <c r="T849" s="20">
        <v>316</v>
      </c>
      <c r="U849" s="20">
        <v>672.49156961809695</v>
      </c>
      <c r="V849" s="20">
        <v>476198.03</v>
      </c>
      <c r="W849" s="4">
        <v>20224</v>
      </c>
      <c r="X849" s="6">
        <v>68.099999999999994</v>
      </c>
      <c r="Y849" s="6">
        <v>8.8000000000000007</v>
      </c>
      <c r="Z849" s="12">
        <v>0.94303797468354433</v>
      </c>
      <c r="AA849" s="12">
        <v>4.4303797468354431E-2</v>
      </c>
      <c r="AB849" s="12">
        <v>0</v>
      </c>
      <c r="AC849" s="12">
        <v>7.575757575757576E-3</v>
      </c>
      <c r="AD849" s="12">
        <v>6.8181818181818177E-2</v>
      </c>
      <c r="AE849" s="12">
        <v>0.31818181818181818</v>
      </c>
      <c r="AF849" s="12">
        <v>3.0303030303030304E-2</v>
      </c>
      <c r="AG849" s="12">
        <v>0.29545454545454547</v>
      </c>
      <c r="AH849" s="12">
        <v>7.575757575757576E-3</v>
      </c>
      <c r="AI849" s="12">
        <v>7.575757575757576E-3</v>
      </c>
      <c r="AJ849" s="12">
        <v>9.6710381712945999E-3</v>
      </c>
      <c r="AK849" s="12">
        <v>2.3151879258553741E-2</v>
      </c>
      <c r="AL849" s="12">
        <v>4.9270391209472998E-2</v>
      </c>
      <c r="AM849" s="12">
        <v>34.888858524434028</v>
      </c>
      <c r="AN849" s="13">
        <v>20224</v>
      </c>
      <c r="AO849">
        <f t="shared" si="65"/>
        <v>0.68099999999999994</v>
      </c>
      <c r="AP849">
        <f t="shared" si="66"/>
        <v>8.8000000000000009E-2</v>
      </c>
      <c r="AQ849" s="24" t="str">
        <f t="shared" si="67"/>
        <v>потенциал</v>
      </c>
      <c r="AR849" s="24">
        <f>IF(AND(F849=0,G849=0,H849=0),AVERAGEIFS($AQ$2:$AQ$1126,$AU$2:$AU$1126,AU849),"не потенциал")</f>
        <v>6.4049399508168792E-2</v>
      </c>
      <c r="AS849" s="4" t="str">
        <f t="shared" si="68"/>
        <v>потенциал</v>
      </c>
      <c r="AT849" s="26">
        <f t="shared" si="69"/>
        <v>452993.52597561717</v>
      </c>
      <c r="AU849">
        <v>9</v>
      </c>
    </row>
    <row r="850" spans="1:47" x14ac:dyDescent="0.2">
      <c r="A850">
        <v>849</v>
      </c>
      <c r="B850" s="3" t="s">
        <v>119</v>
      </c>
      <c r="C850" s="3" t="s">
        <v>121</v>
      </c>
      <c r="D850" s="3" t="s">
        <v>488</v>
      </c>
      <c r="E850" s="20">
        <v>13589</v>
      </c>
      <c r="F850" s="5">
        <v>0</v>
      </c>
      <c r="G850" s="5">
        <v>0</v>
      </c>
      <c r="H850" s="5">
        <v>0</v>
      </c>
      <c r="I850" s="20">
        <v>910</v>
      </c>
      <c r="J850" s="20">
        <v>30</v>
      </c>
      <c r="K850" s="20">
        <v>2</v>
      </c>
      <c r="L850" s="20">
        <v>20</v>
      </c>
      <c r="M850" s="20">
        <v>6</v>
      </c>
      <c r="N850" s="20">
        <v>24</v>
      </c>
      <c r="O850" s="20">
        <v>8</v>
      </c>
      <c r="P850" s="20">
        <v>40</v>
      </c>
      <c r="Q850" s="20">
        <v>2</v>
      </c>
      <c r="R850" s="20">
        <v>1</v>
      </c>
      <c r="S850" s="20">
        <v>201</v>
      </c>
      <c r="T850" s="20">
        <v>944</v>
      </c>
      <c r="U850" s="20">
        <v>63817.137262060402</v>
      </c>
      <c r="V850" s="20">
        <v>460803.39500000002</v>
      </c>
      <c r="W850" s="4">
        <v>20224</v>
      </c>
      <c r="X850" s="6">
        <v>68.099999999999994</v>
      </c>
      <c r="Y850" s="6">
        <v>8.8000000000000007</v>
      </c>
      <c r="Z850" s="12">
        <v>0.96398305084745761</v>
      </c>
      <c r="AA850" s="12">
        <v>3.1779661016949151E-2</v>
      </c>
      <c r="AB850" s="12">
        <v>2.1186440677966102E-3</v>
      </c>
      <c r="AC850" s="12">
        <v>9.950248756218906E-2</v>
      </c>
      <c r="AD850" s="12">
        <v>2.9850746268656716E-2</v>
      </c>
      <c r="AE850" s="12">
        <v>0.11940298507462686</v>
      </c>
      <c r="AF850" s="12">
        <v>3.9800995024875621E-2</v>
      </c>
      <c r="AG850" s="12">
        <v>0.19900497512437812</v>
      </c>
      <c r="AH850" s="12">
        <v>9.9502487562189053E-3</v>
      </c>
      <c r="AI850" s="12">
        <v>4.9751243781094526E-3</v>
      </c>
      <c r="AJ850" s="12">
        <v>1.4791375377143277E-2</v>
      </c>
      <c r="AK850" s="12">
        <v>6.9467952020016183E-2</v>
      </c>
      <c r="AL850" s="12">
        <v>4.6962349887453385</v>
      </c>
      <c r="AM850" s="12">
        <v>33.910029803517553</v>
      </c>
      <c r="AN850" s="13">
        <v>20224</v>
      </c>
      <c r="AO850">
        <f t="shared" si="65"/>
        <v>0.68099999999999994</v>
      </c>
      <c r="AP850">
        <f t="shared" si="66"/>
        <v>8.8000000000000009E-2</v>
      </c>
      <c r="AQ850" s="24" t="str">
        <f t="shared" si="67"/>
        <v>потенциал</v>
      </c>
      <c r="AR850" s="24">
        <f>IF(AND(F850=0,G850=0,H850=0),AVERAGEIFS($AQ$2:$AQ$1126,$AU$2:$AU$1126,AU850),"не потенциал")</f>
        <v>6.4049399508168792E-2</v>
      </c>
      <c r="AS850" s="4" t="str">
        <f t="shared" si="68"/>
        <v>потенциал</v>
      </c>
      <c r="AT850" s="26">
        <f t="shared" si="69"/>
        <v>451002.19975695375</v>
      </c>
      <c r="AU850">
        <v>9</v>
      </c>
    </row>
    <row r="851" spans="1:47" x14ac:dyDescent="0.2">
      <c r="A851">
        <v>850</v>
      </c>
      <c r="B851" s="3" t="s">
        <v>142</v>
      </c>
      <c r="C851" s="3" t="s">
        <v>144</v>
      </c>
      <c r="D851" s="3" t="s">
        <v>503</v>
      </c>
      <c r="E851" s="20">
        <v>13562</v>
      </c>
      <c r="F851" s="5">
        <v>0</v>
      </c>
      <c r="G851" s="5">
        <v>0</v>
      </c>
      <c r="H851" s="5">
        <v>0</v>
      </c>
      <c r="I851" s="20">
        <v>255</v>
      </c>
      <c r="J851" s="20">
        <v>17</v>
      </c>
      <c r="K851" s="20">
        <v>1</v>
      </c>
      <c r="L851" s="20">
        <v>1</v>
      </c>
      <c r="M851" s="20">
        <v>17</v>
      </c>
      <c r="N851" s="20">
        <v>49</v>
      </c>
      <c r="O851" s="20">
        <v>1</v>
      </c>
      <c r="P851" s="20">
        <v>29</v>
      </c>
      <c r="Q851" s="20">
        <v>0</v>
      </c>
      <c r="R851" s="20">
        <v>1</v>
      </c>
      <c r="S851" s="20">
        <v>120</v>
      </c>
      <c r="T851" s="20">
        <v>276</v>
      </c>
      <c r="U851" s="20">
        <v>-52685.574069157898</v>
      </c>
      <c r="V851" s="20">
        <v>609975.96499999997</v>
      </c>
      <c r="W851" s="4">
        <v>23188</v>
      </c>
      <c r="X851" s="6">
        <v>67.099999999999994</v>
      </c>
      <c r="Y851" s="6">
        <v>3.9</v>
      </c>
      <c r="Z851" s="12">
        <v>0.92391304347826086</v>
      </c>
      <c r="AA851" s="12">
        <v>6.1594202898550728E-2</v>
      </c>
      <c r="AB851" s="12">
        <v>3.6231884057971015E-3</v>
      </c>
      <c r="AC851" s="12">
        <v>8.3333333333333332E-3</v>
      </c>
      <c r="AD851" s="12">
        <v>0.14166666666666666</v>
      </c>
      <c r="AE851" s="12">
        <v>0.40833333333333333</v>
      </c>
      <c r="AF851" s="12">
        <v>8.3333333333333332E-3</v>
      </c>
      <c r="AG851" s="12">
        <v>0.24166666666666667</v>
      </c>
      <c r="AH851" s="12">
        <v>0</v>
      </c>
      <c r="AI851" s="12">
        <v>8.3333333333333332E-3</v>
      </c>
      <c r="AJ851" s="12">
        <v>8.8482524701371471E-3</v>
      </c>
      <c r="AK851" s="12">
        <v>2.0350980681315439E-2</v>
      </c>
      <c r="AL851" s="12">
        <v>-3.8847938408168337</v>
      </c>
      <c r="AM851" s="12">
        <v>44.976844491962837</v>
      </c>
      <c r="AN851" s="13">
        <v>23188</v>
      </c>
      <c r="AO851">
        <f t="shared" si="65"/>
        <v>0.67099999999999993</v>
      </c>
      <c r="AP851">
        <f t="shared" si="66"/>
        <v>3.9E-2</v>
      </c>
      <c r="AQ851" s="24" t="str">
        <f t="shared" si="67"/>
        <v>потенциал</v>
      </c>
      <c r="AR851" s="24">
        <f>IF(AND(F851=0,G851=0,H851=0),AVERAGEIFS($AQ$2:$AQ$1126,$AU$2:$AU$1126,AU851),"не потенциал")</f>
        <v>3.8691512280848654E-2</v>
      </c>
      <c r="AS851" s="4" t="str">
        <f t="shared" si="68"/>
        <v>потенциал</v>
      </c>
      <c r="AT851" s="26">
        <f t="shared" si="69"/>
        <v>226175.75708753138</v>
      </c>
      <c r="AU851">
        <v>5</v>
      </c>
    </row>
    <row r="852" spans="1:47" x14ac:dyDescent="0.2">
      <c r="A852">
        <v>851</v>
      </c>
      <c r="B852" s="3" t="s">
        <v>157</v>
      </c>
      <c r="C852" s="3" t="s">
        <v>159</v>
      </c>
      <c r="D852" s="3" t="s">
        <v>158</v>
      </c>
      <c r="E852" s="20">
        <v>13495</v>
      </c>
      <c r="F852" s="5">
        <v>0</v>
      </c>
      <c r="G852" s="5">
        <v>0</v>
      </c>
      <c r="H852" s="5">
        <v>0</v>
      </c>
      <c r="I852" s="20">
        <v>504</v>
      </c>
      <c r="J852" s="20">
        <v>34</v>
      </c>
      <c r="K852" s="20">
        <v>3</v>
      </c>
      <c r="L852" s="20">
        <v>31</v>
      </c>
      <c r="M852" s="20">
        <v>27</v>
      </c>
      <c r="N852" s="20">
        <v>32</v>
      </c>
      <c r="O852" s="20">
        <v>12</v>
      </c>
      <c r="P852" s="20">
        <v>94</v>
      </c>
      <c r="Q852" s="20">
        <v>6</v>
      </c>
      <c r="R852" s="20">
        <v>6</v>
      </c>
      <c r="S852" s="20">
        <v>241</v>
      </c>
      <c r="T852" s="20">
        <v>543</v>
      </c>
      <c r="U852" s="20">
        <v>267034.53058867599</v>
      </c>
      <c r="V852" s="20">
        <v>1554976.85</v>
      </c>
      <c r="W852" s="4">
        <v>34948</v>
      </c>
      <c r="X852" s="6">
        <v>71</v>
      </c>
      <c r="Y852" s="6">
        <v>2.7</v>
      </c>
      <c r="Z852" s="12">
        <v>0.92817679558011046</v>
      </c>
      <c r="AA852" s="12">
        <v>6.2615101289134445E-2</v>
      </c>
      <c r="AB852" s="12">
        <v>5.5248618784530384E-3</v>
      </c>
      <c r="AC852" s="12">
        <v>0.12863070539419086</v>
      </c>
      <c r="AD852" s="12">
        <v>0.11203319502074689</v>
      </c>
      <c r="AE852" s="12">
        <v>0.13278008298755187</v>
      </c>
      <c r="AF852" s="12">
        <v>4.9792531120331947E-2</v>
      </c>
      <c r="AG852" s="12">
        <v>0.39004149377593361</v>
      </c>
      <c r="AH852" s="12">
        <v>2.4896265560165973E-2</v>
      </c>
      <c r="AI852" s="12">
        <v>2.4896265560165973E-2</v>
      </c>
      <c r="AJ852" s="12">
        <v>1.7858466098555022E-2</v>
      </c>
      <c r="AK852" s="12">
        <v>4.0237124861059653E-2</v>
      </c>
      <c r="AL852" s="12">
        <v>19.787664363740348</v>
      </c>
      <c r="AM852" s="12">
        <v>115.22614672100779</v>
      </c>
      <c r="AN852" s="13">
        <v>34948</v>
      </c>
      <c r="AO852">
        <f t="shared" si="65"/>
        <v>0.71</v>
      </c>
      <c r="AP852">
        <f t="shared" si="66"/>
        <v>2.7000000000000003E-2</v>
      </c>
      <c r="AQ852" s="24" t="str">
        <f t="shared" si="67"/>
        <v>потенциал</v>
      </c>
      <c r="AR852" s="24">
        <f>IF(AND(F852=0,G852=0,H852=0),AVERAGEIFS($AQ$2:$AQ$1126,$AU$2:$AU$1126,AU852),"не потенциал")</f>
        <v>7.2420036803003074E-2</v>
      </c>
      <c r="AS852" s="4" t="str">
        <f t="shared" si="68"/>
        <v>потенциал</v>
      </c>
      <c r="AT852" s="26">
        <f t="shared" si="69"/>
        <v>461973.53185310477</v>
      </c>
      <c r="AU852">
        <v>3</v>
      </c>
    </row>
    <row r="853" spans="1:47" x14ac:dyDescent="0.2">
      <c r="A853">
        <v>852</v>
      </c>
      <c r="B853" s="3" t="s">
        <v>66</v>
      </c>
      <c r="C853" s="3" t="s">
        <v>68</v>
      </c>
      <c r="D853" s="3" t="s">
        <v>69</v>
      </c>
      <c r="E853" s="20">
        <v>13478</v>
      </c>
      <c r="F853" s="5">
        <v>0</v>
      </c>
      <c r="G853" s="5">
        <v>0</v>
      </c>
      <c r="H853" s="5">
        <v>0</v>
      </c>
      <c r="I853" s="20">
        <v>288</v>
      </c>
      <c r="J853" s="20">
        <v>17</v>
      </c>
      <c r="K853" s="20">
        <v>1</v>
      </c>
      <c r="L853" s="20">
        <v>29</v>
      </c>
      <c r="M853" s="20">
        <v>17</v>
      </c>
      <c r="N853" s="20">
        <v>28</v>
      </c>
      <c r="O853" s="20">
        <v>13</v>
      </c>
      <c r="P853" s="20">
        <v>55</v>
      </c>
      <c r="Q853" s="20">
        <v>3</v>
      </c>
      <c r="R853" s="20">
        <v>0</v>
      </c>
      <c r="S853" s="20">
        <v>150</v>
      </c>
      <c r="T853" s="20">
        <v>308</v>
      </c>
      <c r="U853" s="20">
        <v>26393.762822150999</v>
      </c>
      <c r="V853" s="20">
        <v>582394.17000000004</v>
      </c>
      <c r="W853" s="4">
        <v>16681</v>
      </c>
      <c r="X853" s="6">
        <v>72.5</v>
      </c>
      <c r="Y853" s="6">
        <v>5</v>
      </c>
      <c r="Z853" s="12">
        <v>0.93506493506493504</v>
      </c>
      <c r="AA853" s="12">
        <v>5.5194805194805192E-2</v>
      </c>
      <c r="AB853" s="12">
        <v>3.246753246753247E-3</v>
      </c>
      <c r="AC853" s="12">
        <v>0.19333333333333333</v>
      </c>
      <c r="AD853" s="12">
        <v>0.11333333333333333</v>
      </c>
      <c r="AE853" s="12">
        <v>0.18666666666666668</v>
      </c>
      <c r="AF853" s="12">
        <v>8.666666666666667E-2</v>
      </c>
      <c r="AG853" s="12">
        <v>0.36666666666666664</v>
      </c>
      <c r="AH853" s="12">
        <v>0.02</v>
      </c>
      <c r="AI853" s="12">
        <v>0</v>
      </c>
      <c r="AJ853" s="12">
        <v>1.1129247662857991E-2</v>
      </c>
      <c r="AK853" s="12">
        <v>2.2852055201068408E-2</v>
      </c>
      <c r="AL853" s="12">
        <v>1.9582848213496808</v>
      </c>
      <c r="AM853" s="12">
        <v>43.210726368897468</v>
      </c>
      <c r="AN853" s="13">
        <v>16681</v>
      </c>
      <c r="AO853">
        <f t="shared" si="65"/>
        <v>0.72499999999999998</v>
      </c>
      <c r="AP853">
        <f t="shared" si="66"/>
        <v>0.05</v>
      </c>
      <c r="AQ853" s="24" t="str">
        <f t="shared" si="67"/>
        <v>потенциал</v>
      </c>
      <c r="AR853" s="24">
        <f>IF(AND(F853=0,G853=0,H853=0),AVERAGEIFS($AQ$2:$AQ$1126,$AU$2:$AU$1126,AU853),"не потенциал")</f>
        <v>6.2447674634600124E-2</v>
      </c>
      <c r="AS853" s="4" t="str">
        <f t="shared" si="68"/>
        <v>потенциал</v>
      </c>
      <c r="AT853" s="26">
        <f t="shared" si="69"/>
        <v>358540.40354017029</v>
      </c>
      <c r="AU853">
        <v>13</v>
      </c>
    </row>
    <row r="854" spans="1:47" x14ac:dyDescent="0.2">
      <c r="A854">
        <v>853</v>
      </c>
      <c r="B854" s="3" t="s">
        <v>301</v>
      </c>
      <c r="C854" s="3" t="s">
        <v>303</v>
      </c>
      <c r="D854" s="3" t="s">
        <v>755</v>
      </c>
      <c r="E854" s="20">
        <v>13469</v>
      </c>
      <c r="F854" s="5">
        <v>0</v>
      </c>
      <c r="G854" s="5">
        <v>0</v>
      </c>
      <c r="H854" s="5">
        <v>0</v>
      </c>
      <c r="I854" s="20">
        <v>174</v>
      </c>
      <c r="J854" s="20">
        <v>4</v>
      </c>
      <c r="K854" s="20">
        <v>0</v>
      </c>
      <c r="L854" s="20">
        <v>0</v>
      </c>
      <c r="M854" s="20">
        <v>0</v>
      </c>
      <c r="N854" s="20">
        <v>42</v>
      </c>
      <c r="O854" s="20">
        <v>1</v>
      </c>
      <c r="P854" s="20">
        <v>10</v>
      </c>
      <c r="Q854" s="20">
        <v>1</v>
      </c>
      <c r="R854" s="20">
        <v>0</v>
      </c>
      <c r="S854" s="20">
        <v>68</v>
      </c>
      <c r="T854" s="20">
        <v>180</v>
      </c>
      <c r="U854" s="20">
        <v>6567.7655937187601</v>
      </c>
      <c r="V854" s="20">
        <v>85896.37</v>
      </c>
      <c r="W854" s="4">
        <v>14083</v>
      </c>
      <c r="X854" s="6">
        <v>59.8</v>
      </c>
      <c r="Y854" s="6">
        <v>19.100000000000001</v>
      </c>
      <c r="Z854" s="12">
        <v>0.96666666666666667</v>
      </c>
      <c r="AA854" s="12">
        <v>2.2222222222222223E-2</v>
      </c>
      <c r="AB854" s="12">
        <v>0</v>
      </c>
      <c r="AC854" s="12">
        <v>0</v>
      </c>
      <c r="AD854" s="12">
        <v>0</v>
      </c>
      <c r="AE854" s="12">
        <v>0.61764705882352944</v>
      </c>
      <c r="AF854" s="12">
        <v>1.4705882352941176E-2</v>
      </c>
      <c r="AG854" s="12">
        <v>0.14705882352941177</v>
      </c>
      <c r="AH854" s="12">
        <v>1.4705882352941176E-2</v>
      </c>
      <c r="AI854" s="12">
        <v>0</v>
      </c>
      <c r="AJ854" s="12">
        <v>5.0486301878387412E-3</v>
      </c>
      <c r="AK854" s="12">
        <v>1.336402108545549E-2</v>
      </c>
      <c r="AL854" s="12">
        <v>0.48762087710437002</v>
      </c>
      <c r="AM854" s="12">
        <v>6.3773383324671462</v>
      </c>
      <c r="AN854" s="13">
        <v>14083</v>
      </c>
      <c r="AO854">
        <f t="shared" si="65"/>
        <v>0.59799999999999998</v>
      </c>
      <c r="AP854">
        <f t="shared" si="66"/>
        <v>0.191</v>
      </c>
      <c r="AQ854" s="24" t="str">
        <f t="shared" si="67"/>
        <v>потенциал</v>
      </c>
      <c r="AR854" s="24" t="e">
        <f>IF(AND(F854=0,G854=0,H854=0),AVERAGEIFS($AQ$2:$AQ$1126,$AU$2:$AU$1126,AU854),"не потенциал")</f>
        <v>#DIV/0!</v>
      </c>
      <c r="AS854" s="4" t="str">
        <f t="shared" si="68"/>
        <v>потенциал</v>
      </c>
      <c r="AT854" s="26">
        <f t="shared" si="69"/>
        <v>0</v>
      </c>
      <c r="AU854">
        <v>10</v>
      </c>
    </row>
    <row r="855" spans="1:47" x14ac:dyDescent="0.2">
      <c r="A855">
        <v>854</v>
      </c>
      <c r="B855" s="3" t="s">
        <v>157</v>
      </c>
      <c r="C855" s="3" t="s">
        <v>159</v>
      </c>
      <c r="D855" s="3" t="s">
        <v>518</v>
      </c>
      <c r="E855" s="20">
        <v>13432</v>
      </c>
      <c r="F855" s="5">
        <v>0</v>
      </c>
      <c r="G855" s="5">
        <v>0</v>
      </c>
      <c r="H855" s="5">
        <v>0</v>
      </c>
      <c r="I855" s="20">
        <v>659</v>
      </c>
      <c r="J855" s="20">
        <v>47</v>
      </c>
      <c r="K855" s="20">
        <v>5</v>
      </c>
      <c r="L855" s="20">
        <v>34</v>
      </c>
      <c r="M855" s="20">
        <v>50</v>
      </c>
      <c r="N855" s="20">
        <v>47</v>
      </c>
      <c r="O855" s="20">
        <v>19</v>
      </c>
      <c r="P855" s="20">
        <v>135</v>
      </c>
      <c r="Q855" s="20">
        <v>11</v>
      </c>
      <c r="R855" s="20">
        <v>10</v>
      </c>
      <c r="S855" s="20">
        <v>341</v>
      </c>
      <c r="T855" s="20">
        <v>712</v>
      </c>
      <c r="U855" s="20">
        <v>105713.194354843</v>
      </c>
      <c r="V855" s="20">
        <v>3724519.65</v>
      </c>
      <c r="W855" s="4">
        <v>34948</v>
      </c>
      <c r="X855" s="6">
        <v>71</v>
      </c>
      <c r="Y855" s="6">
        <v>2.7</v>
      </c>
      <c r="Z855" s="12">
        <v>0.925561797752809</v>
      </c>
      <c r="AA855" s="12">
        <v>6.6011235955056174E-2</v>
      </c>
      <c r="AB855" s="12">
        <v>7.0224719101123594E-3</v>
      </c>
      <c r="AC855" s="12">
        <v>9.9706744868035185E-2</v>
      </c>
      <c r="AD855" s="12">
        <v>0.1466275659824047</v>
      </c>
      <c r="AE855" s="12">
        <v>0.1378299120234604</v>
      </c>
      <c r="AF855" s="12">
        <v>5.5718475073313782E-2</v>
      </c>
      <c r="AG855" s="12">
        <v>0.39589442815249265</v>
      </c>
      <c r="AH855" s="12">
        <v>3.2258064516129031E-2</v>
      </c>
      <c r="AI855" s="12">
        <v>2.932551319648094E-2</v>
      </c>
      <c r="AJ855" s="12">
        <v>2.5387135199523524E-2</v>
      </c>
      <c r="AK855" s="12">
        <v>5.3007742703990474E-2</v>
      </c>
      <c r="AL855" s="12">
        <v>7.8702497286214266</v>
      </c>
      <c r="AM855" s="12">
        <v>277.28704958308515</v>
      </c>
      <c r="AN855" s="13">
        <v>34948</v>
      </c>
      <c r="AO855">
        <f t="shared" si="65"/>
        <v>0.71</v>
      </c>
      <c r="AP855">
        <f t="shared" si="66"/>
        <v>2.7000000000000003E-2</v>
      </c>
      <c r="AQ855" s="24" t="str">
        <f t="shared" si="67"/>
        <v>потенциал</v>
      </c>
      <c r="AR855" s="24">
        <f>IF(AND(F855=0,G855=0,H855=0),AVERAGEIFS($AQ$2:$AQ$1126,$AU$2:$AU$1126,AU855),"не потенциал")</f>
        <v>7.2420036803003074E-2</v>
      </c>
      <c r="AS855" s="4" t="str">
        <f t="shared" si="68"/>
        <v>потенциал</v>
      </c>
      <c r="AT855" s="26">
        <f t="shared" si="69"/>
        <v>459816.8566025123</v>
      </c>
      <c r="AU855">
        <v>3</v>
      </c>
    </row>
    <row r="856" spans="1:47" x14ac:dyDescent="0.2">
      <c r="A856">
        <v>855</v>
      </c>
      <c r="B856" s="3" t="s">
        <v>145</v>
      </c>
      <c r="C856" s="3" t="s">
        <v>147</v>
      </c>
      <c r="D856" s="3" t="s">
        <v>1225</v>
      </c>
      <c r="E856" s="20">
        <v>13305</v>
      </c>
      <c r="F856" s="5">
        <v>0</v>
      </c>
      <c r="G856" s="5">
        <v>0</v>
      </c>
      <c r="H856" s="5">
        <v>0</v>
      </c>
      <c r="I856" s="20">
        <v>812</v>
      </c>
      <c r="J856" s="20">
        <v>51</v>
      </c>
      <c r="K856" s="20">
        <v>10</v>
      </c>
      <c r="L856" s="20">
        <v>75</v>
      </c>
      <c r="M856" s="20">
        <v>52</v>
      </c>
      <c r="N856" s="20">
        <v>45</v>
      </c>
      <c r="O856" s="20">
        <v>46</v>
      </c>
      <c r="P856" s="20">
        <v>172</v>
      </c>
      <c r="Q856" s="20">
        <v>19</v>
      </c>
      <c r="R856" s="20">
        <v>9</v>
      </c>
      <c r="S856" s="20">
        <v>419</v>
      </c>
      <c r="T856" s="20">
        <v>886</v>
      </c>
      <c r="U856" s="20">
        <v>311420.86258763401</v>
      </c>
      <c r="V856" s="20">
        <v>4415150.4800000004</v>
      </c>
      <c r="W856" s="4">
        <v>20932</v>
      </c>
      <c r="X856" s="6">
        <v>69.7</v>
      </c>
      <c r="Y856" s="6">
        <v>4.5</v>
      </c>
      <c r="Z856" s="12">
        <v>0.91647855530474043</v>
      </c>
      <c r="AA856" s="12">
        <v>5.7562076749435663E-2</v>
      </c>
      <c r="AB856" s="12">
        <v>1.1286681715575621E-2</v>
      </c>
      <c r="AC856" s="12">
        <v>0.17899761336515513</v>
      </c>
      <c r="AD856" s="12">
        <v>0.12410501193317422</v>
      </c>
      <c r="AE856" s="12">
        <v>0.10739856801909307</v>
      </c>
      <c r="AF856" s="12">
        <v>0.10978520286396182</v>
      </c>
      <c r="AG856" s="12">
        <v>0.41050119331742241</v>
      </c>
      <c r="AH856" s="12">
        <v>4.5346062052505964E-2</v>
      </c>
      <c r="AI856" s="12">
        <v>2.1479713603818614E-2</v>
      </c>
      <c r="AJ856" s="12">
        <v>3.1491920330702743E-2</v>
      </c>
      <c r="AK856" s="12">
        <v>6.6591506952273588E-2</v>
      </c>
      <c r="AL856" s="12">
        <v>23.406303088134838</v>
      </c>
      <c r="AM856" s="12">
        <v>331.84144907929351</v>
      </c>
      <c r="AN856" s="13">
        <v>20932</v>
      </c>
      <c r="AO856">
        <f t="shared" si="65"/>
        <v>0.69700000000000006</v>
      </c>
      <c r="AP856">
        <f t="shared" si="66"/>
        <v>4.4999999999999998E-2</v>
      </c>
      <c r="AQ856" s="24" t="str">
        <f t="shared" si="67"/>
        <v>потенциал</v>
      </c>
      <c r="AR856" s="24">
        <f>IF(AND(F856=0,G856=0,H856=0),AVERAGEIFS($AQ$2:$AQ$1126,$AU$2:$AU$1126,AU856),"не потенциал")</f>
        <v>6.2447674634600124E-2</v>
      </c>
      <c r="AS856" s="4" t="str">
        <f t="shared" si="68"/>
        <v>потенциал</v>
      </c>
      <c r="AT856" s="26">
        <f t="shared" si="69"/>
        <v>353938.27489998261</v>
      </c>
      <c r="AU856">
        <v>13</v>
      </c>
    </row>
    <row r="857" spans="1:47" x14ac:dyDescent="0.2">
      <c r="A857">
        <v>856</v>
      </c>
      <c r="B857" s="3" t="s">
        <v>105</v>
      </c>
      <c r="C857" s="3" t="s">
        <v>107</v>
      </c>
      <c r="D857" s="3" t="s">
        <v>343</v>
      </c>
      <c r="E857" s="20">
        <v>13264</v>
      </c>
      <c r="F857" s="5">
        <v>0</v>
      </c>
      <c r="G857" s="5">
        <v>0</v>
      </c>
      <c r="H857" s="5">
        <v>0</v>
      </c>
      <c r="I857" s="20">
        <v>221</v>
      </c>
      <c r="J857" s="20">
        <v>5</v>
      </c>
      <c r="K857" s="20">
        <v>0</v>
      </c>
      <c r="L857" s="20">
        <v>1</v>
      </c>
      <c r="M857" s="20">
        <v>5</v>
      </c>
      <c r="N857" s="20">
        <v>60</v>
      </c>
      <c r="O857" s="20">
        <v>3</v>
      </c>
      <c r="P857" s="20">
        <v>12</v>
      </c>
      <c r="Q857" s="20">
        <v>0</v>
      </c>
      <c r="R857" s="20">
        <v>0</v>
      </c>
      <c r="S857" s="20">
        <v>97</v>
      </c>
      <c r="T857" s="20">
        <v>228</v>
      </c>
      <c r="U857" s="20">
        <v>63797.439612691996</v>
      </c>
      <c r="V857" s="20">
        <v>304061.32500000001</v>
      </c>
      <c r="W857" s="4">
        <v>19056</v>
      </c>
      <c r="X857" s="6">
        <v>66.900000000000006</v>
      </c>
      <c r="Y857" s="6">
        <v>6.6</v>
      </c>
      <c r="Z857" s="12">
        <v>0.9692982456140351</v>
      </c>
      <c r="AA857" s="12">
        <v>2.1929824561403508E-2</v>
      </c>
      <c r="AB857" s="12">
        <v>0</v>
      </c>
      <c r="AC857" s="12">
        <v>1.0309278350515464E-2</v>
      </c>
      <c r="AD857" s="12">
        <v>5.1546391752577317E-2</v>
      </c>
      <c r="AE857" s="12">
        <v>0.61855670103092786</v>
      </c>
      <c r="AF857" s="12">
        <v>3.0927835051546393E-2</v>
      </c>
      <c r="AG857" s="12">
        <v>0.12371134020618557</v>
      </c>
      <c r="AH857" s="12">
        <v>0</v>
      </c>
      <c r="AI857" s="12">
        <v>0</v>
      </c>
      <c r="AJ857" s="12">
        <v>7.3130277442702051E-3</v>
      </c>
      <c r="AK857" s="12">
        <v>1.7189384800965019E-2</v>
      </c>
      <c r="AL857" s="12">
        <v>4.8098190299074179</v>
      </c>
      <c r="AM857" s="12">
        <v>22.923803151387215</v>
      </c>
      <c r="AN857" s="13">
        <v>19056</v>
      </c>
      <c r="AO857">
        <f t="shared" si="65"/>
        <v>0.66900000000000004</v>
      </c>
      <c r="AP857">
        <f t="shared" si="66"/>
        <v>6.6000000000000003E-2</v>
      </c>
      <c r="AQ857" s="24" t="str">
        <f t="shared" si="67"/>
        <v>потенциал</v>
      </c>
      <c r="AR857" s="24">
        <f>IF(AND(F857=0,G857=0,H857=0),AVERAGEIFS($AQ$2:$AQ$1126,$AU$2:$AU$1126,AU857),"не потенциал")</f>
        <v>4.8991176808558419E-2</v>
      </c>
      <c r="AS857" s="4" t="str">
        <f t="shared" si="68"/>
        <v>потенциал</v>
      </c>
      <c r="AT857" s="26">
        <f t="shared" si="69"/>
        <v>250569.87107289105</v>
      </c>
      <c r="AU857">
        <v>1</v>
      </c>
    </row>
    <row r="858" spans="1:47" x14ac:dyDescent="0.2">
      <c r="A858">
        <v>857</v>
      </c>
      <c r="B858" s="3" t="s">
        <v>157</v>
      </c>
      <c r="C858" s="3" t="s">
        <v>159</v>
      </c>
      <c r="D858" s="3" t="s">
        <v>161</v>
      </c>
      <c r="E858" s="20">
        <v>13248</v>
      </c>
      <c r="F858" s="5">
        <v>0</v>
      </c>
      <c r="G858" s="5">
        <v>0</v>
      </c>
      <c r="H858" s="5">
        <v>0</v>
      </c>
      <c r="I858" s="20">
        <v>698</v>
      </c>
      <c r="J858" s="20">
        <v>38</v>
      </c>
      <c r="K858" s="20">
        <v>3</v>
      </c>
      <c r="L858" s="20">
        <v>47</v>
      </c>
      <c r="M858" s="20">
        <v>49</v>
      </c>
      <c r="N858" s="20">
        <v>76</v>
      </c>
      <c r="O858" s="20">
        <v>21</v>
      </c>
      <c r="P858" s="20">
        <v>98</v>
      </c>
      <c r="Q858" s="20">
        <v>7</v>
      </c>
      <c r="R858" s="20">
        <v>6</v>
      </c>
      <c r="S858" s="20">
        <v>384</v>
      </c>
      <c r="T858" s="20">
        <v>745</v>
      </c>
      <c r="U858" s="20">
        <v>293909.59765887097</v>
      </c>
      <c r="V858" s="20">
        <v>2187304.98</v>
      </c>
      <c r="W858" s="4">
        <v>34948</v>
      </c>
      <c r="X858" s="6">
        <v>71</v>
      </c>
      <c r="Y858" s="6">
        <v>2.7</v>
      </c>
      <c r="Z858" s="12">
        <v>0.93691275167785237</v>
      </c>
      <c r="AA858" s="12">
        <v>5.1006711409395972E-2</v>
      </c>
      <c r="AB858" s="12">
        <v>4.0268456375838931E-3</v>
      </c>
      <c r="AC858" s="12">
        <v>0.12239583333333333</v>
      </c>
      <c r="AD858" s="12">
        <v>0.12760416666666666</v>
      </c>
      <c r="AE858" s="12">
        <v>0.19791666666666666</v>
      </c>
      <c r="AF858" s="12">
        <v>5.46875E-2</v>
      </c>
      <c r="AG858" s="12">
        <v>0.25520833333333331</v>
      </c>
      <c r="AH858" s="12">
        <v>1.8229166666666668E-2</v>
      </c>
      <c r="AI858" s="12">
        <v>1.5625E-2</v>
      </c>
      <c r="AJ858" s="12">
        <v>2.8985507246376812E-2</v>
      </c>
      <c r="AK858" s="12">
        <v>5.6234903381642512E-2</v>
      </c>
      <c r="AL858" s="12">
        <v>22.185205137294005</v>
      </c>
      <c r="AM858" s="12">
        <v>165.10454257246377</v>
      </c>
      <c r="AN858" s="13">
        <v>34948</v>
      </c>
      <c r="AO858">
        <f t="shared" si="65"/>
        <v>0.71</v>
      </c>
      <c r="AP858">
        <f t="shared" si="66"/>
        <v>2.7000000000000003E-2</v>
      </c>
      <c r="AQ858" s="24" t="str">
        <f t="shared" si="67"/>
        <v>потенциал</v>
      </c>
      <c r="AR858" s="24">
        <f>IF(AND(F858=0,G858=0,H858=0),AVERAGEIFS($AQ$2:$AQ$1126,$AU$2:$AU$1126,AU858),"не потенциал")</f>
        <v>7.2420036803003074E-2</v>
      </c>
      <c r="AS858" s="4" t="str">
        <f t="shared" si="68"/>
        <v>потенциал</v>
      </c>
      <c r="AT858" s="26">
        <f t="shared" si="69"/>
        <v>453517.99555316282</v>
      </c>
      <c r="AU858">
        <v>3</v>
      </c>
    </row>
    <row r="859" spans="1:47" x14ac:dyDescent="0.2">
      <c r="A859">
        <v>858</v>
      </c>
      <c r="B859" s="3" t="s">
        <v>248</v>
      </c>
      <c r="C859" s="3" t="s">
        <v>250</v>
      </c>
      <c r="D859" s="3" t="s">
        <v>1006</v>
      </c>
      <c r="E859" s="20">
        <v>13228</v>
      </c>
      <c r="F859" s="5">
        <v>1</v>
      </c>
      <c r="G859" s="5">
        <v>0</v>
      </c>
      <c r="H859" s="5">
        <v>0</v>
      </c>
      <c r="I859" s="20">
        <v>142</v>
      </c>
      <c r="J859" s="20">
        <v>4</v>
      </c>
      <c r="K859" s="20">
        <v>0</v>
      </c>
      <c r="L859" s="20">
        <v>0</v>
      </c>
      <c r="M859" s="20">
        <v>4</v>
      </c>
      <c r="N859" s="20">
        <v>38</v>
      </c>
      <c r="O859" s="20">
        <v>0</v>
      </c>
      <c r="P859" s="20">
        <v>9</v>
      </c>
      <c r="Q859" s="20">
        <v>0</v>
      </c>
      <c r="R859" s="20">
        <v>0</v>
      </c>
      <c r="S859" s="20">
        <v>83</v>
      </c>
      <c r="T859" s="20">
        <v>147</v>
      </c>
      <c r="U859" s="20">
        <v>20902.633459116601</v>
      </c>
      <c r="V859" s="20">
        <v>55871.9</v>
      </c>
      <c r="W859" s="4">
        <v>20520</v>
      </c>
      <c r="X859" s="6">
        <v>65.599999999999994</v>
      </c>
      <c r="Y859" s="6">
        <v>10</v>
      </c>
      <c r="Z859" s="12">
        <v>0.96598639455782309</v>
      </c>
      <c r="AA859" s="12">
        <v>2.7210884353741496E-2</v>
      </c>
      <c r="AB859" s="12">
        <v>0</v>
      </c>
      <c r="AC859" s="12">
        <v>0</v>
      </c>
      <c r="AD859" s="12">
        <v>4.8192771084337352E-2</v>
      </c>
      <c r="AE859" s="12">
        <v>0.45783132530120479</v>
      </c>
      <c r="AF859" s="12">
        <v>0</v>
      </c>
      <c r="AG859" s="12">
        <v>0.10843373493975904</v>
      </c>
      <c r="AH859" s="12">
        <v>0</v>
      </c>
      <c r="AI859" s="12">
        <v>0</v>
      </c>
      <c r="AJ859" s="12">
        <v>6.2745690958572724E-3</v>
      </c>
      <c r="AK859" s="12">
        <v>1.1112791049289385E-2</v>
      </c>
      <c r="AL859" s="12">
        <v>1.5801809388506654</v>
      </c>
      <c r="AM859" s="12">
        <v>4.2237602056244334</v>
      </c>
      <c r="AN859" s="13">
        <v>20520</v>
      </c>
      <c r="AO859">
        <f t="shared" si="65"/>
        <v>0.65599999999999992</v>
      </c>
      <c r="AP859">
        <f t="shared" si="66"/>
        <v>0.1</v>
      </c>
      <c r="AQ859" s="24" t="str">
        <f t="shared" si="67"/>
        <v>потенциал</v>
      </c>
      <c r="AR859" s="24" t="str">
        <f>IF(AND(F859=0,G859=0,H859=0),AVERAGEIFS($AQ$2:$AQ$1126,$AU$2:$AU$1126,AU859),"не потенциал")</f>
        <v>не потенциал</v>
      </c>
      <c r="AS859" s="4" t="str">
        <f t="shared" si="68"/>
        <v>потенциал</v>
      </c>
      <c r="AT859" s="26">
        <f t="shared" si="69"/>
        <v>0</v>
      </c>
      <c r="AU859">
        <v>9</v>
      </c>
    </row>
    <row r="860" spans="1:47" x14ac:dyDescent="0.2">
      <c r="A860">
        <v>859</v>
      </c>
      <c r="B860" s="3" t="s">
        <v>243</v>
      </c>
      <c r="C860" s="3" t="s">
        <v>245</v>
      </c>
      <c r="D860" s="3" t="s">
        <v>575</v>
      </c>
      <c r="E860" s="20">
        <v>13151</v>
      </c>
      <c r="F860" s="5">
        <v>0</v>
      </c>
      <c r="G860" s="5">
        <v>0</v>
      </c>
      <c r="H860" s="5">
        <v>0</v>
      </c>
      <c r="I860" s="20">
        <v>529</v>
      </c>
      <c r="J860" s="20">
        <v>12</v>
      </c>
      <c r="K860" s="20">
        <v>5</v>
      </c>
      <c r="L860" s="20">
        <v>12</v>
      </c>
      <c r="M860" s="20">
        <v>32</v>
      </c>
      <c r="N860" s="20">
        <v>51</v>
      </c>
      <c r="O860" s="20">
        <v>10</v>
      </c>
      <c r="P860" s="20">
        <v>30</v>
      </c>
      <c r="Q860" s="20">
        <v>1</v>
      </c>
      <c r="R860" s="20">
        <v>0</v>
      </c>
      <c r="S860" s="20">
        <v>221</v>
      </c>
      <c r="T860" s="20">
        <v>553</v>
      </c>
      <c r="U860" s="20">
        <v>-323161.557159552</v>
      </c>
      <c r="V860" s="20">
        <v>342774.42499999999</v>
      </c>
      <c r="W860" s="4">
        <v>23157</v>
      </c>
      <c r="X860" s="6">
        <v>70.400000000000006</v>
      </c>
      <c r="Y860" s="6">
        <v>6.2</v>
      </c>
      <c r="Z860" s="12">
        <v>0.95660036166365281</v>
      </c>
      <c r="AA860" s="12">
        <v>2.1699819168173599E-2</v>
      </c>
      <c r="AB860" s="12">
        <v>9.0415913200723331E-3</v>
      </c>
      <c r="AC860" s="12">
        <v>5.4298642533936653E-2</v>
      </c>
      <c r="AD860" s="12">
        <v>0.14479638009049775</v>
      </c>
      <c r="AE860" s="12">
        <v>0.23076923076923078</v>
      </c>
      <c r="AF860" s="12">
        <v>4.5248868778280542E-2</v>
      </c>
      <c r="AG860" s="12">
        <v>0.13574660633484162</v>
      </c>
      <c r="AH860" s="12">
        <v>4.5248868778280547E-3</v>
      </c>
      <c r="AI860" s="12">
        <v>0</v>
      </c>
      <c r="AJ860" s="12">
        <v>1.6804805718196335E-2</v>
      </c>
      <c r="AK860" s="12">
        <v>4.2050034217930195E-2</v>
      </c>
      <c r="AL860" s="12">
        <v>-24.573154677176792</v>
      </c>
      <c r="AM860" s="12">
        <v>26.064514105391225</v>
      </c>
      <c r="AN860" s="13">
        <v>23157</v>
      </c>
      <c r="AO860">
        <f t="shared" si="65"/>
        <v>0.70400000000000007</v>
      </c>
      <c r="AP860">
        <f t="shared" si="66"/>
        <v>6.2E-2</v>
      </c>
      <c r="AQ860" s="24" t="str">
        <f t="shared" si="67"/>
        <v>потенциал</v>
      </c>
      <c r="AR860" s="24">
        <f>IF(AND(F860=0,G860=0,H860=0),AVERAGEIFS($AQ$2:$AQ$1126,$AU$2:$AU$1126,AU860),"не потенциал")</f>
        <v>4.8991176808558419E-2</v>
      </c>
      <c r="AS860" s="4" t="str">
        <f t="shared" si="68"/>
        <v>потенциал</v>
      </c>
      <c r="AT860" s="26">
        <f t="shared" si="69"/>
        <v>248435.19107958311</v>
      </c>
      <c r="AU860">
        <v>1</v>
      </c>
    </row>
    <row r="861" spans="1:47" x14ac:dyDescent="0.2">
      <c r="A861">
        <v>860</v>
      </c>
      <c r="B861" s="3" t="s">
        <v>101</v>
      </c>
      <c r="C861" s="3" t="s">
        <v>103</v>
      </c>
      <c r="D861" s="3" t="s">
        <v>480</v>
      </c>
      <c r="E861" s="20">
        <v>13113</v>
      </c>
      <c r="F861" s="5">
        <v>0</v>
      </c>
      <c r="G861" s="5">
        <v>0</v>
      </c>
      <c r="H861" s="5">
        <v>0</v>
      </c>
      <c r="I861" s="20">
        <v>250</v>
      </c>
      <c r="J861" s="20">
        <v>8</v>
      </c>
      <c r="K861" s="20">
        <v>0</v>
      </c>
      <c r="L861" s="20">
        <v>3</v>
      </c>
      <c r="M861" s="20">
        <v>14</v>
      </c>
      <c r="N861" s="20">
        <v>26</v>
      </c>
      <c r="O861" s="20">
        <v>4</v>
      </c>
      <c r="P861" s="20">
        <v>45</v>
      </c>
      <c r="Q861" s="20">
        <v>0</v>
      </c>
      <c r="R861" s="20">
        <v>0</v>
      </c>
      <c r="S861" s="20">
        <v>123</v>
      </c>
      <c r="T861" s="20">
        <v>261</v>
      </c>
      <c r="U861" s="20">
        <v>146853.90203368201</v>
      </c>
      <c r="V861" s="20">
        <v>847051.61499999999</v>
      </c>
      <c r="W861" s="4">
        <v>20569</v>
      </c>
      <c r="X861" s="6">
        <v>69.8</v>
      </c>
      <c r="Y861" s="6">
        <v>4.3</v>
      </c>
      <c r="Z861" s="12">
        <v>0.95785440613026818</v>
      </c>
      <c r="AA861" s="12">
        <v>3.0651340996168581E-2</v>
      </c>
      <c r="AB861" s="12">
        <v>0</v>
      </c>
      <c r="AC861" s="12">
        <v>2.4390243902439025E-2</v>
      </c>
      <c r="AD861" s="12">
        <v>0.11382113821138211</v>
      </c>
      <c r="AE861" s="12">
        <v>0.21138211382113822</v>
      </c>
      <c r="AF861" s="12">
        <v>3.2520325203252036E-2</v>
      </c>
      <c r="AG861" s="12">
        <v>0.36585365853658536</v>
      </c>
      <c r="AH861" s="12">
        <v>0</v>
      </c>
      <c r="AI861" s="12">
        <v>0</v>
      </c>
      <c r="AJ861" s="12">
        <v>9.3800045756119877E-3</v>
      </c>
      <c r="AK861" s="12">
        <v>1.9903912148249828E-2</v>
      </c>
      <c r="AL861" s="12">
        <v>11.199107910751316</v>
      </c>
      <c r="AM861" s="12">
        <v>64.596325402272555</v>
      </c>
      <c r="AN861" s="13">
        <v>20569</v>
      </c>
      <c r="AO861">
        <f t="shared" si="65"/>
        <v>0.69799999999999995</v>
      </c>
      <c r="AP861">
        <f t="shared" si="66"/>
        <v>4.2999999999999997E-2</v>
      </c>
      <c r="AQ861" s="24" t="str">
        <f t="shared" si="67"/>
        <v>потенциал</v>
      </c>
      <c r="AR861" s="24">
        <f>IF(AND(F861=0,G861=0,H861=0),AVERAGEIFS($AQ$2:$AQ$1126,$AU$2:$AU$1126,AU861),"не потенциал")</f>
        <v>6.2447674634600124E-2</v>
      </c>
      <c r="AS861" s="4" t="str">
        <f t="shared" si="68"/>
        <v>потенциал</v>
      </c>
      <c r="AT861" s="26">
        <f t="shared" si="69"/>
        <v>348830.71016636398</v>
      </c>
      <c r="AU861">
        <v>13</v>
      </c>
    </row>
    <row r="862" spans="1:47" x14ac:dyDescent="0.2">
      <c r="A862">
        <v>861</v>
      </c>
      <c r="B862" s="3" t="s">
        <v>211</v>
      </c>
      <c r="C862" s="3" t="s">
        <v>213</v>
      </c>
      <c r="D862" s="3" t="s">
        <v>212</v>
      </c>
      <c r="E862" s="20">
        <v>13094</v>
      </c>
      <c r="F862" s="5">
        <v>0</v>
      </c>
      <c r="G862" s="5">
        <v>0</v>
      </c>
      <c r="H862" s="5">
        <v>0</v>
      </c>
      <c r="I862" s="20">
        <v>322</v>
      </c>
      <c r="J862" s="20">
        <v>8</v>
      </c>
      <c r="K862" s="20">
        <v>1</v>
      </c>
      <c r="L862" s="20">
        <v>4</v>
      </c>
      <c r="M862" s="20">
        <v>19</v>
      </c>
      <c r="N862" s="20">
        <v>44</v>
      </c>
      <c r="O862" s="20">
        <v>4</v>
      </c>
      <c r="P862" s="20">
        <v>34</v>
      </c>
      <c r="Q862" s="20">
        <v>1</v>
      </c>
      <c r="R862" s="20">
        <v>1</v>
      </c>
      <c r="S862" s="20">
        <v>144</v>
      </c>
      <c r="T862" s="20">
        <v>334</v>
      </c>
      <c r="U862" s="20">
        <v>8126.1540855281801</v>
      </c>
      <c r="V862" s="20">
        <v>417118.27500000002</v>
      </c>
      <c r="W862" s="4">
        <v>17941</v>
      </c>
      <c r="X862" s="6">
        <v>65.5</v>
      </c>
      <c r="Y862" s="6">
        <v>4.5999999999999996</v>
      </c>
      <c r="Z862" s="12">
        <v>0.9640718562874252</v>
      </c>
      <c r="AA862" s="12">
        <v>2.3952095808383235E-2</v>
      </c>
      <c r="AB862" s="12">
        <v>2.9940119760479044E-3</v>
      </c>
      <c r="AC862" s="12">
        <v>2.7777777777777776E-2</v>
      </c>
      <c r="AD862" s="12">
        <v>0.13194444444444445</v>
      </c>
      <c r="AE862" s="12">
        <v>0.30555555555555558</v>
      </c>
      <c r="AF862" s="12">
        <v>2.7777777777777776E-2</v>
      </c>
      <c r="AG862" s="12">
        <v>0.2361111111111111</v>
      </c>
      <c r="AH862" s="12">
        <v>6.9444444444444441E-3</v>
      </c>
      <c r="AI862" s="12">
        <v>6.9444444444444441E-3</v>
      </c>
      <c r="AJ862" s="12">
        <v>1.0997403390866045E-2</v>
      </c>
      <c r="AK862" s="12">
        <v>2.5507866198258743E-2</v>
      </c>
      <c r="AL862" s="12">
        <v>0.62060135065894151</v>
      </c>
      <c r="AM862" s="12">
        <v>31.855680082480529</v>
      </c>
      <c r="AN862" s="13">
        <v>17941</v>
      </c>
      <c r="AO862">
        <f t="shared" si="65"/>
        <v>0.65500000000000003</v>
      </c>
      <c r="AP862">
        <f t="shared" si="66"/>
        <v>4.5999999999999999E-2</v>
      </c>
      <c r="AQ862" s="24" t="str">
        <f t="shared" si="67"/>
        <v>потенциал</v>
      </c>
      <c r="AR862" s="24">
        <f>IF(AND(F862=0,G862=0,H862=0),AVERAGEIFS($AQ$2:$AQ$1126,$AU$2:$AU$1126,AU862),"не потенциал")</f>
        <v>6.2447674634600124E-2</v>
      </c>
      <c r="AS862" s="4" t="str">
        <f t="shared" si="68"/>
        <v>потенциал</v>
      </c>
      <c r="AT862" s="26">
        <f t="shared" si="69"/>
        <v>348325.27407293295</v>
      </c>
      <c r="AU862">
        <v>13</v>
      </c>
    </row>
    <row r="863" spans="1:47" x14ac:dyDescent="0.2">
      <c r="A863">
        <v>862</v>
      </c>
      <c r="B863" s="3" t="s">
        <v>38</v>
      </c>
      <c r="C863" s="3" t="s">
        <v>40</v>
      </c>
      <c r="D863" s="3" t="s">
        <v>885</v>
      </c>
      <c r="E863" s="20">
        <v>13061</v>
      </c>
      <c r="F863" s="5">
        <v>0</v>
      </c>
      <c r="G863" s="5">
        <v>0</v>
      </c>
      <c r="H863" s="5">
        <v>0</v>
      </c>
      <c r="I863" s="20">
        <v>125</v>
      </c>
      <c r="J863" s="20">
        <v>6</v>
      </c>
      <c r="K863" s="20">
        <v>0</v>
      </c>
      <c r="L863" s="20">
        <v>1</v>
      </c>
      <c r="M863" s="20">
        <v>6</v>
      </c>
      <c r="N863" s="20">
        <v>11</v>
      </c>
      <c r="O863" s="20">
        <v>1</v>
      </c>
      <c r="P863" s="20">
        <v>13</v>
      </c>
      <c r="Q863" s="20">
        <v>2</v>
      </c>
      <c r="R863" s="20">
        <v>0</v>
      </c>
      <c r="S863" s="20">
        <v>66</v>
      </c>
      <c r="T863" s="20">
        <v>134</v>
      </c>
      <c r="U863" s="20">
        <v>3603.9301012559499</v>
      </c>
      <c r="V863" s="20">
        <v>495643.78</v>
      </c>
      <c r="W863" s="4">
        <v>22939</v>
      </c>
      <c r="X863" s="6">
        <v>67.099999999999994</v>
      </c>
      <c r="Y863" s="6">
        <v>8.1</v>
      </c>
      <c r="Z863" s="12">
        <v>0.93283582089552242</v>
      </c>
      <c r="AA863" s="12">
        <v>4.4776119402985072E-2</v>
      </c>
      <c r="AB863" s="12">
        <v>0</v>
      </c>
      <c r="AC863" s="12">
        <v>1.5151515151515152E-2</v>
      </c>
      <c r="AD863" s="12">
        <v>9.0909090909090912E-2</v>
      </c>
      <c r="AE863" s="12">
        <v>0.16666666666666666</v>
      </c>
      <c r="AF863" s="12">
        <v>1.5151515151515152E-2</v>
      </c>
      <c r="AG863" s="12">
        <v>0.19696969696969696</v>
      </c>
      <c r="AH863" s="12">
        <v>3.0303030303030304E-2</v>
      </c>
      <c r="AI863" s="12">
        <v>0</v>
      </c>
      <c r="AJ863" s="12">
        <v>5.0532118520787072E-3</v>
      </c>
      <c r="AK863" s="12">
        <v>1.0259551336038588E-2</v>
      </c>
      <c r="AL863" s="12">
        <v>0.27593064093529973</v>
      </c>
      <c r="AM863" s="12">
        <v>37.948379144016542</v>
      </c>
      <c r="AN863" s="13">
        <v>22939</v>
      </c>
      <c r="AO863">
        <f t="shared" si="65"/>
        <v>0.67099999999999993</v>
      </c>
      <c r="AP863">
        <f t="shared" si="66"/>
        <v>8.1000000000000003E-2</v>
      </c>
      <c r="AQ863" s="24" t="str">
        <f t="shared" si="67"/>
        <v>потенциал</v>
      </c>
      <c r="AR863" s="24">
        <f>IF(AND(F863=0,G863=0,H863=0),AVERAGEIFS($AQ$2:$AQ$1126,$AU$2:$AU$1126,AU863),"не потенциал")</f>
        <v>4.8991176808558419E-2</v>
      </c>
      <c r="AS863" s="4" t="str">
        <f t="shared" si="68"/>
        <v>потенциал</v>
      </c>
      <c r="AT863" s="26">
        <f t="shared" si="69"/>
        <v>246735.0034742936</v>
      </c>
      <c r="AU863">
        <v>1</v>
      </c>
    </row>
    <row r="864" spans="1:47" x14ac:dyDescent="0.2">
      <c r="A864">
        <v>863</v>
      </c>
      <c r="B864" s="3" t="s">
        <v>270</v>
      </c>
      <c r="C864" s="3" t="s">
        <v>272</v>
      </c>
      <c r="D864" s="3" t="s">
        <v>1008</v>
      </c>
      <c r="E864" s="20">
        <v>13053</v>
      </c>
      <c r="F864" s="5">
        <v>0</v>
      </c>
      <c r="G864" s="5">
        <v>0</v>
      </c>
      <c r="H864" s="5">
        <v>0</v>
      </c>
      <c r="I864" s="20">
        <v>327</v>
      </c>
      <c r="J864" s="20">
        <v>8</v>
      </c>
      <c r="K864" s="20">
        <v>5</v>
      </c>
      <c r="L864" s="20">
        <v>1</v>
      </c>
      <c r="M864" s="20">
        <v>2</v>
      </c>
      <c r="N864" s="20">
        <v>0</v>
      </c>
      <c r="O864" s="20">
        <v>0</v>
      </c>
      <c r="P864" s="20">
        <v>210</v>
      </c>
      <c r="Q864" s="20">
        <v>2</v>
      </c>
      <c r="R864" s="20">
        <v>6</v>
      </c>
      <c r="S864" s="20">
        <v>221</v>
      </c>
      <c r="T864" s="20">
        <v>341</v>
      </c>
      <c r="U864" s="20">
        <v>58004.017568080897</v>
      </c>
      <c r="V864" s="20">
        <v>5921177.4649999999</v>
      </c>
      <c r="W864" s="4">
        <v>57310</v>
      </c>
      <c r="X864" s="6">
        <v>83.9</v>
      </c>
      <c r="Y864" s="6">
        <v>3.2</v>
      </c>
      <c r="Z864" s="12">
        <v>0.95894428152492672</v>
      </c>
      <c r="AA864" s="12">
        <v>2.3460410557184751E-2</v>
      </c>
      <c r="AB864" s="12">
        <v>1.466275659824047E-2</v>
      </c>
      <c r="AC864" s="12">
        <v>4.5248868778280547E-3</v>
      </c>
      <c r="AD864" s="12">
        <v>9.0497737556561094E-3</v>
      </c>
      <c r="AE864" s="12">
        <v>0</v>
      </c>
      <c r="AF864" s="12">
        <v>0</v>
      </c>
      <c r="AG864" s="12">
        <v>0.95022624434389136</v>
      </c>
      <c r="AH864" s="12">
        <v>9.0497737556561094E-3</v>
      </c>
      <c r="AI864" s="12">
        <v>2.7149321266968326E-2</v>
      </c>
      <c r="AJ864" s="12">
        <v>1.6930973722515896E-2</v>
      </c>
      <c r="AK864" s="12">
        <v>2.612426262161955E-2</v>
      </c>
      <c r="AL864" s="12">
        <v>4.4437307567670956</v>
      </c>
      <c r="AM864" s="12">
        <v>453.62579215506014</v>
      </c>
      <c r="AN864" s="13">
        <v>57310</v>
      </c>
      <c r="AO864">
        <f t="shared" si="65"/>
        <v>0.83900000000000008</v>
      </c>
      <c r="AP864">
        <f t="shared" si="66"/>
        <v>3.2000000000000001E-2</v>
      </c>
      <c r="AQ864" s="24" t="str">
        <f t="shared" si="67"/>
        <v>потенциал</v>
      </c>
      <c r="AR864" s="24" t="e">
        <f>IF(AND(F864=0,G864=0,H864=0),AVERAGEIFS($AQ$2:$AQ$1126,$AU$2:$AU$1126,AU864),"не потенциал")</f>
        <v>#DIV/0!</v>
      </c>
      <c r="AS864" s="4" t="str">
        <f t="shared" si="68"/>
        <v>потенциал</v>
      </c>
      <c r="AT864" s="26">
        <f t="shared" si="69"/>
        <v>0</v>
      </c>
      <c r="AU864">
        <v>7</v>
      </c>
    </row>
    <row r="865" spans="1:47" x14ac:dyDescent="0.2">
      <c r="A865">
        <v>864</v>
      </c>
      <c r="B865" s="3" t="s">
        <v>229</v>
      </c>
      <c r="C865" s="3" t="s">
        <v>231</v>
      </c>
      <c r="D865" s="3" t="s">
        <v>995</v>
      </c>
      <c r="E865" s="20">
        <v>13018</v>
      </c>
      <c r="F865" s="5">
        <v>0</v>
      </c>
      <c r="G865" s="5">
        <v>0</v>
      </c>
      <c r="H865" s="5">
        <v>0</v>
      </c>
      <c r="I865" s="20">
        <v>152</v>
      </c>
      <c r="J865" s="20">
        <v>9</v>
      </c>
      <c r="K865" s="20">
        <v>1</v>
      </c>
      <c r="L865" s="20">
        <v>4</v>
      </c>
      <c r="M865" s="20">
        <v>3</v>
      </c>
      <c r="N865" s="20">
        <v>6</v>
      </c>
      <c r="O865" s="20">
        <v>1</v>
      </c>
      <c r="P865" s="20">
        <v>39</v>
      </c>
      <c r="Q865" s="20">
        <v>1</v>
      </c>
      <c r="R865" s="20">
        <v>1</v>
      </c>
      <c r="S865" s="20">
        <v>77</v>
      </c>
      <c r="T865" s="20">
        <v>162</v>
      </c>
      <c r="U865" s="20">
        <v>32967.634283271203</v>
      </c>
      <c r="V865" s="20">
        <v>606142.47499999998</v>
      </c>
      <c r="W865" s="4">
        <v>20602</v>
      </c>
      <c r="X865" s="6">
        <v>70.5</v>
      </c>
      <c r="Y865" s="6">
        <v>5.3</v>
      </c>
      <c r="Z865" s="12">
        <v>0.93827160493827155</v>
      </c>
      <c r="AA865" s="12">
        <v>5.5555555555555552E-2</v>
      </c>
      <c r="AB865" s="12">
        <v>6.1728395061728392E-3</v>
      </c>
      <c r="AC865" s="12">
        <v>5.1948051948051951E-2</v>
      </c>
      <c r="AD865" s="12">
        <v>3.896103896103896E-2</v>
      </c>
      <c r="AE865" s="12">
        <v>7.792207792207792E-2</v>
      </c>
      <c r="AF865" s="12">
        <v>1.2987012987012988E-2</v>
      </c>
      <c r="AG865" s="12">
        <v>0.50649350649350644</v>
      </c>
      <c r="AH865" s="12">
        <v>1.2987012987012988E-2</v>
      </c>
      <c r="AI865" s="12">
        <v>1.2987012987012988E-2</v>
      </c>
      <c r="AJ865" s="12">
        <v>5.9148870794284835E-3</v>
      </c>
      <c r="AK865" s="12">
        <v>1.2444307881394992E-2</v>
      </c>
      <c r="AL865" s="12">
        <v>2.5324653774213552</v>
      </c>
      <c r="AM865" s="12">
        <v>46.561873943770159</v>
      </c>
      <c r="AN865" s="13">
        <v>20602</v>
      </c>
      <c r="AO865">
        <f t="shared" si="65"/>
        <v>0.70499999999999996</v>
      </c>
      <c r="AP865">
        <f t="shared" si="66"/>
        <v>5.2999999999999999E-2</v>
      </c>
      <c r="AQ865" s="24" t="str">
        <f t="shared" si="67"/>
        <v>потенциал</v>
      </c>
      <c r="AR865" s="24">
        <f>IF(AND(F865=0,G865=0,H865=0),AVERAGEIFS($AQ$2:$AQ$1126,$AU$2:$AU$1126,AU865),"не потенциал")</f>
        <v>6.2447674634600124E-2</v>
      </c>
      <c r="AS865" s="4" t="str">
        <f t="shared" si="68"/>
        <v>потенциал</v>
      </c>
      <c r="AT865" s="26">
        <f t="shared" si="69"/>
        <v>346303.52969920886</v>
      </c>
      <c r="AU865">
        <v>13</v>
      </c>
    </row>
    <row r="866" spans="1:47" x14ac:dyDescent="0.2">
      <c r="A866">
        <v>865</v>
      </c>
      <c r="B866" s="3" t="s">
        <v>123</v>
      </c>
      <c r="C866" s="3" t="s">
        <v>125</v>
      </c>
      <c r="D866" s="3" t="s">
        <v>928</v>
      </c>
      <c r="E866" s="20">
        <v>13015</v>
      </c>
      <c r="F866" s="5">
        <v>0</v>
      </c>
      <c r="G866" s="5">
        <v>0</v>
      </c>
      <c r="H866" s="5">
        <v>0</v>
      </c>
      <c r="I866" s="20">
        <v>1006</v>
      </c>
      <c r="J866" s="20">
        <v>196</v>
      </c>
      <c r="K866" s="20">
        <v>38</v>
      </c>
      <c r="L866" s="20">
        <v>136</v>
      </c>
      <c r="M866" s="20">
        <v>88</v>
      </c>
      <c r="N866" s="20">
        <v>108</v>
      </c>
      <c r="O866" s="20">
        <v>53</v>
      </c>
      <c r="P866" s="20">
        <v>250</v>
      </c>
      <c r="Q866" s="20">
        <v>34</v>
      </c>
      <c r="R866" s="20">
        <v>32</v>
      </c>
      <c r="S866" s="20">
        <v>650</v>
      </c>
      <c r="T866" s="20">
        <v>1248</v>
      </c>
      <c r="U866" s="20">
        <v>216975.797046958</v>
      </c>
      <c r="V866" s="20">
        <v>4743789.1966000004</v>
      </c>
      <c r="W866" s="4">
        <v>22994</v>
      </c>
      <c r="X866" s="6">
        <v>71.3</v>
      </c>
      <c r="Y866" s="6">
        <v>5.4</v>
      </c>
      <c r="Z866" s="12">
        <v>0.80608974358974361</v>
      </c>
      <c r="AA866" s="12">
        <v>0.15705128205128205</v>
      </c>
      <c r="AB866" s="12">
        <v>3.0448717948717948E-2</v>
      </c>
      <c r="AC866" s="12">
        <v>0.20923076923076922</v>
      </c>
      <c r="AD866" s="12">
        <v>0.13538461538461538</v>
      </c>
      <c r="AE866" s="12">
        <v>0.16615384615384615</v>
      </c>
      <c r="AF866" s="12">
        <v>8.1538461538461532E-2</v>
      </c>
      <c r="AG866" s="12">
        <v>0.38461538461538464</v>
      </c>
      <c r="AH866" s="12">
        <v>5.2307692307692305E-2</v>
      </c>
      <c r="AI866" s="12">
        <v>4.9230769230769231E-2</v>
      </c>
      <c r="AJ866" s="12">
        <v>4.9942374183634265E-2</v>
      </c>
      <c r="AK866" s="12">
        <v>9.5889358432577801E-2</v>
      </c>
      <c r="AL866" s="12">
        <v>16.671209915248404</v>
      </c>
      <c r="AM866" s="12">
        <v>364.48630016135229</v>
      </c>
      <c r="AN866" s="13">
        <v>22994</v>
      </c>
      <c r="AO866">
        <f t="shared" si="65"/>
        <v>0.71299999999999997</v>
      </c>
      <c r="AP866">
        <f t="shared" si="66"/>
        <v>5.4000000000000006E-2</v>
      </c>
      <c r="AQ866" s="24" t="str">
        <f t="shared" si="67"/>
        <v>потенциал</v>
      </c>
      <c r="AR866" s="24">
        <f>IF(AND(F866=0,G866=0,H866=0),AVERAGEIFS($AQ$2:$AQ$1126,$AU$2:$AU$1126,AU866),"не потенциал")</f>
        <v>3.8691512280848654E-2</v>
      </c>
      <c r="AS866" s="4" t="str">
        <f t="shared" si="68"/>
        <v>потенциал</v>
      </c>
      <c r="AT866" s="26">
        <f t="shared" si="69"/>
        <v>217053.34600311317</v>
      </c>
      <c r="AU866">
        <v>5</v>
      </c>
    </row>
    <row r="867" spans="1:47" x14ac:dyDescent="0.2">
      <c r="A867">
        <v>866</v>
      </c>
      <c r="B867" s="3" t="s">
        <v>78</v>
      </c>
      <c r="C867" s="3" t="s">
        <v>80</v>
      </c>
      <c r="D867" s="3" t="s">
        <v>1187</v>
      </c>
      <c r="E867" s="20">
        <v>12859</v>
      </c>
      <c r="F867" s="5">
        <v>0</v>
      </c>
      <c r="G867" s="5">
        <v>0</v>
      </c>
      <c r="H867" s="5">
        <v>0</v>
      </c>
      <c r="I867" s="20">
        <v>2603</v>
      </c>
      <c r="J867" s="20">
        <v>197</v>
      </c>
      <c r="K867" s="20">
        <v>33</v>
      </c>
      <c r="L867" s="20">
        <v>65</v>
      </c>
      <c r="M867" s="20">
        <v>83</v>
      </c>
      <c r="N867" s="20">
        <v>193</v>
      </c>
      <c r="O867" s="20">
        <v>31</v>
      </c>
      <c r="P867" s="20">
        <v>329</v>
      </c>
      <c r="Q867" s="20">
        <v>17</v>
      </c>
      <c r="R867" s="20">
        <v>14</v>
      </c>
      <c r="S867" s="20">
        <v>1168</v>
      </c>
      <c r="T867" s="20">
        <v>2848</v>
      </c>
      <c r="U867" s="20">
        <v>338684.180247674</v>
      </c>
      <c r="V867" s="20">
        <v>2967220.5950000002</v>
      </c>
      <c r="W867" s="4">
        <v>24806</v>
      </c>
      <c r="X867" s="6">
        <v>69.599999999999994</v>
      </c>
      <c r="Y867" s="6">
        <v>5</v>
      </c>
      <c r="Z867" s="12">
        <v>0.9139747191011236</v>
      </c>
      <c r="AA867" s="12">
        <v>6.9171348314606737E-2</v>
      </c>
      <c r="AB867" s="12">
        <v>1.1587078651685394E-2</v>
      </c>
      <c r="AC867" s="12">
        <v>5.565068493150685E-2</v>
      </c>
      <c r="AD867" s="12">
        <v>7.1061643835616445E-2</v>
      </c>
      <c r="AE867" s="12">
        <v>0.16523972602739725</v>
      </c>
      <c r="AF867" s="12">
        <v>2.6541095890410957E-2</v>
      </c>
      <c r="AG867" s="12">
        <v>0.28167808219178081</v>
      </c>
      <c r="AH867" s="12">
        <v>1.4554794520547944E-2</v>
      </c>
      <c r="AI867" s="12">
        <v>1.1986301369863013E-2</v>
      </c>
      <c r="AJ867" s="12">
        <v>9.0831324364258489E-2</v>
      </c>
      <c r="AK867" s="12">
        <v>0.2214791196827125</v>
      </c>
      <c r="AL867" s="12">
        <v>26.338298487259816</v>
      </c>
      <c r="AM867" s="12">
        <v>230.75049342872697</v>
      </c>
      <c r="AN867" s="13">
        <v>24806</v>
      </c>
      <c r="AO867">
        <f t="shared" si="65"/>
        <v>0.69599999999999995</v>
      </c>
      <c r="AP867">
        <f t="shared" si="66"/>
        <v>0.05</v>
      </c>
      <c r="AQ867" s="24" t="str">
        <f t="shared" si="67"/>
        <v>потенциал</v>
      </c>
      <c r="AR867" s="24">
        <f>IF(AND(F867=0,G867=0,H867=0),AVERAGEIFS($AQ$2:$AQ$1126,$AU$2:$AU$1126,AU867),"не потенциал")</f>
        <v>3.8691512280848654E-2</v>
      </c>
      <c r="AS867" s="4" t="str">
        <f t="shared" si="68"/>
        <v>потенциал</v>
      </c>
      <c r="AT867" s="26">
        <f t="shared" si="69"/>
        <v>214451.70774137782</v>
      </c>
      <c r="AU867">
        <v>5</v>
      </c>
    </row>
    <row r="868" spans="1:47" x14ac:dyDescent="0.2">
      <c r="A868">
        <v>867</v>
      </c>
      <c r="B868" s="3" t="s">
        <v>211</v>
      </c>
      <c r="C868" s="3" t="s">
        <v>213</v>
      </c>
      <c r="D868" s="3" t="s">
        <v>978</v>
      </c>
      <c r="E868" s="20">
        <v>12846</v>
      </c>
      <c r="F868" s="5">
        <v>0</v>
      </c>
      <c r="G868" s="5">
        <v>0</v>
      </c>
      <c r="H868" s="5">
        <v>0</v>
      </c>
      <c r="I868" s="20">
        <v>254</v>
      </c>
      <c r="J868" s="20">
        <v>18</v>
      </c>
      <c r="K868" s="20">
        <v>0</v>
      </c>
      <c r="L868" s="20">
        <v>3</v>
      </c>
      <c r="M868" s="20">
        <v>10</v>
      </c>
      <c r="N868" s="20">
        <v>11</v>
      </c>
      <c r="O868" s="20">
        <v>4</v>
      </c>
      <c r="P868" s="20">
        <v>60</v>
      </c>
      <c r="Q868" s="20">
        <v>0</v>
      </c>
      <c r="R868" s="20">
        <v>0</v>
      </c>
      <c r="S868" s="20">
        <v>106</v>
      </c>
      <c r="T868" s="20">
        <v>273</v>
      </c>
      <c r="U868" s="20">
        <v>11902.2438958647</v>
      </c>
      <c r="V868" s="20">
        <v>1292850.76</v>
      </c>
      <c r="W868" s="4">
        <v>17941</v>
      </c>
      <c r="X868" s="6">
        <v>65.5</v>
      </c>
      <c r="Y868" s="6">
        <v>4.5999999999999996</v>
      </c>
      <c r="Z868" s="12">
        <v>0.93040293040293043</v>
      </c>
      <c r="AA868" s="12">
        <v>6.5934065934065936E-2</v>
      </c>
      <c r="AB868" s="12">
        <v>0</v>
      </c>
      <c r="AC868" s="12">
        <v>2.8301886792452831E-2</v>
      </c>
      <c r="AD868" s="12">
        <v>9.4339622641509441E-2</v>
      </c>
      <c r="AE868" s="12">
        <v>0.10377358490566038</v>
      </c>
      <c r="AF868" s="12">
        <v>3.7735849056603772E-2</v>
      </c>
      <c r="AG868" s="12">
        <v>0.56603773584905659</v>
      </c>
      <c r="AH868" s="12">
        <v>0</v>
      </c>
      <c r="AI868" s="12">
        <v>0</v>
      </c>
      <c r="AJ868" s="12">
        <v>8.2515958274949393E-3</v>
      </c>
      <c r="AK868" s="12">
        <v>2.125175151798225E-2</v>
      </c>
      <c r="AL868" s="12">
        <v>0.92653307612211577</v>
      </c>
      <c r="AM868" s="12">
        <v>100.64228242254399</v>
      </c>
      <c r="AN868" s="13">
        <v>17941</v>
      </c>
      <c r="AO868">
        <f t="shared" si="65"/>
        <v>0.65500000000000003</v>
      </c>
      <c r="AP868">
        <f t="shared" si="66"/>
        <v>4.5999999999999999E-2</v>
      </c>
      <c r="AQ868" s="24" t="str">
        <f t="shared" si="67"/>
        <v>потенциал</v>
      </c>
      <c r="AR868" s="24">
        <f>IF(AND(F868=0,G868=0,H868=0),AVERAGEIFS($AQ$2:$AQ$1126,$AU$2:$AU$1126,AU868),"не потенциал")</f>
        <v>6.2447674634600124E-2</v>
      </c>
      <c r="AS868" s="4" t="str">
        <f t="shared" si="68"/>
        <v>потенциал</v>
      </c>
      <c r="AT868" s="26">
        <f t="shared" si="69"/>
        <v>341728.00295867544</v>
      </c>
      <c r="AU868">
        <v>13</v>
      </c>
    </row>
    <row r="869" spans="1:47" x14ac:dyDescent="0.2">
      <c r="A869">
        <v>868</v>
      </c>
      <c r="B869" s="3" t="s">
        <v>218</v>
      </c>
      <c r="C869" s="3" t="s">
        <v>220</v>
      </c>
      <c r="D869" s="3" t="s">
        <v>985</v>
      </c>
      <c r="E869" s="20">
        <v>12731</v>
      </c>
      <c r="F869" s="5">
        <v>1</v>
      </c>
      <c r="G869" s="5">
        <v>0</v>
      </c>
      <c r="H869" s="5">
        <v>0</v>
      </c>
      <c r="I869" s="20">
        <v>335</v>
      </c>
      <c r="J869" s="20">
        <v>10</v>
      </c>
      <c r="K869" s="20">
        <v>0</v>
      </c>
      <c r="L869" s="20">
        <v>3</v>
      </c>
      <c r="M869" s="20">
        <v>22</v>
      </c>
      <c r="N869" s="20">
        <v>85</v>
      </c>
      <c r="O869" s="20">
        <v>6</v>
      </c>
      <c r="P869" s="20">
        <v>13</v>
      </c>
      <c r="Q869" s="20">
        <v>2</v>
      </c>
      <c r="R869" s="20">
        <v>0</v>
      </c>
      <c r="S869" s="20">
        <v>175</v>
      </c>
      <c r="T869" s="20">
        <v>351</v>
      </c>
      <c r="U869" s="20">
        <v>21870.739104829801</v>
      </c>
      <c r="V869" s="20">
        <v>167598.07</v>
      </c>
      <c r="W869" s="4">
        <v>32157</v>
      </c>
      <c r="X869" s="6">
        <v>69.400000000000006</v>
      </c>
      <c r="Y869" s="6">
        <v>6.1</v>
      </c>
      <c r="Z869" s="12">
        <v>0.95441595441595439</v>
      </c>
      <c r="AA869" s="12">
        <v>2.8490028490028491E-2</v>
      </c>
      <c r="AB869" s="12">
        <v>0</v>
      </c>
      <c r="AC869" s="12">
        <v>1.7142857142857144E-2</v>
      </c>
      <c r="AD869" s="12">
        <v>0.12571428571428572</v>
      </c>
      <c r="AE869" s="12">
        <v>0.48571428571428571</v>
      </c>
      <c r="AF869" s="12">
        <v>3.4285714285714287E-2</v>
      </c>
      <c r="AG869" s="12">
        <v>7.4285714285714288E-2</v>
      </c>
      <c r="AH869" s="12">
        <v>1.1428571428571429E-2</v>
      </c>
      <c r="AI869" s="12">
        <v>0</v>
      </c>
      <c r="AJ869" s="12">
        <v>1.3745974393213416E-2</v>
      </c>
      <c r="AK869" s="12">
        <v>2.757049721153091E-2</v>
      </c>
      <c r="AL869" s="12">
        <v>1.7179121125465244</v>
      </c>
      <c r="AM869" s="12">
        <v>13.164564448982798</v>
      </c>
      <c r="AN869" s="13">
        <v>32157</v>
      </c>
      <c r="AO869">
        <f t="shared" si="65"/>
        <v>0.69400000000000006</v>
      </c>
      <c r="AP869">
        <f t="shared" si="66"/>
        <v>6.0999999999999999E-2</v>
      </c>
      <c r="AQ869" s="24" t="str">
        <f t="shared" si="67"/>
        <v>потенциал</v>
      </c>
      <c r="AR869" s="24" t="str">
        <f>IF(AND(F869=0,G869=0,H869=0),AVERAGEIFS($AQ$2:$AQ$1126,$AU$2:$AU$1126,AU869),"не потенциал")</f>
        <v>не потенциал</v>
      </c>
      <c r="AS869" s="4" t="str">
        <f t="shared" si="68"/>
        <v>потенциал</v>
      </c>
      <c r="AT869" s="26">
        <f t="shared" si="69"/>
        <v>0</v>
      </c>
      <c r="AU869">
        <v>12</v>
      </c>
    </row>
    <row r="870" spans="1:47" x14ac:dyDescent="0.2">
      <c r="A870">
        <v>869</v>
      </c>
      <c r="B870" s="3" t="s">
        <v>169</v>
      </c>
      <c r="C870" s="3" t="s">
        <v>171</v>
      </c>
      <c r="D870" s="3" t="s">
        <v>523</v>
      </c>
      <c r="E870" s="20">
        <v>12698</v>
      </c>
      <c r="F870" s="5">
        <v>0</v>
      </c>
      <c r="G870" s="5">
        <v>0</v>
      </c>
      <c r="H870" s="5">
        <v>0</v>
      </c>
      <c r="I870" s="20">
        <v>864</v>
      </c>
      <c r="J870" s="20">
        <v>112</v>
      </c>
      <c r="K870" s="20">
        <v>13</v>
      </c>
      <c r="L870" s="20">
        <v>50</v>
      </c>
      <c r="M870" s="20">
        <v>83</v>
      </c>
      <c r="N870" s="20">
        <v>106</v>
      </c>
      <c r="O870" s="20">
        <v>28</v>
      </c>
      <c r="P870" s="20">
        <v>56</v>
      </c>
      <c r="Q870" s="20">
        <v>8</v>
      </c>
      <c r="R870" s="20">
        <v>11</v>
      </c>
      <c r="S870" s="20">
        <v>431</v>
      </c>
      <c r="T870" s="20">
        <v>1002</v>
      </c>
      <c r="U870" s="20">
        <v>342924.82924086199</v>
      </c>
      <c r="V870" s="20">
        <v>1176491.6457499999</v>
      </c>
      <c r="W870" s="4">
        <v>34149</v>
      </c>
      <c r="X870" s="6">
        <v>74.2</v>
      </c>
      <c r="Y870" s="6">
        <v>6.7</v>
      </c>
      <c r="Z870" s="12">
        <v>0.86227544910179643</v>
      </c>
      <c r="AA870" s="12">
        <v>0.11177644710578842</v>
      </c>
      <c r="AB870" s="12">
        <v>1.2974051896207584E-2</v>
      </c>
      <c r="AC870" s="12">
        <v>0.11600928074245939</v>
      </c>
      <c r="AD870" s="12">
        <v>0.1925754060324826</v>
      </c>
      <c r="AE870" s="12">
        <v>0.24593967517401391</v>
      </c>
      <c r="AF870" s="12">
        <v>6.4965197215777259E-2</v>
      </c>
      <c r="AG870" s="12">
        <v>0.12993039443155452</v>
      </c>
      <c r="AH870" s="12">
        <v>1.8561484918793503E-2</v>
      </c>
      <c r="AI870" s="12">
        <v>2.5522041763341066E-2</v>
      </c>
      <c r="AJ870" s="12">
        <v>3.3942353126476608E-2</v>
      </c>
      <c r="AK870" s="12">
        <v>7.891006457709876E-2</v>
      </c>
      <c r="AL870" s="12">
        <v>27.006208004478026</v>
      </c>
      <c r="AM870" s="12">
        <v>92.651728283981726</v>
      </c>
      <c r="AN870" s="13">
        <v>34149</v>
      </c>
      <c r="AO870">
        <f t="shared" si="65"/>
        <v>0.74199999999999999</v>
      </c>
      <c r="AP870">
        <f t="shared" si="66"/>
        <v>6.7000000000000004E-2</v>
      </c>
      <c r="AQ870" s="24" t="str">
        <f t="shared" si="67"/>
        <v>потенциал</v>
      </c>
      <c r="AR870" s="24">
        <f>IF(AND(F870=0,G870=0,H870=0),AVERAGEIFS($AQ$2:$AQ$1126,$AU$2:$AU$1126,AU870),"не потенциал")</f>
        <v>5.6072747445950068E-2</v>
      </c>
      <c r="AS870" s="4" t="str">
        <f t="shared" si="68"/>
        <v>потенциал</v>
      </c>
      <c r="AT870" s="26">
        <f t="shared" si="69"/>
        <v>399716.41396093118</v>
      </c>
      <c r="AU870">
        <v>12</v>
      </c>
    </row>
    <row r="871" spans="1:47" x14ac:dyDescent="0.2">
      <c r="A871">
        <v>870</v>
      </c>
      <c r="B871" s="3" t="s">
        <v>78</v>
      </c>
      <c r="C871" s="3" t="s">
        <v>80</v>
      </c>
      <c r="D871" s="3" t="s">
        <v>79</v>
      </c>
      <c r="E871" s="20">
        <v>12666</v>
      </c>
      <c r="F871" s="5">
        <v>0</v>
      </c>
      <c r="G871" s="5">
        <v>0</v>
      </c>
      <c r="H871" s="5">
        <v>0</v>
      </c>
      <c r="I871" s="20">
        <v>399</v>
      </c>
      <c r="J871" s="20">
        <v>20</v>
      </c>
      <c r="K871" s="20">
        <v>2</v>
      </c>
      <c r="L871" s="20">
        <v>12</v>
      </c>
      <c r="M871" s="20">
        <v>26</v>
      </c>
      <c r="N871" s="20">
        <v>68</v>
      </c>
      <c r="O871" s="20">
        <v>8</v>
      </c>
      <c r="P871" s="20">
        <v>41</v>
      </c>
      <c r="Q871" s="20">
        <v>1</v>
      </c>
      <c r="R871" s="20">
        <v>0</v>
      </c>
      <c r="S871" s="20">
        <v>175</v>
      </c>
      <c r="T871" s="20">
        <v>430</v>
      </c>
      <c r="U871" s="20">
        <v>36413.136544801499</v>
      </c>
      <c r="V871" s="20">
        <v>380805.54499999998</v>
      </c>
      <c r="W871" s="4">
        <v>24806</v>
      </c>
      <c r="X871" s="6">
        <v>69.599999999999994</v>
      </c>
      <c r="Y871" s="6">
        <v>5</v>
      </c>
      <c r="Z871" s="12">
        <v>0.9279069767441861</v>
      </c>
      <c r="AA871" s="12">
        <v>4.6511627906976744E-2</v>
      </c>
      <c r="AB871" s="12">
        <v>4.6511627906976744E-3</v>
      </c>
      <c r="AC871" s="12">
        <v>6.8571428571428575E-2</v>
      </c>
      <c r="AD871" s="12">
        <v>0.14857142857142858</v>
      </c>
      <c r="AE871" s="12">
        <v>0.38857142857142857</v>
      </c>
      <c r="AF871" s="12">
        <v>4.5714285714285714E-2</v>
      </c>
      <c r="AG871" s="12">
        <v>0.23428571428571429</v>
      </c>
      <c r="AH871" s="12">
        <v>5.7142857142857143E-3</v>
      </c>
      <c r="AI871" s="12">
        <v>0</v>
      </c>
      <c r="AJ871" s="12">
        <v>1.3816516658771514E-2</v>
      </c>
      <c r="AK871" s="12">
        <v>3.3949155218695723E-2</v>
      </c>
      <c r="AL871" s="12">
        <v>2.8748726152535529</v>
      </c>
      <c r="AM871" s="12">
        <v>30.065178035686088</v>
      </c>
      <c r="AN871" s="13">
        <v>24806</v>
      </c>
      <c r="AO871">
        <f t="shared" si="65"/>
        <v>0.69599999999999995</v>
      </c>
      <c r="AP871">
        <f t="shared" si="66"/>
        <v>0.05</v>
      </c>
      <c r="AQ871" s="24" t="str">
        <f t="shared" si="67"/>
        <v>потенциал</v>
      </c>
      <c r="AR871" s="24">
        <f>IF(AND(F871=0,G871=0,H871=0),AVERAGEIFS($AQ$2:$AQ$1126,$AU$2:$AU$1126,AU871),"не потенциал")</f>
        <v>3.8691512280848654E-2</v>
      </c>
      <c r="AS871" s="4" t="str">
        <f t="shared" si="68"/>
        <v>потенциал</v>
      </c>
      <c r="AT871" s="26">
        <f t="shared" si="69"/>
        <v>211233.01425089754</v>
      </c>
      <c r="AU871">
        <v>5</v>
      </c>
    </row>
    <row r="872" spans="1:47" x14ac:dyDescent="0.2">
      <c r="A872">
        <v>871</v>
      </c>
      <c r="B872" s="3" t="s">
        <v>203</v>
      </c>
      <c r="C872" s="3" t="s">
        <v>205</v>
      </c>
      <c r="D872" s="3" t="s">
        <v>543</v>
      </c>
      <c r="E872" s="20">
        <v>12657</v>
      </c>
      <c r="F872" s="5">
        <v>0</v>
      </c>
      <c r="G872" s="5">
        <v>0</v>
      </c>
      <c r="H872" s="5">
        <v>0</v>
      </c>
      <c r="I872" s="20">
        <v>233</v>
      </c>
      <c r="J872" s="20">
        <v>5</v>
      </c>
      <c r="K872" s="20">
        <v>0</v>
      </c>
      <c r="L872" s="20">
        <v>6</v>
      </c>
      <c r="M872" s="20">
        <v>10</v>
      </c>
      <c r="N872" s="20">
        <v>30</v>
      </c>
      <c r="O872" s="20">
        <v>4</v>
      </c>
      <c r="P872" s="20">
        <v>51</v>
      </c>
      <c r="Q872" s="20">
        <v>1</v>
      </c>
      <c r="R872" s="20">
        <v>0</v>
      </c>
      <c r="S872" s="20">
        <v>99</v>
      </c>
      <c r="T872" s="20">
        <v>240</v>
      </c>
      <c r="U872" s="20">
        <v>6890.8748565416499</v>
      </c>
      <c r="V872" s="20">
        <v>702351.12</v>
      </c>
      <c r="W872" s="4">
        <v>21988</v>
      </c>
      <c r="X872" s="6">
        <v>61.6</v>
      </c>
      <c r="Y872" s="6">
        <v>4.4000000000000004</v>
      </c>
      <c r="Z872" s="12">
        <v>0.97083333333333333</v>
      </c>
      <c r="AA872" s="12">
        <v>2.0833333333333332E-2</v>
      </c>
      <c r="AB872" s="12">
        <v>0</v>
      </c>
      <c r="AC872" s="12">
        <v>6.0606060606060608E-2</v>
      </c>
      <c r="AD872" s="12">
        <v>0.10101010101010101</v>
      </c>
      <c r="AE872" s="12">
        <v>0.30303030303030304</v>
      </c>
      <c r="AF872" s="12">
        <v>4.0404040404040407E-2</v>
      </c>
      <c r="AG872" s="12">
        <v>0.51515151515151514</v>
      </c>
      <c r="AH872" s="12">
        <v>1.0101010101010102E-2</v>
      </c>
      <c r="AI872" s="12">
        <v>0</v>
      </c>
      <c r="AJ872" s="12">
        <v>7.8217587105949282E-3</v>
      </c>
      <c r="AK872" s="12">
        <v>1.8961839298411946E-2</v>
      </c>
      <c r="AL872" s="12">
        <v>0.544431923563376</v>
      </c>
      <c r="AM872" s="12">
        <v>55.491121118748516</v>
      </c>
      <c r="AN872" s="13">
        <v>21988</v>
      </c>
      <c r="AO872">
        <f t="shared" si="65"/>
        <v>0.61599999999999999</v>
      </c>
      <c r="AP872">
        <f t="shared" si="66"/>
        <v>4.4000000000000004E-2</v>
      </c>
      <c r="AQ872" s="24" t="str">
        <f t="shared" si="67"/>
        <v>потенциал</v>
      </c>
      <c r="AR872" s="24">
        <f>IF(AND(F872=0,G872=0,H872=0),AVERAGEIFS($AQ$2:$AQ$1126,$AU$2:$AU$1126,AU872),"не потенциал")</f>
        <v>6.2447674634600124E-2</v>
      </c>
      <c r="AS872" s="4" t="str">
        <f t="shared" si="68"/>
        <v>потенциал</v>
      </c>
      <c r="AT872" s="26">
        <f t="shared" si="69"/>
        <v>336700.24392401957</v>
      </c>
      <c r="AU872">
        <v>13</v>
      </c>
    </row>
    <row r="873" spans="1:47" x14ac:dyDescent="0.2">
      <c r="A873">
        <v>872</v>
      </c>
      <c r="B873" s="3" t="s">
        <v>150</v>
      </c>
      <c r="C873" s="3" t="s">
        <v>152</v>
      </c>
      <c r="D873" s="3" t="s">
        <v>509</v>
      </c>
      <c r="E873" s="20">
        <v>12656</v>
      </c>
      <c r="F873" s="5">
        <v>0</v>
      </c>
      <c r="G873" s="5">
        <v>0</v>
      </c>
      <c r="H873" s="5">
        <v>0</v>
      </c>
      <c r="I873" s="20">
        <v>260</v>
      </c>
      <c r="J873" s="20">
        <v>14</v>
      </c>
      <c r="K873" s="20">
        <v>3</v>
      </c>
      <c r="L873" s="20">
        <v>5</v>
      </c>
      <c r="M873" s="20">
        <v>2</v>
      </c>
      <c r="N873" s="20">
        <v>6</v>
      </c>
      <c r="O873" s="20">
        <v>4</v>
      </c>
      <c r="P873" s="20">
        <v>71</v>
      </c>
      <c r="Q873" s="20">
        <v>0</v>
      </c>
      <c r="R873" s="20">
        <v>4</v>
      </c>
      <c r="S873" s="20">
        <v>99</v>
      </c>
      <c r="T873" s="20">
        <v>278</v>
      </c>
      <c r="U873" s="20">
        <v>56008.895746628397</v>
      </c>
      <c r="V873" s="20">
        <v>1203080.08</v>
      </c>
      <c r="W873" s="4">
        <v>25263</v>
      </c>
      <c r="X873" s="6">
        <v>67.400000000000006</v>
      </c>
      <c r="Y873" s="6">
        <v>3.7</v>
      </c>
      <c r="Z873" s="12">
        <v>0.93525179856115104</v>
      </c>
      <c r="AA873" s="12">
        <v>5.0359712230215826E-2</v>
      </c>
      <c r="AB873" s="12">
        <v>1.0791366906474821E-2</v>
      </c>
      <c r="AC873" s="12">
        <v>5.0505050505050504E-2</v>
      </c>
      <c r="AD873" s="12">
        <v>2.0202020202020204E-2</v>
      </c>
      <c r="AE873" s="12">
        <v>6.0606060606060608E-2</v>
      </c>
      <c r="AF873" s="12">
        <v>4.0404040404040407E-2</v>
      </c>
      <c r="AG873" s="12">
        <v>0.71717171717171713</v>
      </c>
      <c r="AH873" s="12">
        <v>0</v>
      </c>
      <c r="AI873" s="12">
        <v>4.0404040404040407E-2</v>
      </c>
      <c r="AJ873" s="12">
        <v>7.8223767383059414E-3</v>
      </c>
      <c r="AK873" s="12">
        <v>2.1965865992414665E-2</v>
      </c>
      <c r="AL873" s="12">
        <v>4.4254816487538244</v>
      </c>
      <c r="AM873" s="12">
        <v>95.060056890012646</v>
      </c>
      <c r="AN873" s="13">
        <v>25263</v>
      </c>
      <c r="AO873">
        <f t="shared" si="65"/>
        <v>0.67400000000000004</v>
      </c>
      <c r="AP873">
        <f t="shared" si="66"/>
        <v>3.7000000000000005E-2</v>
      </c>
      <c r="AQ873" s="24" t="str">
        <f t="shared" si="67"/>
        <v>потенциал</v>
      </c>
      <c r="AR873" s="24">
        <f>IF(AND(F873=0,G873=0,H873=0),AVERAGEIFS($AQ$2:$AQ$1126,$AU$2:$AU$1126,AU873),"не потенциал")</f>
        <v>3.8691512280848654E-2</v>
      </c>
      <c r="AS873" s="4" t="str">
        <f t="shared" si="68"/>
        <v>потенциал</v>
      </c>
      <c r="AT873" s="26">
        <f t="shared" si="69"/>
        <v>211066.24256745295</v>
      </c>
      <c r="AU873">
        <v>5</v>
      </c>
    </row>
    <row r="874" spans="1:47" x14ac:dyDescent="0.2">
      <c r="A874">
        <v>873</v>
      </c>
      <c r="B874" s="3" t="s">
        <v>119</v>
      </c>
      <c r="C874" s="3" t="s">
        <v>121</v>
      </c>
      <c r="D874" s="3" t="s">
        <v>487</v>
      </c>
      <c r="E874" s="20">
        <v>12652</v>
      </c>
      <c r="F874" s="5">
        <v>0</v>
      </c>
      <c r="G874" s="5">
        <v>0</v>
      </c>
      <c r="H874" s="5">
        <v>0</v>
      </c>
      <c r="I874" s="20">
        <v>175</v>
      </c>
      <c r="J874" s="20">
        <v>23</v>
      </c>
      <c r="K874" s="20">
        <v>3</v>
      </c>
      <c r="L874" s="20">
        <v>3</v>
      </c>
      <c r="M874" s="20">
        <v>9</v>
      </c>
      <c r="N874" s="20">
        <v>15</v>
      </c>
      <c r="O874" s="20">
        <v>2</v>
      </c>
      <c r="P874" s="20">
        <v>19</v>
      </c>
      <c r="Q874" s="20">
        <v>0</v>
      </c>
      <c r="R874" s="20">
        <v>4</v>
      </c>
      <c r="S874" s="20">
        <v>80</v>
      </c>
      <c r="T874" s="20">
        <v>204</v>
      </c>
      <c r="U874" s="20">
        <v>49541.050190063397</v>
      </c>
      <c r="V874" s="20">
        <v>216947.17</v>
      </c>
      <c r="W874" s="4">
        <v>20224</v>
      </c>
      <c r="X874" s="6">
        <v>68.099999999999994</v>
      </c>
      <c r="Y874" s="6">
        <v>8.8000000000000007</v>
      </c>
      <c r="Z874" s="12">
        <v>0.85784313725490191</v>
      </c>
      <c r="AA874" s="12">
        <v>0.11274509803921569</v>
      </c>
      <c r="AB874" s="12">
        <v>1.4705882352941176E-2</v>
      </c>
      <c r="AC874" s="12">
        <v>3.7499999999999999E-2</v>
      </c>
      <c r="AD874" s="12">
        <v>0.1125</v>
      </c>
      <c r="AE874" s="12">
        <v>0.1875</v>
      </c>
      <c r="AF874" s="12">
        <v>2.5000000000000001E-2</v>
      </c>
      <c r="AG874" s="12">
        <v>0.23749999999999999</v>
      </c>
      <c r="AH874" s="12">
        <v>0</v>
      </c>
      <c r="AI874" s="12">
        <v>0.05</v>
      </c>
      <c r="AJ874" s="12">
        <v>6.3231109705975336E-3</v>
      </c>
      <c r="AK874" s="12">
        <v>1.6123932975023712E-2</v>
      </c>
      <c r="AL874" s="12">
        <v>3.9156694743964113</v>
      </c>
      <c r="AM874" s="12">
        <v>17.147262883338605</v>
      </c>
      <c r="AN874" s="13">
        <v>20224</v>
      </c>
      <c r="AO874">
        <f t="shared" si="65"/>
        <v>0.68099999999999994</v>
      </c>
      <c r="AP874">
        <f t="shared" si="66"/>
        <v>8.8000000000000009E-2</v>
      </c>
      <c r="AQ874" s="24" t="str">
        <f t="shared" si="67"/>
        <v>потенциал</v>
      </c>
      <c r="AR874" s="24">
        <f>IF(AND(F874=0,G874=0,H874=0),AVERAGEIFS($AQ$2:$AQ$1126,$AU$2:$AU$1126,AU874),"не потенциал")</f>
        <v>6.4049399508168792E-2</v>
      </c>
      <c r="AS874" s="4" t="str">
        <f t="shared" si="68"/>
        <v>потенциал</v>
      </c>
      <c r="AT874" s="26">
        <f t="shared" si="69"/>
        <v>419904.32197549328</v>
      </c>
      <c r="AU874">
        <v>9</v>
      </c>
    </row>
    <row r="875" spans="1:47" x14ac:dyDescent="0.2">
      <c r="A875">
        <v>874</v>
      </c>
      <c r="B875" s="3" t="s">
        <v>53</v>
      </c>
      <c r="C875" s="3" t="s">
        <v>55</v>
      </c>
      <c r="D875" s="3" t="s">
        <v>1167</v>
      </c>
      <c r="E875" s="20">
        <v>12611</v>
      </c>
      <c r="F875" s="5">
        <v>0</v>
      </c>
      <c r="G875" s="5">
        <v>0</v>
      </c>
      <c r="H875" s="5">
        <v>0</v>
      </c>
      <c r="I875" s="20">
        <v>96</v>
      </c>
      <c r="J875" s="20">
        <v>28</v>
      </c>
      <c r="K875" s="20">
        <v>1</v>
      </c>
      <c r="L875" s="20">
        <v>2</v>
      </c>
      <c r="M875" s="20">
        <v>6</v>
      </c>
      <c r="N875" s="20">
        <v>28</v>
      </c>
      <c r="O875" s="20">
        <v>0</v>
      </c>
      <c r="P875" s="20">
        <v>7</v>
      </c>
      <c r="Q875" s="20">
        <v>0</v>
      </c>
      <c r="R875" s="20">
        <v>0</v>
      </c>
      <c r="S875" s="20">
        <v>52</v>
      </c>
      <c r="T875" s="20">
        <v>132</v>
      </c>
      <c r="U875" s="20">
        <v>-151531.15577169901</v>
      </c>
      <c r="V875" s="20">
        <v>15265.73</v>
      </c>
      <c r="W875" s="4">
        <v>34205</v>
      </c>
      <c r="X875" s="6">
        <v>70.599999999999994</v>
      </c>
      <c r="Y875" s="6">
        <v>7.4</v>
      </c>
      <c r="Z875" s="12">
        <v>0.72727272727272729</v>
      </c>
      <c r="AA875" s="12">
        <v>0.21212121212121213</v>
      </c>
      <c r="AB875" s="12">
        <v>7.575757575757576E-3</v>
      </c>
      <c r="AC875" s="12">
        <v>3.8461538461538464E-2</v>
      </c>
      <c r="AD875" s="12">
        <v>0.11538461538461539</v>
      </c>
      <c r="AE875" s="12">
        <v>0.53846153846153844</v>
      </c>
      <c r="AF875" s="12">
        <v>0</v>
      </c>
      <c r="AG875" s="12">
        <v>0.13461538461538461</v>
      </c>
      <c r="AH875" s="12">
        <v>0</v>
      </c>
      <c r="AI875" s="12">
        <v>0</v>
      </c>
      <c r="AJ875" s="12">
        <v>4.1233843469986519E-3</v>
      </c>
      <c r="AK875" s="12">
        <v>1.0467052573150424E-2</v>
      </c>
      <c r="AL875" s="12">
        <v>-12.015792226762272</v>
      </c>
      <c r="AM875" s="12">
        <v>1.2105090793751487</v>
      </c>
      <c r="AN875" s="13">
        <v>34205</v>
      </c>
      <c r="AO875">
        <f t="shared" si="65"/>
        <v>0.70599999999999996</v>
      </c>
      <c r="AP875">
        <f t="shared" si="66"/>
        <v>7.400000000000001E-2</v>
      </c>
      <c r="AQ875" s="24" t="str">
        <f t="shared" si="67"/>
        <v>потенциал</v>
      </c>
      <c r="AR875" s="24">
        <f>IF(AND(F875=0,G875=0,H875=0),AVERAGEIFS($AQ$2:$AQ$1126,$AU$2:$AU$1126,AU875),"не потенциал")</f>
        <v>5.6072747445950068E-2</v>
      </c>
      <c r="AS875" s="4" t="str">
        <f t="shared" si="68"/>
        <v>потенциал</v>
      </c>
      <c r="AT875" s="26">
        <f t="shared" si="69"/>
        <v>396977.7678737836</v>
      </c>
      <c r="AU875">
        <v>12</v>
      </c>
    </row>
    <row r="876" spans="1:47" x14ac:dyDescent="0.2">
      <c r="A876">
        <v>875</v>
      </c>
      <c r="B876" s="3" t="s">
        <v>243</v>
      </c>
      <c r="C876" s="3" t="s">
        <v>245</v>
      </c>
      <c r="D876" s="3" t="s">
        <v>1132</v>
      </c>
      <c r="E876" s="20">
        <v>12568</v>
      </c>
      <c r="F876" s="5">
        <v>0</v>
      </c>
      <c r="G876" s="5">
        <v>0</v>
      </c>
      <c r="H876" s="5">
        <v>0</v>
      </c>
      <c r="I876" s="20">
        <v>547</v>
      </c>
      <c r="J876" s="20">
        <v>16</v>
      </c>
      <c r="K876" s="20">
        <v>1</v>
      </c>
      <c r="L876" s="20">
        <v>11</v>
      </c>
      <c r="M876" s="20">
        <v>31</v>
      </c>
      <c r="N876" s="20">
        <v>217</v>
      </c>
      <c r="O876" s="20">
        <v>1</v>
      </c>
      <c r="P876" s="20">
        <v>34</v>
      </c>
      <c r="Q876" s="20">
        <v>2</v>
      </c>
      <c r="R876" s="20">
        <v>0</v>
      </c>
      <c r="S876" s="20">
        <v>312</v>
      </c>
      <c r="T876" s="20">
        <v>581</v>
      </c>
      <c r="U876" s="20">
        <v>7129.4020026503704</v>
      </c>
      <c r="V876" s="20">
        <v>276302.08500000002</v>
      </c>
      <c r="W876" s="4">
        <v>23157</v>
      </c>
      <c r="X876" s="6">
        <v>70.400000000000006</v>
      </c>
      <c r="Y876" s="6">
        <v>6.2</v>
      </c>
      <c r="Z876" s="12">
        <v>0.94148020654044751</v>
      </c>
      <c r="AA876" s="12">
        <v>2.7538726333907058E-2</v>
      </c>
      <c r="AB876" s="12">
        <v>1.7211703958691911E-3</v>
      </c>
      <c r="AC876" s="12">
        <v>3.5256410256410256E-2</v>
      </c>
      <c r="AD876" s="12">
        <v>9.9358974358974353E-2</v>
      </c>
      <c r="AE876" s="12">
        <v>0.69551282051282048</v>
      </c>
      <c r="AF876" s="12">
        <v>3.205128205128205E-3</v>
      </c>
      <c r="AG876" s="12">
        <v>0.10897435897435898</v>
      </c>
      <c r="AH876" s="12">
        <v>6.41025641025641E-3</v>
      </c>
      <c r="AI876" s="12">
        <v>0</v>
      </c>
      <c r="AJ876" s="12">
        <v>2.4824952259707194E-2</v>
      </c>
      <c r="AK876" s="12">
        <v>4.6228516868236792E-2</v>
      </c>
      <c r="AL876" s="12">
        <v>0.5672662319104369</v>
      </c>
      <c r="AM876" s="12">
        <v>21.98457073520051</v>
      </c>
      <c r="AN876" s="13">
        <v>23157</v>
      </c>
      <c r="AO876">
        <f t="shared" si="65"/>
        <v>0.70400000000000007</v>
      </c>
      <c r="AP876">
        <f t="shared" si="66"/>
        <v>6.2E-2</v>
      </c>
      <c r="AQ876" s="24" t="str">
        <f t="shared" si="67"/>
        <v>потенциал</v>
      </c>
      <c r="AR876" s="24">
        <f>IF(AND(F876=0,G876=0,H876=0),AVERAGEIFS($AQ$2:$AQ$1126,$AU$2:$AU$1126,AU876),"не потенциал")</f>
        <v>4.8991176808558419E-2</v>
      </c>
      <c r="AS876" s="4" t="str">
        <f t="shared" si="68"/>
        <v>потенциал</v>
      </c>
      <c r="AT876" s="26">
        <f t="shared" si="69"/>
        <v>237421.75359198544</v>
      </c>
      <c r="AU876">
        <v>1</v>
      </c>
    </row>
    <row r="877" spans="1:47" x14ac:dyDescent="0.2">
      <c r="A877">
        <v>876</v>
      </c>
      <c r="B877" s="3" t="s">
        <v>248</v>
      </c>
      <c r="C877" s="3" t="s">
        <v>250</v>
      </c>
      <c r="D877" s="3" t="s">
        <v>249</v>
      </c>
      <c r="E877" s="20">
        <v>12536</v>
      </c>
      <c r="F877" s="5">
        <v>1</v>
      </c>
      <c r="G877" s="5">
        <v>0</v>
      </c>
      <c r="H877" s="5">
        <v>0</v>
      </c>
      <c r="I877" s="20">
        <v>61</v>
      </c>
      <c r="J877" s="20">
        <v>3</v>
      </c>
      <c r="K877" s="20">
        <v>0</v>
      </c>
      <c r="L877" s="20">
        <v>0</v>
      </c>
      <c r="M877" s="20">
        <v>0</v>
      </c>
      <c r="N877" s="20">
        <v>17</v>
      </c>
      <c r="O877" s="20">
        <v>0</v>
      </c>
      <c r="P877" s="20">
        <v>2</v>
      </c>
      <c r="Q877" s="20">
        <v>0</v>
      </c>
      <c r="R877" s="20">
        <v>0</v>
      </c>
      <c r="S877" s="20">
        <v>24</v>
      </c>
      <c r="T877" s="20">
        <v>70</v>
      </c>
      <c r="U877" s="20">
        <v>15435.602480789301</v>
      </c>
      <c r="V877" s="20">
        <v>56795.224999999999</v>
      </c>
      <c r="W877" s="4">
        <v>20520</v>
      </c>
      <c r="X877" s="6">
        <v>65.599999999999994</v>
      </c>
      <c r="Y877" s="6">
        <v>10</v>
      </c>
      <c r="Z877" s="12">
        <v>0.87142857142857144</v>
      </c>
      <c r="AA877" s="12">
        <v>4.2857142857142858E-2</v>
      </c>
      <c r="AB877" s="12">
        <v>0</v>
      </c>
      <c r="AC877" s="12">
        <v>0</v>
      </c>
      <c r="AD877" s="12">
        <v>0</v>
      </c>
      <c r="AE877" s="12">
        <v>0.70833333333333337</v>
      </c>
      <c r="AF877" s="12">
        <v>0</v>
      </c>
      <c r="AG877" s="12">
        <v>8.3333333333333329E-2</v>
      </c>
      <c r="AH877" s="12">
        <v>0</v>
      </c>
      <c r="AI877" s="12">
        <v>0</v>
      </c>
      <c r="AJ877" s="12">
        <v>1.9144862795149968E-3</v>
      </c>
      <c r="AK877" s="12">
        <v>5.5839183152520738E-3</v>
      </c>
      <c r="AL877" s="12">
        <v>1.2313020485632817</v>
      </c>
      <c r="AM877" s="12">
        <v>4.5305699585194636</v>
      </c>
      <c r="AN877" s="13">
        <v>20520</v>
      </c>
      <c r="AO877">
        <f t="shared" si="65"/>
        <v>0.65599999999999992</v>
      </c>
      <c r="AP877">
        <f t="shared" si="66"/>
        <v>0.1</v>
      </c>
      <c r="AQ877" s="24" t="str">
        <f t="shared" si="67"/>
        <v>потенциал</v>
      </c>
      <c r="AR877" s="24" t="str">
        <f>IF(AND(F877=0,G877=0,H877=0),AVERAGEIFS($AQ$2:$AQ$1126,$AU$2:$AU$1126,AU877),"не потенциал")</f>
        <v>не потенциал</v>
      </c>
      <c r="AS877" s="4" t="str">
        <f t="shared" si="68"/>
        <v>потенциал</v>
      </c>
      <c r="AT877" s="26">
        <f t="shared" si="69"/>
        <v>0</v>
      </c>
      <c r="AU877">
        <v>9</v>
      </c>
    </row>
    <row r="878" spans="1:47" x14ac:dyDescent="0.2">
      <c r="A878">
        <v>877</v>
      </c>
      <c r="B878" s="3" t="s">
        <v>389</v>
      </c>
      <c r="C878" s="3" t="s">
        <v>391</v>
      </c>
      <c r="D878" s="3" t="s">
        <v>1100</v>
      </c>
      <c r="E878" s="20">
        <v>12464</v>
      </c>
      <c r="F878" s="5">
        <v>0</v>
      </c>
      <c r="G878" s="5">
        <v>0</v>
      </c>
      <c r="H878" s="5">
        <v>0</v>
      </c>
      <c r="I878" s="20">
        <v>87</v>
      </c>
      <c r="J878" s="20">
        <v>3</v>
      </c>
      <c r="K878" s="20">
        <v>0</v>
      </c>
      <c r="L878" s="20">
        <v>0</v>
      </c>
      <c r="M878" s="20">
        <v>0</v>
      </c>
      <c r="N878" s="20">
        <v>3</v>
      </c>
      <c r="O878" s="20">
        <v>0</v>
      </c>
      <c r="P878" s="20">
        <v>13</v>
      </c>
      <c r="Q878" s="20">
        <v>1</v>
      </c>
      <c r="R878" s="20">
        <v>0</v>
      </c>
      <c r="S878" s="20">
        <v>21</v>
      </c>
      <c r="T878" s="20">
        <v>90</v>
      </c>
      <c r="U878" s="20">
        <v>2642.0865650266601</v>
      </c>
      <c r="V878" s="20">
        <v>529984.09499999997</v>
      </c>
      <c r="W878" s="4">
        <v>23703</v>
      </c>
      <c r="X878" s="6">
        <v>68.7</v>
      </c>
      <c r="Y878" s="6">
        <v>3.7</v>
      </c>
      <c r="Z878" s="12">
        <v>0.96666666666666667</v>
      </c>
      <c r="AA878" s="12">
        <v>3.3333333333333333E-2</v>
      </c>
      <c r="AB878" s="12">
        <v>0</v>
      </c>
      <c r="AC878" s="12">
        <v>0</v>
      </c>
      <c r="AD878" s="12">
        <v>0</v>
      </c>
      <c r="AE878" s="12">
        <v>0.14285714285714285</v>
      </c>
      <c r="AF878" s="12">
        <v>0</v>
      </c>
      <c r="AG878" s="12">
        <v>0.61904761904761907</v>
      </c>
      <c r="AH878" s="12">
        <v>4.7619047619047616E-2</v>
      </c>
      <c r="AI878" s="12">
        <v>0</v>
      </c>
      <c r="AJ878" s="12">
        <v>1.6848523748395378E-3</v>
      </c>
      <c r="AK878" s="12">
        <v>7.220795892169448E-3</v>
      </c>
      <c r="AL878" s="12">
        <v>0.21197742017222881</v>
      </c>
      <c r="AM878" s="12">
        <v>42.521188623234913</v>
      </c>
      <c r="AN878" s="13">
        <v>23703</v>
      </c>
      <c r="AO878">
        <f t="shared" si="65"/>
        <v>0.68700000000000006</v>
      </c>
      <c r="AP878">
        <f t="shared" si="66"/>
        <v>3.7000000000000005E-2</v>
      </c>
      <c r="AQ878" s="24" t="str">
        <f t="shared" si="67"/>
        <v>потенциал</v>
      </c>
      <c r="AR878" s="24">
        <f>IF(AND(F878=0,G878=0,H878=0),AVERAGEIFS($AQ$2:$AQ$1126,$AU$2:$AU$1126,AU878),"не потенциал")</f>
        <v>3.8691512280848654E-2</v>
      </c>
      <c r="AS878" s="4" t="str">
        <f t="shared" si="68"/>
        <v>потенциал</v>
      </c>
      <c r="AT878" s="26">
        <f t="shared" si="69"/>
        <v>207864.22624531714</v>
      </c>
      <c r="AU878">
        <v>5</v>
      </c>
    </row>
    <row r="879" spans="1:47" x14ac:dyDescent="0.2">
      <c r="A879">
        <v>878</v>
      </c>
      <c r="B879" s="3" t="s">
        <v>389</v>
      </c>
      <c r="C879" s="3" t="s">
        <v>391</v>
      </c>
      <c r="D879" s="3" t="s">
        <v>834</v>
      </c>
      <c r="E879" s="20">
        <v>12461</v>
      </c>
      <c r="F879" s="5">
        <v>0</v>
      </c>
      <c r="G879" s="5">
        <v>0</v>
      </c>
      <c r="H879" s="5">
        <v>0</v>
      </c>
      <c r="I879" s="20">
        <v>100</v>
      </c>
      <c r="J879" s="20">
        <v>7</v>
      </c>
      <c r="K879" s="20">
        <v>0</v>
      </c>
      <c r="L879" s="20">
        <v>1</v>
      </c>
      <c r="M879" s="20">
        <v>2</v>
      </c>
      <c r="N879" s="20">
        <v>9</v>
      </c>
      <c r="O879" s="20">
        <v>1</v>
      </c>
      <c r="P879" s="20">
        <v>13</v>
      </c>
      <c r="Q879" s="20">
        <v>2</v>
      </c>
      <c r="R879" s="20">
        <v>0</v>
      </c>
      <c r="S879" s="20">
        <v>41</v>
      </c>
      <c r="T879" s="20">
        <v>110</v>
      </c>
      <c r="U879" s="20">
        <v>24338.577495476999</v>
      </c>
      <c r="V879" s="20">
        <v>162999.465</v>
      </c>
      <c r="W879" s="4">
        <v>23703</v>
      </c>
      <c r="X879" s="6">
        <v>68.7</v>
      </c>
      <c r="Y879" s="6">
        <v>3.7</v>
      </c>
      <c r="Z879" s="12">
        <v>0.90909090909090906</v>
      </c>
      <c r="AA879" s="12">
        <v>6.363636363636363E-2</v>
      </c>
      <c r="AB879" s="12">
        <v>0</v>
      </c>
      <c r="AC879" s="12">
        <v>2.4390243902439025E-2</v>
      </c>
      <c r="AD879" s="12">
        <v>4.878048780487805E-2</v>
      </c>
      <c r="AE879" s="12">
        <v>0.21951219512195122</v>
      </c>
      <c r="AF879" s="12">
        <v>2.4390243902439025E-2</v>
      </c>
      <c r="AG879" s="12">
        <v>0.31707317073170732</v>
      </c>
      <c r="AH879" s="12">
        <v>4.878048780487805E-2</v>
      </c>
      <c r="AI879" s="12">
        <v>0</v>
      </c>
      <c r="AJ879" s="12">
        <v>3.2902656287617368E-3</v>
      </c>
      <c r="AK879" s="12">
        <v>8.8275419308241707E-3</v>
      </c>
      <c r="AL879" s="12">
        <v>1.9531801216176068</v>
      </c>
      <c r="AM879" s="12">
        <v>13.080769199903699</v>
      </c>
      <c r="AN879" s="13">
        <v>23703</v>
      </c>
      <c r="AO879">
        <f t="shared" si="65"/>
        <v>0.68700000000000006</v>
      </c>
      <c r="AP879">
        <f t="shared" si="66"/>
        <v>3.7000000000000005E-2</v>
      </c>
      <c r="AQ879" s="24" t="str">
        <f t="shared" si="67"/>
        <v>потенциал</v>
      </c>
      <c r="AR879" s="24">
        <f>IF(AND(F879=0,G879=0,H879=0),AVERAGEIFS($AQ$2:$AQ$1126,$AU$2:$AU$1126,AU879),"не потенциал")</f>
        <v>3.8691512280848654E-2</v>
      </c>
      <c r="AS879" s="4" t="str">
        <f t="shared" si="68"/>
        <v>потенциал</v>
      </c>
      <c r="AT879" s="26">
        <f t="shared" si="69"/>
        <v>207814.19474028377</v>
      </c>
      <c r="AU879">
        <v>5</v>
      </c>
    </row>
    <row r="880" spans="1:47" x14ac:dyDescent="0.2">
      <c r="A880">
        <v>879</v>
      </c>
      <c r="B880" s="3" t="s">
        <v>243</v>
      </c>
      <c r="C880" s="3" t="s">
        <v>245</v>
      </c>
      <c r="D880" s="3" t="s">
        <v>726</v>
      </c>
      <c r="E880" s="20">
        <v>12452</v>
      </c>
      <c r="F880" s="5">
        <v>0</v>
      </c>
      <c r="G880" s="5">
        <v>0</v>
      </c>
      <c r="H880" s="5">
        <v>0</v>
      </c>
      <c r="I880" s="20">
        <v>342</v>
      </c>
      <c r="J880" s="20">
        <v>8</v>
      </c>
      <c r="K880" s="20">
        <v>1</v>
      </c>
      <c r="L880" s="20">
        <v>4</v>
      </c>
      <c r="M880" s="20">
        <v>16</v>
      </c>
      <c r="N880" s="20">
        <v>48</v>
      </c>
      <c r="O880" s="20">
        <v>3</v>
      </c>
      <c r="P880" s="20">
        <v>30</v>
      </c>
      <c r="Q880" s="20">
        <v>0</v>
      </c>
      <c r="R880" s="20">
        <v>1</v>
      </c>
      <c r="S880" s="20">
        <v>129</v>
      </c>
      <c r="T880" s="20">
        <v>353</v>
      </c>
      <c r="U880" s="20">
        <v>46641.750916672303</v>
      </c>
      <c r="V880" s="20">
        <v>668105.53</v>
      </c>
      <c r="W880" s="4">
        <v>23157</v>
      </c>
      <c r="X880" s="6">
        <v>70.400000000000006</v>
      </c>
      <c r="Y880" s="6">
        <v>6.2</v>
      </c>
      <c r="Z880" s="12">
        <v>0.96883852691218131</v>
      </c>
      <c r="AA880" s="12">
        <v>2.2662889518413599E-2</v>
      </c>
      <c r="AB880" s="12">
        <v>2.8328611898016999E-3</v>
      </c>
      <c r="AC880" s="12">
        <v>3.1007751937984496E-2</v>
      </c>
      <c r="AD880" s="12">
        <v>0.12403100775193798</v>
      </c>
      <c r="AE880" s="12">
        <v>0.37209302325581395</v>
      </c>
      <c r="AF880" s="12">
        <v>2.3255813953488372E-2</v>
      </c>
      <c r="AG880" s="12">
        <v>0.23255813953488372</v>
      </c>
      <c r="AH880" s="12">
        <v>0</v>
      </c>
      <c r="AI880" s="12">
        <v>7.7519379844961239E-3</v>
      </c>
      <c r="AJ880" s="12">
        <v>1.0359781561194988E-2</v>
      </c>
      <c r="AK880" s="12">
        <v>2.8348859620944425E-2</v>
      </c>
      <c r="AL880" s="12">
        <v>3.745723652158071</v>
      </c>
      <c r="AM880" s="12">
        <v>53.654475586251209</v>
      </c>
      <c r="AN880" s="13">
        <v>23157</v>
      </c>
      <c r="AO880">
        <f t="shared" si="65"/>
        <v>0.70400000000000007</v>
      </c>
      <c r="AP880">
        <f t="shared" si="66"/>
        <v>6.2E-2</v>
      </c>
      <c r="AQ880" s="24" t="str">
        <f t="shared" si="67"/>
        <v>потенциал</v>
      </c>
      <c r="AR880" s="24">
        <f>IF(AND(F880=0,G880=0,H880=0),AVERAGEIFS($AQ$2:$AQ$1126,$AU$2:$AU$1126,AU880),"не потенциал")</f>
        <v>4.8991176808558419E-2</v>
      </c>
      <c r="AS880" s="4" t="str">
        <f t="shared" si="68"/>
        <v>потенциал</v>
      </c>
      <c r="AT880" s="26">
        <f t="shared" si="69"/>
        <v>235230.40067850117</v>
      </c>
      <c r="AU880">
        <v>1</v>
      </c>
    </row>
    <row r="881" spans="1:47" x14ac:dyDescent="0.2">
      <c r="A881">
        <v>880</v>
      </c>
      <c r="B881" s="3" t="s">
        <v>123</v>
      </c>
      <c r="C881" s="3" t="s">
        <v>125</v>
      </c>
      <c r="D881" s="3" t="s">
        <v>490</v>
      </c>
      <c r="E881" s="20">
        <v>12433</v>
      </c>
      <c r="F881" s="5">
        <v>0</v>
      </c>
      <c r="G881" s="5">
        <v>0</v>
      </c>
      <c r="H881" s="5">
        <v>0</v>
      </c>
      <c r="I881" s="20">
        <v>1272</v>
      </c>
      <c r="J881" s="20">
        <v>194</v>
      </c>
      <c r="K881" s="20">
        <v>25</v>
      </c>
      <c r="L881" s="20">
        <v>131</v>
      </c>
      <c r="M881" s="20">
        <v>127</v>
      </c>
      <c r="N881" s="20">
        <v>150</v>
      </c>
      <c r="O881" s="20">
        <v>82</v>
      </c>
      <c r="P881" s="20">
        <v>274</v>
      </c>
      <c r="Q881" s="20">
        <v>42</v>
      </c>
      <c r="R881" s="20">
        <v>15</v>
      </c>
      <c r="S881" s="20">
        <v>765</v>
      </c>
      <c r="T881" s="20">
        <v>1502</v>
      </c>
      <c r="U881" s="20">
        <v>584793.15275606699</v>
      </c>
      <c r="V881" s="20">
        <v>3448724.46</v>
      </c>
      <c r="W881" s="4">
        <v>22994</v>
      </c>
      <c r="X881" s="6">
        <v>71.3</v>
      </c>
      <c r="Y881" s="6">
        <v>5.4</v>
      </c>
      <c r="Z881" s="12">
        <v>0.84687083888149139</v>
      </c>
      <c r="AA881" s="12">
        <v>0.12916111850865514</v>
      </c>
      <c r="AB881" s="12">
        <v>1.6644474034620507E-2</v>
      </c>
      <c r="AC881" s="12">
        <v>0.17124183006535948</v>
      </c>
      <c r="AD881" s="12">
        <v>0.16601307189542483</v>
      </c>
      <c r="AE881" s="12">
        <v>0.19607843137254902</v>
      </c>
      <c r="AF881" s="12">
        <v>0.10718954248366012</v>
      </c>
      <c r="AG881" s="12">
        <v>0.35816993464052288</v>
      </c>
      <c r="AH881" s="12">
        <v>5.4901960784313725E-2</v>
      </c>
      <c r="AI881" s="12">
        <v>1.9607843137254902E-2</v>
      </c>
      <c r="AJ881" s="12">
        <v>6.1529799726534225E-2</v>
      </c>
      <c r="AK881" s="12">
        <v>0.12080752835196654</v>
      </c>
      <c r="AL881" s="12">
        <v>47.035562837293249</v>
      </c>
      <c r="AM881" s="12">
        <v>277.3847390010456</v>
      </c>
      <c r="AN881" s="13">
        <v>22994</v>
      </c>
      <c r="AO881">
        <f t="shared" si="65"/>
        <v>0.71299999999999997</v>
      </c>
      <c r="AP881">
        <f t="shared" si="66"/>
        <v>5.4000000000000006E-2</v>
      </c>
      <c r="AQ881" s="24" t="str">
        <f t="shared" si="67"/>
        <v>потенциал</v>
      </c>
      <c r="AR881" s="24">
        <f>IF(AND(F881=0,G881=0,H881=0),AVERAGEIFS($AQ$2:$AQ$1126,$AU$2:$AU$1126,AU881),"не потенциал")</f>
        <v>3.8691512280848654E-2</v>
      </c>
      <c r="AS881" s="4" t="str">
        <f t="shared" si="68"/>
        <v>потенциал</v>
      </c>
      <c r="AT881" s="26">
        <f t="shared" si="69"/>
        <v>207347.23402663897</v>
      </c>
      <c r="AU881">
        <v>5</v>
      </c>
    </row>
    <row r="882" spans="1:47" x14ac:dyDescent="0.2">
      <c r="A882">
        <v>881</v>
      </c>
      <c r="B882" s="3" t="s">
        <v>128</v>
      </c>
      <c r="C882" s="3" t="s">
        <v>130</v>
      </c>
      <c r="D882" s="3" t="s">
        <v>644</v>
      </c>
      <c r="E882" s="20">
        <v>12394</v>
      </c>
      <c r="F882" s="5">
        <v>0</v>
      </c>
      <c r="G882" s="5">
        <v>0</v>
      </c>
      <c r="H882" s="5">
        <v>0</v>
      </c>
      <c r="I882" s="20">
        <v>319</v>
      </c>
      <c r="J882" s="20">
        <v>9</v>
      </c>
      <c r="K882" s="20">
        <v>1</v>
      </c>
      <c r="L882" s="20">
        <v>7</v>
      </c>
      <c r="M882" s="20">
        <v>25</v>
      </c>
      <c r="N882" s="20">
        <v>38</v>
      </c>
      <c r="O882" s="20">
        <v>2</v>
      </c>
      <c r="P882" s="20">
        <v>45</v>
      </c>
      <c r="Q882" s="20">
        <v>4</v>
      </c>
      <c r="R882" s="20">
        <v>1</v>
      </c>
      <c r="S882" s="20">
        <v>129</v>
      </c>
      <c r="T882" s="20">
        <v>334</v>
      </c>
      <c r="U882" s="20">
        <v>-37333.784576304497</v>
      </c>
      <c r="V882" s="20">
        <v>1207315.78</v>
      </c>
      <c r="W882" s="4">
        <v>24984</v>
      </c>
      <c r="X882" s="6">
        <v>69.400000000000006</v>
      </c>
      <c r="Y882" s="6">
        <v>4.2</v>
      </c>
      <c r="Z882" s="12">
        <v>0.95508982035928147</v>
      </c>
      <c r="AA882" s="12">
        <v>2.6946107784431138E-2</v>
      </c>
      <c r="AB882" s="12">
        <v>2.9940119760479044E-3</v>
      </c>
      <c r="AC882" s="12">
        <v>5.4263565891472867E-2</v>
      </c>
      <c r="AD882" s="12">
        <v>0.19379844961240311</v>
      </c>
      <c r="AE882" s="12">
        <v>0.29457364341085274</v>
      </c>
      <c r="AF882" s="12">
        <v>1.5503875968992248E-2</v>
      </c>
      <c r="AG882" s="12">
        <v>0.34883720930232559</v>
      </c>
      <c r="AH882" s="12">
        <v>3.1007751937984496E-2</v>
      </c>
      <c r="AI882" s="12">
        <v>7.7519379844961239E-3</v>
      </c>
      <c r="AJ882" s="12">
        <v>1.0408262062288204E-2</v>
      </c>
      <c r="AK882" s="12">
        <v>2.6948523479102791E-2</v>
      </c>
      <c r="AL882" s="12">
        <v>-3.0122466174200819</v>
      </c>
      <c r="AM882" s="12">
        <v>97.411310311441028</v>
      </c>
      <c r="AN882" s="13">
        <v>24984</v>
      </c>
      <c r="AO882">
        <f t="shared" si="65"/>
        <v>0.69400000000000006</v>
      </c>
      <c r="AP882">
        <f t="shared" si="66"/>
        <v>4.2000000000000003E-2</v>
      </c>
      <c r="AQ882" s="24" t="str">
        <f t="shared" si="67"/>
        <v>потенциал</v>
      </c>
      <c r="AR882" s="24">
        <f>IF(AND(F882=0,G882=0,H882=0),AVERAGEIFS($AQ$2:$AQ$1126,$AU$2:$AU$1126,AU882),"не потенциал")</f>
        <v>3.8691512280848654E-2</v>
      </c>
      <c r="AS882" s="4" t="str">
        <f t="shared" si="68"/>
        <v>потенциал</v>
      </c>
      <c r="AT882" s="26">
        <f t="shared" si="69"/>
        <v>206696.82446120513</v>
      </c>
      <c r="AU882">
        <v>5</v>
      </c>
    </row>
    <row r="883" spans="1:47" x14ac:dyDescent="0.2">
      <c r="A883">
        <v>882</v>
      </c>
      <c r="B883" s="3" t="s">
        <v>174</v>
      </c>
      <c r="C883" s="3" t="s">
        <v>176</v>
      </c>
      <c r="D883" s="3" t="s">
        <v>831</v>
      </c>
      <c r="E883" s="20">
        <v>12371</v>
      </c>
      <c r="F883" s="5">
        <v>0</v>
      </c>
      <c r="G883" s="5">
        <v>0</v>
      </c>
      <c r="H883" s="5">
        <v>0</v>
      </c>
      <c r="I883" s="20">
        <v>556</v>
      </c>
      <c r="J883" s="20">
        <v>25</v>
      </c>
      <c r="K883" s="20">
        <v>0</v>
      </c>
      <c r="L883" s="20">
        <v>6</v>
      </c>
      <c r="M883" s="20">
        <v>25</v>
      </c>
      <c r="N883" s="20">
        <v>84</v>
      </c>
      <c r="O883" s="20">
        <v>6</v>
      </c>
      <c r="P883" s="20">
        <v>51</v>
      </c>
      <c r="Q883" s="20">
        <v>4</v>
      </c>
      <c r="R883" s="20">
        <v>2</v>
      </c>
      <c r="S883" s="20">
        <v>193</v>
      </c>
      <c r="T883" s="20">
        <v>591</v>
      </c>
      <c r="U883" s="20">
        <v>-39936.051917993202</v>
      </c>
      <c r="V883" s="20">
        <v>1263435.0349999999</v>
      </c>
      <c r="W883" s="4">
        <v>27930</v>
      </c>
      <c r="X883" s="6">
        <v>70.400000000000006</v>
      </c>
      <c r="Y883" s="6">
        <v>4.2</v>
      </c>
      <c r="Z883" s="12">
        <v>0.94077834179357023</v>
      </c>
      <c r="AA883" s="12">
        <v>4.2301184433164128E-2</v>
      </c>
      <c r="AB883" s="12">
        <v>0</v>
      </c>
      <c r="AC883" s="12">
        <v>3.1088082901554404E-2</v>
      </c>
      <c r="AD883" s="12">
        <v>0.12953367875647667</v>
      </c>
      <c r="AE883" s="12">
        <v>0.43523316062176165</v>
      </c>
      <c r="AF883" s="12">
        <v>3.1088082901554404E-2</v>
      </c>
      <c r="AG883" s="12">
        <v>0.26424870466321243</v>
      </c>
      <c r="AH883" s="12">
        <v>2.072538860103627E-2</v>
      </c>
      <c r="AI883" s="12">
        <v>1.0362694300518135E-2</v>
      </c>
      <c r="AJ883" s="12">
        <v>1.5601002344192061E-2</v>
      </c>
      <c r="AK883" s="12">
        <v>4.7773017541023359E-2</v>
      </c>
      <c r="AL883" s="12">
        <v>-3.2281991688621132</v>
      </c>
      <c r="AM883" s="12">
        <v>102.12877172419367</v>
      </c>
      <c r="AN883" s="13">
        <v>27930</v>
      </c>
      <c r="AO883">
        <f t="shared" si="65"/>
        <v>0.70400000000000007</v>
      </c>
      <c r="AP883">
        <f t="shared" si="66"/>
        <v>4.2000000000000003E-2</v>
      </c>
      <c r="AQ883" s="24" t="str">
        <f t="shared" si="67"/>
        <v>потенциал</v>
      </c>
      <c r="AR883" s="24">
        <f>IF(AND(F883=0,G883=0,H883=0),AVERAGEIFS($AQ$2:$AQ$1126,$AU$2:$AU$1126,AU883),"не потенциал")</f>
        <v>3.8691512280848654E-2</v>
      </c>
      <c r="AS883" s="4" t="str">
        <f t="shared" si="68"/>
        <v>потенциал</v>
      </c>
      <c r="AT883" s="26">
        <f t="shared" si="69"/>
        <v>206313.24958928261</v>
      </c>
      <c r="AU883">
        <v>5</v>
      </c>
    </row>
    <row r="884" spans="1:47" x14ac:dyDescent="0.2">
      <c r="A884">
        <v>883</v>
      </c>
      <c r="B884" s="3" t="s">
        <v>42</v>
      </c>
      <c r="C884" s="3" t="s">
        <v>44</v>
      </c>
      <c r="D884" s="3" t="s">
        <v>43</v>
      </c>
      <c r="E884" s="20">
        <v>12357</v>
      </c>
      <c r="F884" s="5">
        <v>0</v>
      </c>
      <c r="G884" s="5">
        <v>0</v>
      </c>
      <c r="H884" s="5">
        <v>0</v>
      </c>
      <c r="I884" s="20">
        <v>203</v>
      </c>
      <c r="J884" s="20">
        <v>5</v>
      </c>
      <c r="K884" s="20">
        <v>1</v>
      </c>
      <c r="L884" s="20">
        <v>2</v>
      </c>
      <c r="M884" s="20">
        <v>13</v>
      </c>
      <c r="N884" s="20">
        <v>35</v>
      </c>
      <c r="O884" s="20">
        <v>0</v>
      </c>
      <c r="P884" s="20">
        <v>9</v>
      </c>
      <c r="Q884" s="20">
        <v>0</v>
      </c>
      <c r="R884" s="20">
        <v>0</v>
      </c>
      <c r="S884" s="20">
        <v>83</v>
      </c>
      <c r="T884" s="20">
        <v>217</v>
      </c>
      <c r="U884" s="20">
        <v>12020.3327267514</v>
      </c>
      <c r="V884" s="20">
        <v>169875.33</v>
      </c>
      <c r="W884" s="4">
        <v>30844</v>
      </c>
      <c r="X884" s="6">
        <v>69.900000000000006</v>
      </c>
      <c r="Y884" s="6">
        <v>6</v>
      </c>
      <c r="Z884" s="12">
        <v>0.93548387096774188</v>
      </c>
      <c r="AA884" s="12">
        <v>2.3041474654377881E-2</v>
      </c>
      <c r="AB884" s="12">
        <v>4.608294930875576E-3</v>
      </c>
      <c r="AC884" s="12">
        <v>2.4096385542168676E-2</v>
      </c>
      <c r="AD884" s="12">
        <v>0.15662650602409639</v>
      </c>
      <c r="AE884" s="12">
        <v>0.42168674698795183</v>
      </c>
      <c r="AF884" s="12">
        <v>0</v>
      </c>
      <c r="AG884" s="12">
        <v>0.10843373493975904</v>
      </c>
      <c r="AH884" s="12">
        <v>0</v>
      </c>
      <c r="AI884" s="12">
        <v>0</v>
      </c>
      <c r="AJ884" s="12">
        <v>6.7168406571174229E-3</v>
      </c>
      <c r="AK884" s="12">
        <v>1.7560896657764828E-2</v>
      </c>
      <c r="AL884" s="12">
        <v>0.9727549345918427</v>
      </c>
      <c r="AM884" s="12">
        <v>13.747295460063121</v>
      </c>
      <c r="AN884" s="13">
        <v>30844</v>
      </c>
      <c r="AO884">
        <f t="shared" si="65"/>
        <v>0.69900000000000007</v>
      </c>
      <c r="AP884">
        <f t="shared" si="66"/>
        <v>0.06</v>
      </c>
      <c r="AQ884" s="24" t="str">
        <f t="shared" si="67"/>
        <v>потенциал</v>
      </c>
      <c r="AR884" s="24">
        <f>IF(AND(F884=0,G884=0,H884=0),AVERAGEIFS($AQ$2:$AQ$1126,$AU$2:$AU$1126,AU884),"не потенциал")</f>
        <v>5.6072747445950068E-2</v>
      </c>
      <c r="AS884" s="4" t="str">
        <f t="shared" si="68"/>
        <v>потенциал</v>
      </c>
      <c r="AT884" s="26">
        <f t="shared" si="69"/>
        <v>388982.18044693867</v>
      </c>
      <c r="AU884">
        <v>12</v>
      </c>
    </row>
    <row r="885" spans="1:47" x14ac:dyDescent="0.2">
      <c r="A885">
        <v>884</v>
      </c>
      <c r="B885" s="3" t="s">
        <v>174</v>
      </c>
      <c r="C885" s="3" t="s">
        <v>176</v>
      </c>
      <c r="D885" s="3" t="s">
        <v>1233</v>
      </c>
      <c r="E885" s="20">
        <v>12306</v>
      </c>
      <c r="F885" s="5">
        <v>0</v>
      </c>
      <c r="G885" s="5">
        <v>0</v>
      </c>
      <c r="H885" s="5">
        <v>0</v>
      </c>
      <c r="I885" s="20">
        <v>401</v>
      </c>
      <c r="J885" s="20">
        <v>22</v>
      </c>
      <c r="K885" s="20">
        <v>3</v>
      </c>
      <c r="L885" s="20">
        <v>10</v>
      </c>
      <c r="M885" s="20">
        <v>24</v>
      </c>
      <c r="N885" s="20">
        <v>71</v>
      </c>
      <c r="O885" s="20">
        <v>10</v>
      </c>
      <c r="P885" s="20">
        <v>37</v>
      </c>
      <c r="Q885" s="20">
        <v>1</v>
      </c>
      <c r="R885" s="20">
        <v>2</v>
      </c>
      <c r="S885" s="20">
        <v>162</v>
      </c>
      <c r="T885" s="20">
        <v>432</v>
      </c>
      <c r="U885" s="20">
        <v>81653.293980682094</v>
      </c>
      <c r="V885" s="20">
        <v>543568.04500000004</v>
      </c>
      <c r="W885" s="4">
        <v>27930</v>
      </c>
      <c r="X885" s="6">
        <v>70.400000000000006</v>
      </c>
      <c r="Y885" s="6">
        <v>4.2</v>
      </c>
      <c r="Z885" s="12">
        <v>0.9282407407407407</v>
      </c>
      <c r="AA885" s="12">
        <v>5.0925925925925923E-2</v>
      </c>
      <c r="AB885" s="12">
        <v>6.9444444444444441E-3</v>
      </c>
      <c r="AC885" s="12">
        <v>6.1728395061728392E-2</v>
      </c>
      <c r="AD885" s="12">
        <v>0.14814814814814814</v>
      </c>
      <c r="AE885" s="12">
        <v>0.43827160493827161</v>
      </c>
      <c r="AF885" s="12">
        <v>6.1728395061728392E-2</v>
      </c>
      <c r="AG885" s="12">
        <v>0.22839506172839505</v>
      </c>
      <c r="AH885" s="12">
        <v>6.1728395061728392E-3</v>
      </c>
      <c r="AI885" s="12">
        <v>1.2345679012345678E-2</v>
      </c>
      <c r="AJ885" s="12">
        <v>1.3164310092637738E-2</v>
      </c>
      <c r="AK885" s="12">
        <v>3.5104826913700635E-2</v>
      </c>
      <c r="AL885" s="12">
        <v>6.6352424817716633</v>
      </c>
      <c r="AM885" s="12">
        <v>44.170977165610275</v>
      </c>
      <c r="AN885" s="13">
        <v>27930</v>
      </c>
      <c r="AO885">
        <f t="shared" si="65"/>
        <v>0.70400000000000007</v>
      </c>
      <c r="AP885">
        <f t="shared" si="66"/>
        <v>4.2000000000000003E-2</v>
      </c>
      <c r="AQ885" s="24" t="str">
        <f t="shared" si="67"/>
        <v>потенциал</v>
      </c>
      <c r="AR885" s="24">
        <f>IF(AND(F885=0,G885=0,H885=0),AVERAGEIFS($AQ$2:$AQ$1126,$AU$2:$AU$1126,AU885),"не потенциал")</f>
        <v>3.8691512280848654E-2</v>
      </c>
      <c r="AS885" s="4" t="str">
        <f t="shared" si="68"/>
        <v>потенциал</v>
      </c>
      <c r="AT885" s="26">
        <f t="shared" si="69"/>
        <v>205229.23364689286</v>
      </c>
      <c r="AU885">
        <v>5</v>
      </c>
    </row>
    <row r="886" spans="1:47" x14ac:dyDescent="0.2">
      <c r="A886">
        <v>885</v>
      </c>
      <c r="B886" s="3" t="s">
        <v>128</v>
      </c>
      <c r="C886" s="3" t="s">
        <v>130</v>
      </c>
      <c r="D886" s="3" t="s">
        <v>795</v>
      </c>
      <c r="E886" s="20">
        <v>12283</v>
      </c>
      <c r="F886" s="5">
        <v>0</v>
      </c>
      <c r="G886" s="5">
        <v>0</v>
      </c>
      <c r="H886" s="5">
        <v>0</v>
      </c>
      <c r="I886" s="20">
        <v>344</v>
      </c>
      <c r="J886" s="20">
        <v>13</v>
      </c>
      <c r="K886" s="20">
        <v>2</v>
      </c>
      <c r="L886" s="20">
        <v>7</v>
      </c>
      <c r="M886" s="20">
        <v>26</v>
      </c>
      <c r="N886" s="20">
        <v>57</v>
      </c>
      <c r="O886" s="20">
        <v>4</v>
      </c>
      <c r="P886" s="20">
        <v>31</v>
      </c>
      <c r="Q886" s="20">
        <v>3</v>
      </c>
      <c r="R886" s="20">
        <v>2</v>
      </c>
      <c r="S886" s="20">
        <v>167</v>
      </c>
      <c r="T886" s="20">
        <v>368</v>
      </c>
      <c r="U886" s="20">
        <v>117343.14035493199</v>
      </c>
      <c r="V886" s="20">
        <v>683353.245</v>
      </c>
      <c r="W886" s="4">
        <v>24984</v>
      </c>
      <c r="X886" s="6">
        <v>69.400000000000006</v>
      </c>
      <c r="Y886" s="6">
        <v>4.2</v>
      </c>
      <c r="Z886" s="12">
        <v>0.93478260869565222</v>
      </c>
      <c r="AA886" s="12">
        <v>3.5326086956521736E-2</v>
      </c>
      <c r="AB886" s="12">
        <v>5.434782608695652E-3</v>
      </c>
      <c r="AC886" s="12">
        <v>4.1916167664670656E-2</v>
      </c>
      <c r="AD886" s="12">
        <v>0.15568862275449102</v>
      </c>
      <c r="AE886" s="12">
        <v>0.3413173652694611</v>
      </c>
      <c r="AF886" s="12">
        <v>2.3952095808383235E-2</v>
      </c>
      <c r="AG886" s="12">
        <v>0.18562874251497005</v>
      </c>
      <c r="AH886" s="12">
        <v>1.7964071856287425E-2</v>
      </c>
      <c r="AI886" s="12">
        <v>1.1976047904191617E-2</v>
      </c>
      <c r="AJ886" s="12">
        <v>1.3596027029227388E-2</v>
      </c>
      <c r="AK886" s="12">
        <v>2.9960107465602865E-2</v>
      </c>
      <c r="AL886" s="12">
        <v>9.5532964548507682</v>
      </c>
      <c r="AM886" s="12">
        <v>55.634067003175119</v>
      </c>
      <c r="AN886" s="13">
        <v>24984</v>
      </c>
      <c r="AO886">
        <f t="shared" si="65"/>
        <v>0.69400000000000006</v>
      </c>
      <c r="AP886">
        <f t="shared" si="66"/>
        <v>4.2000000000000003E-2</v>
      </c>
      <c r="AQ886" s="24" t="str">
        <f t="shared" si="67"/>
        <v>потенциал</v>
      </c>
      <c r="AR886" s="24">
        <f>IF(AND(F886=0,G886=0,H886=0),AVERAGEIFS($AQ$2:$AQ$1126,$AU$2:$AU$1126,AU886),"не потенциал")</f>
        <v>3.8691512280848654E-2</v>
      </c>
      <c r="AS886" s="4" t="str">
        <f t="shared" si="68"/>
        <v>потенциал</v>
      </c>
      <c r="AT886" s="26">
        <f t="shared" si="69"/>
        <v>204845.65877497036</v>
      </c>
      <c r="AU886">
        <v>5</v>
      </c>
    </row>
    <row r="887" spans="1:47" x14ac:dyDescent="0.2">
      <c r="A887">
        <v>886</v>
      </c>
      <c r="B887" s="3" t="s">
        <v>229</v>
      </c>
      <c r="C887" s="3" t="s">
        <v>231</v>
      </c>
      <c r="D887" s="3" t="s">
        <v>567</v>
      </c>
      <c r="E887" s="20">
        <v>12259</v>
      </c>
      <c r="F887" s="5">
        <v>0</v>
      </c>
      <c r="G887" s="5">
        <v>0</v>
      </c>
      <c r="H887" s="5">
        <v>0</v>
      </c>
      <c r="I887" s="20">
        <v>215</v>
      </c>
      <c r="J887" s="20">
        <v>8</v>
      </c>
      <c r="K887" s="20">
        <v>0</v>
      </c>
      <c r="L887" s="20">
        <v>9</v>
      </c>
      <c r="M887" s="20">
        <v>12</v>
      </c>
      <c r="N887" s="20">
        <v>29</v>
      </c>
      <c r="O887" s="20">
        <v>4</v>
      </c>
      <c r="P887" s="20">
        <v>55</v>
      </c>
      <c r="Q887" s="20">
        <v>0</v>
      </c>
      <c r="R887" s="20">
        <v>2</v>
      </c>
      <c r="S887" s="20">
        <v>124</v>
      </c>
      <c r="T887" s="20">
        <v>223</v>
      </c>
      <c r="U887" s="20">
        <v>80542.141900787101</v>
      </c>
      <c r="V887" s="20">
        <v>804949.68</v>
      </c>
      <c r="W887" s="4">
        <v>20602</v>
      </c>
      <c r="X887" s="6">
        <v>70.5</v>
      </c>
      <c r="Y887" s="6">
        <v>5.3</v>
      </c>
      <c r="Z887" s="12">
        <v>0.9641255605381166</v>
      </c>
      <c r="AA887" s="12">
        <v>3.5874439461883408E-2</v>
      </c>
      <c r="AB887" s="12">
        <v>0</v>
      </c>
      <c r="AC887" s="12">
        <v>7.2580645161290328E-2</v>
      </c>
      <c r="AD887" s="12">
        <v>9.6774193548387094E-2</v>
      </c>
      <c r="AE887" s="12">
        <v>0.23387096774193547</v>
      </c>
      <c r="AF887" s="12">
        <v>3.2258064516129031E-2</v>
      </c>
      <c r="AG887" s="12">
        <v>0.44354838709677419</v>
      </c>
      <c r="AH887" s="12">
        <v>0</v>
      </c>
      <c r="AI887" s="12">
        <v>1.6129032258064516E-2</v>
      </c>
      <c r="AJ887" s="12">
        <v>1.0115017538135247E-2</v>
      </c>
      <c r="AK887" s="12">
        <v>1.8190717024227098E-2</v>
      </c>
      <c r="AL887" s="12">
        <v>6.5700417571406398</v>
      </c>
      <c r="AM887" s="12">
        <v>65.661936536422218</v>
      </c>
      <c r="AN887" s="13">
        <v>20602</v>
      </c>
      <c r="AO887">
        <f t="shared" si="65"/>
        <v>0.70499999999999996</v>
      </c>
      <c r="AP887">
        <f t="shared" si="66"/>
        <v>5.2999999999999999E-2</v>
      </c>
      <c r="AQ887" s="24" t="str">
        <f t="shared" si="67"/>
        <v>потенциал</v>
      </c>
      <c r="AR887" s="24">
        <f>IF(AND(F887=0,G887=0,H887=0),AVERAGEIFS($AQ$2:$AQ$1126,$AU$2:$AU$1126,AU887),"не потенциал")</f>
        <v>6.2447674634600124E-2</v>
      </c>
      <c r="AS887" s="4" t="str">
        <f t="shared" si="68"/>
        <v>потенциал</v>
      </c>
      <c r="AT887" s="26">
        <f t="shared" si="69"/>
        <v>326112.68786162249</v>
      </c>
      <c r="AU887">
        <v>13</v>
      </c>
    </row>
    <row r="888" spans="1:47" x14ac:dyDescent="0.2">
      <c r="A888">
        <v>887</v>
      </c>
      <c r="B888" s="3" t="s">
        <v>279</v>
      </c>
      <c r="C888" s="3" t="s">
        <v>281</v>
      </c>
      <c r="D888" s="3" t="s">
        <v>740</v>
      </c>
      <c r="E888" s="20">
        <v>12248</v>
      </c>
      <c r="F888" s="5">
        <v>0</v>
      </c>
      <c r="G888" s="5">
        <v>0</v>
      </c>
      <c r="H888" s="5">
        <v>0</v>
      </c>
      <c r="I888" s="20">
        <v>832</v>
      </c>
      <c r="J888" s="20">
        <v>55</v>
      </c>
      <c r="K888" s="20">
        <v>7</v>
      </c>
      <c r="L888" s="20">
        <v>10</v>
      </c>
      <c r="M888" s="20">
        <v>35</v>
      </c>
      <c r="N888" s="20">
        <v>87</v>
      </c>
      <c r="O888" s="20">
        <v>5</v>
      </c>
      <c r="P888" s="20">
        <v>189</v>
      </c>
      <c r="Q888" s="20">
        <v>11</v>
      </c>
      <c r="R888" s="20">
        <v>2</v>
      </c>
      <c r="S888" s="20">
        <v>431</v>
      </c>
      <c r="T888" s="20">
        <v>899</v>
      </c>
      <c r="U888" s="20">
        <v>100334.90075323499</v>
      </c>
      <c r="V888" s="20">
        <v>3301897.58</v>
      </c>
      <c r="W888" s="4">
        <v>22054</v>
      </c>
      <c r="X888" s="6">
        <v>60.7</v>
      </c>
      <c r="Y888" s="6">
        <v>8.6</v>
      </c>
      <c r="Z888" s="12">
        <v>0.92547274749721908</v>
      </c>
      <c r="AA888" s="12">
        <v>6.1179087875417128E-2</v>
      </c>
      <c r="AB888" s="12">
        <v>7.7864293659621799E-3</v>
      </c>
      <c r="AC888" s="12">
        <v>2.3201856148491878E-2</v>
      </c>
      <c r="AD888" s="12">
        <v>8.1206496519721574E-2</v>
      </c>
      <c r="AE888" s="12">
        <v>0.20185614849187936</v>
      </c>
      <c r="AF888" s="12">
        <v>1.1600928074245939E-2</v>
      </c>
      <c r="AG888" s="12">
        <v>0.43851508120649652</v>
      </c>
      <c r="AH888" s="12">
        <v>2.5522041763341066E-2</v>
      </c>
      <c r="AI888" s="12">
        <v>4.6403712296983757E-3</v>
      </c>
      <c r="AJ888" s="12">
        <v>3.5189418680600916E-2</v>
      </c>
      <c r="AK888" s="12">
        <v>7.3399738732854339E-2</v>
      </c>
      <c r="AL888" s="12">
        <v>8.1919416029747705</v>
      </c>
      <c r="AM888" s="12">
        <v>269.58667374265184</v>
      </c>
      <c r="AN888" s="13">
        <v>22054</v>
      </c>
      <c r="AO888">
        <f t="shared" si="65"/>
        <v>0.60699999999999998</v>
      </c>
      <c r="AP888">
        <f t="shared" si="66"/>
        <v>8.5999999999999993E-2</v>
      </c>
      <c r="AQ888" s="24" t="str">
        <f t="shared" si="67"/>
        <v>потенциал</v>
      </c>
      <c r="AR888" s="24">
        <f>IF(AND(F888=0,G888=0,H888=0),AVERAGEIFS($AQ$2:$AQ$1126,$AU$2:$AU$1126,AU888),"не потенциал")</f>
        <v>6.4049399508168792E-2</v>
      </c>
      <c r="AS888" s="4" t="str">
        <f t="shared" si="68"/>
        <v>потенциал</v>
      </c>
      <c r="AT888" s="26">
        <f t="shared" si="69"/>
        <v>406496.05876982625</v>
      </c>
      <c r="AU888">
        <v>9</v>
      </c>
    </row>
    <row r="889" spans="1:47" x14ac:dyDescent="0.2">
      <c r="A889">
        <v>888</v>
      </c>
      <c r="B889" s="3" t="s">
        <v>215</v>
      </c>
      <c r="C889" s="3" t="s">
        <v>217</v>
      </c>
      <c r="D889" s="3" t="s">
        <v>980</v>
      </c>
      <c r="E889" s="20">
        <v>12200</v>
      </c>
      <c r="F889" s="5">
        <v>0</v>
      </c>
      <c r="G889" s="5">
        <v>0</v>
      </c>
      <c r="H889" s="5">
        <v>0</v>
      </c>
      <c r="I889" s="20">
        <v>371</v>
      </c>
      <c r="J889" s="20">
        <v>68</v>
      </c>
      <c r="K889" s="20">
        <v>10</v>
      </c>
      <c r="L889" s="20">
        <v>25</v>
      </c>
      <c r="M889" s="20">
        <v>34</v>
      </c>
      <c r="N889" s="20">
        <v>55</v>
      </c>
      <c r="O889" s="20">
        <v>13</v>
      </c>
      <c r="P889" s="20">
        <v>43</v>
      </c>
      <c r="Q889" s="20">
        <v>5</v>
      </c>
      <c r="R889" s="20">
        <v>9</v>
      </c>
      <c r="S889" s="20">
        <v>212</v>
      </c>
      <c r="T889" s="20">
        <v>452</v>
      </c>
      <c r="U889" s="20">
        <v>11234.8204606285</v>
      </c>
      <c r="V889" s="20">
        <v>494981.245</v>
      </c>
      <c r="W889" s="4">
        <v>44690</v>
      </c>
      <c r="X889" s="6">
        <v>72.3</v>
      </c>
      <c r="Y889" s="6">
        <v>6.5</v>
      </c>
      <c r="Z889" s="12">
        <v>0.82079646017699115</v>
      </c>
      <c r="AA889" s="12">
        <v>0.15044247787610621</v>
      </c>
      <c r="AB889" s="12">
        <v>2.2123893805309734E-2</v>
      </c>
      <c r="AC889" s="12">
        <v>0.11792452830188679</v>
      </c>
      <c r="AD889" s="12">
        <v>0.16037735849056603</v>
      </c>
      <c r="AE889" s="12">
        <v>0.25943396226415094</v>
      </c>
      <c r="AF889" s="12">
        <v>6.1320754716981132E-2</v>
      </c>
      <c r="AG889" s="12">
        <v>0.20283018867924529</v>
      </c>
      <c r="AH889" s="12">
        <v>2.358490566037736E-2</v>
      </c>
      <c r="AI889" s="12">
        <v>4.2452830188679243E-2</v>
      </c>
      <c r="AJ889" s="12">
        <v>1.7377049180327869E-2</v>
      </c>
      <c r="AK889" s="12">
        <v>3.7049180327868851E-2</v>
      </c>
      <c r="AL889" s="12">
        <v>0.9208869230023361</v>
      </c>
      <c r="AM889" s="12">
        <v>40.572233196721314</v>
      </c>
      <c r="AN889" s="13">
        <v>44690</v>
      </c>
      <c r="AO889">
        <f t="shared" si="65"/>
        <v>0.72299999999999998</v>
      </c>
      <c r="AP889">
        <f t="shared" si="66"/>
        <v>6.5000000000000002E-2</v>
      </c>
      <c r="AQ889" s="24" t="str">
        <f t="shared" si="67"/>
        <v>потенциал</v>
      </c>
      <c r="AR889" s="24">
        <f>IF(AND(F889=0,G889=0,H889=0),AVERAGEIFS($AQ$2:$AQ$1126,$AU$2:$AU$1126,AU889),"не потенциал")</f>
        <v>9.4586223681889375E-2</v>
      </c>
      <c r="AS889" s="4" t="str">
        <f t="shared" si="68"/>
        <v>потенциал</v>
      </c>
      <c r="AT889" s="26">
        <f t="shared" si="69"/>
        <v>1278141.8151976494</v>
      </c>
      <c r="AU889">
        <v>14</v>
      </c>
    </row>
    <row r="890" spans="1:47" x14ac:dyDescent="0.2">
      <c r="A890">
        <v>889</v>
      </c>
      <c r="B890" s="3" t="s">
        <v>145</v>
      </c>
      <c r="C890" s="3" t="s">
        <v>147</v>
      </c>
      <c r="D890" s="3" t="s">
        <v>505</v>
      </c>
      <c r="E890" s="20">
        <v>12162</v>
      </c>
      <c r="F890" s="5">
        <v>0</v>
      </c>
      <c r="G890" s="5">
        <v>0</v>
      </c>
      <c r="H890" s="5">
        <v>0</v>
      </c>
      <c r="I890" s="20">
        <v>441</v>
      </c>
      <c r="J890" s="20">
        <v>19</v>
      </c>
      <c r="K890" s="20">
        <v>4</v>
      </c>
      <c r="L890" s="20">
        <v>29</v>
      </c>
      <c r="M890" s="20">
        <v>29</v>
      </c>
      <c r="N890" s="20">
        <v>67</v>
      </c>
      <c r="O890" s="20">
        <v>14</v>
      </c>
      <c r="P890" s="20">
        <v>65</v>
      </c>
      <c r="Q890" s="20">
        <v>11</v>
      </c>
      <c r="R890" s="20">
        <v>5</v>
      </c>
      <c r="S890" s="20">
        <v>213</v>
      </c>
      <c r="T890" s="20">
        <v>470</v>
      </c>
      <c r="U890" s="20">
        <v>144330.58806379401</v>
      </c>
      <c r="V890" s="20">
        <v>918461.76500000001</v>
      </c>
      <c r="W890" s="4">
        <v>20932</v>
      </c>
      <c r="X890" s="6">
        <v>69.7</v>
      </c>
      <c r="Y890" s="6">
        <v>4.5</v>
      </c>
      <c r="Z890" s="12">
        <v>0.9382978723404255</v>
      </c>
      <c r="AA890" s="12">
        <v>4.042553191489362E-2</v>
      </c>
      <c r="AB890" s="12">
        <v>8.5106382978723406E-3</v>
      </c>
      <c r="AC890" s="12">
        <v>0.13615023474178403</v>
      </c>
      <c r="AD890" s="12">
        <v>0.13615023474178403</v>
      </c>
      <c r="AE890" s="12">
        <v>0.31455399061032863</v>
      </c>
      <c r="AF890" s="12">
        <v>6.5727699530516437E-2</v>
      </c>
      <c r="AG890" s="12">
        <v>0.30516431924882631</v>
      </c>
      <c r="AH890" s="12">
        <v>5.1643192488262914E-2</v>
      </c>
      <c r="AI890" s="12">
        <v>2.3474178403755867E-2</v>
      </c>
      <c r="AJ890" s="12">
        <v>1.7513566847557966E-2</v>
      </c>
      <c r="AK890" s="12">
        <v>3.8644959710573919E-2</v>
      </c>
      <c r="AL890" s="12">
        <v>11.867339916444172</v>
      </c>
      <c r="AM890" s="12">
        <v>75.518974264101303</v>
      </c>
      <c r="AN890" s="13">
        <v>20932</v>
      </c>
      <c r="AO890">
        <f t="shared" si="65"/>
        <v>0.69700000000000006</v>
      </c>
      <c r="AP890">
        <f t="shared" si="66"/>
        <v>4.4999999999999998E-2</v>
      </c>
      <c r="AQ890" s="24" t="str">
        <f t="shared" si="67"/>
        <v>потенциал</v>
      </c>
      <c r="AR890" s="24">
        <f>IF(AND(F890=0,G890=0,H890=0),AVERAGEIFS($AQ$2:$AQ$1126,$AU$2:$AU$1126,AU890),"не потенциал")</f>
        <v>6.2447674634600124E-2</v>
      </c>
      <c r="AS890" s="4" t="str">
        <f t="shared" si="68"/>
        <v>потенциал</v>
      </c>
      <c r="AT890" s="26">
        <f t="shared" si="69"/>
        <v>323532.30359515891</v>
      </c>
      <c r="AU890">
        <v>13</v>
      </c>
    </row>
    <row r="891" spans="1:47" x14ac:dyDescent="0.2">
      <c r="A891">
        <v>890</v>
      </c>
      <c r="B891" s="3" t="s">
        <v>128</v>
      </c>
      <c r="C891" s="3" t="s">
        <v>130</v>
      </c>
      <c r="D891" s="3" t="s">
        <v>640</v>
      </c>
      <c r="E891" s="20">
        <v>12150</v>
      </c>
      <c r="F891" s="5">
        <v>0</v>
      </c>
      <c r="G891" s="5">
        <v>0</v>
      </c>
      <c r="H891" s="5">
        <v>0</v>
      </c>
      <c r="I891" s="20">
        <v>354</v>
      </c>
      <c r="J891" s="20">
        <v>25</v>
      </c>
      <c r="K891" s="20">
        <v>5</v>
      </c>
      <c r="L891" s="20">
        <v>6</v>
      </c>
      <c r="M891" s="20">
        <v>22</v>
      </c>
      <c r="N891" s="20">
        <v>59</v>
      </c>
      <c r="O891" s="20">
        <v>3</v>
      </c>
      <c r="P891" s="20">
        <v>54</v>
      </c>
      <c r="Q891" s="20">
        <v>6</v>
      </c>
      <c r="R891" s="20">
        <v>5</v>
      </c>
      <c r="S891" s="20">
        <v>178</v>
      </c>
      <c r="T891" s="20">
        <v>387</v>
      </c>
      <c r="U891" s="20">
        <v>118592.629691154</v>
      </c>
      <c r="V891" s="20">
        <v>2415595.2999999998</v>
      </c>
      <c r="W891" s="4">
        <v>24984</v>
      </c>
      <c r="X891" s="6">
        <v>69.400000000000006</v>
      </c>
      <c r="Y891" s="6">
        <v>4.2</v>
      </c>
      <c r="Z891" s="12">
        <v>0.9147286821705426</v>
      </c>
      <c r="AA891" s="12">
        <v>6.4599483204134361E-2</v>
      </c>
      <c r="AB891" s="12">
        <v>1.2919896640826873E-2</v>
      </c>
      <c r="AC891" s="12">
        <v>3.3707865168539325E-2</v>
      </c>
      <c r="AD891" s="12">
        <v>0.12359550561797752</v>
      </c>
      <c r="AE891" s="12">
        <v>0.33146067415730335</v>
      </c>
      <c r="AF891" s="12">
        <v>1.6853932584269662E-2</v>
      </c>
      <c r="AG891" s="12">
        <v>0.30337078651685395</v>
      </c>
      <c r="AH891" s="12">
        <v>3.3707865168539325E-2</v>
      </c>
      <c r="AI891" s="12">
        <v>2.8089887640449437E-2</v>
      </c>
      <c r="AJ891" s="12">
        <v>1.4650205761316872E-2</v>
      </c>
      <c r="AK891" s="12">
        <v>3.1851851851851853E-2</v>
      </c>
      <c r="AL891" s="12">
        <v>9.7607102626464197</v>
      </c>
      <c r="AM891" s="12">
        <v>198.81442798353908</v>
      </c>
      <c r="AN891" s="13">
        <v>24984</v>
      </c>
      <c r="AO891">
        <f t="shared" si="65"/>
        <v>0.69400000000000006</v>
      </c>
      <c r="AP891">
        <f t="shared" si="66"/>
        <v>4.2000000000000003E-2</v>
      </c>
      <c r="AQ891" s="24" t="str">
        <f t="shared" si="67"/>
        <v>потенциал</v>
      </c>
      <c r="AR891" s="24">
        <f>IF(AND(F891=0,G891=0,H891=0),AVERAGEIFS($AQ$2:$AQ$1126,$AU$2:$AU$1126,AU891),"не потенциал")</f>
        <v>3.8691512280848654E-2</v>
      </c>
      <c r="AS891" s="4" t="str">
        <f t="shared" si="68"/>
        <v>потенциал</v>
      </c>
      <c r="AT891" s="26">
        <f t="shared" si="69"/>
        <v>202627.5953851575</v>
      </c>
      <c r="AU891">
        <v>5</v>
      </c>
    </row>
    <row r="892" spans="1:47" x14ac:dyDescent="0.2">
      <c r="A892">
        <v>891</v>
      </c>
      <c r="B892" s="3" t="s">
        <v>60</v>
      </c>
      <c r="C892" s="3" t="s">
        <v>62</v>
      </c>
      <c r="D892" s="3" t="s">
        <v>1180</v>
      </c>
      <c r="E892" s="20">
        <v>12140</v>
      </c>
      <c r="F892" s="5">
        <v>0</v>
      </c>
      <c r="G892" s="5">
        <v>0</v>
      </c>
      <c r="H892" s="5">
        <v>0</v>
      </c>
      <c r="I892" s="20">
        <v>322</v>
      </c>
      <c r="J892" s="20">
        <v>12</v>
      </c>
      <c r="K892" s="20">
        <v>3</v>
      </c>
      <c r="L892" s="20">
        <v>18</v>
      </c>
      <c r="M892" s="20">
        <v>17</v>
      </c>
      <c r="N892" s="20">
        <v>65</v>
      </c>
      <c r="O892" s="20">
        <v>9</v>
      </c>
      <c r="P892" s="20">
        <v>16</v>
      </c>
      <c r="Q892" s="20">
        <v>1</v>
      </c>
      <c r="R892" s="20">
        <v>2</v>
      </c>
      <c r="S892" s="20">
        <v>169</v>
      </c>
      <c r="T892" s="20">
        <v>340</v>
      </c>
      <c r="U892" s="20">
        <v>155831.513670449</v>
      </c>
      <c r="V892" s="20">
        <v>579668.81000000006</v>
      </c>
      <c r="W892" s="4">
        <v>18385</v>
      </c>
      <c r="X892" s="6">
        <v>64.400000000000006</v>
      </c>
      <c r="Y892" s="6">
        <v>6.2</v>
      </c>
      <c r="Z892" s="12">
        <v>0.94705882352941173</v>
      </c>
      <c r="AA892" s="12">
        <v>3.5294117647058823E-2</v>
      </c>
      <c r="AB892" s="12">
        <v>8.8235294117647058E-3</v>
      </c>
      <c r="AC892" s="12">
        <v>0.10650887573964497</v>
      </c>
      <c r="AD892" s="12">
        <v>0.10059171597633136</v>
      </c>
      <c r="AE892" s="12">
        <v>0.38461538461538464</v>
      </c>
      <c r="AF892" s="12">
        <v>5.3254437869822487E-2</v>
      </c>
      <c r="AG892" s="12">
        <v>9.4674556213017749E-2</v>
      </c>
      <c r="AH892" s="12">
        <v>5.9171597633136093E-3</v>
      </c>
      <c r="AI892" s="12">
        <v>1.1834319526627219E-2</v>
      </c>
      <c r="AJ892" s="12">
        <v>1.3920922570016474E-2</v>
      </c>
      <c r="AK892" s="12">
        <v>2.800658978583196E-2</v>
      </c>
      <c r="AL892" s="12">
        <v>12.836203761980972</v>
      </c>
      <c r="AM892" s="12">
        <v>47.748666392092261</v>
      </c>
      <c r="AN892" s="13">
        <v>18385</v>
      </c>
      <c r="AO892">
        <f t="shared" si="65"/>
        <v>0.64400000000000002</v>
      </c>
      <c r="AP892">
        <f t="shared" si="66"/>
        <v>6.2E-2</v>
      </c>
      <c r="AQ892" s="24" t="str">
        <f t="shared" si="67"/>
        <v>потенциал</v>
      </c>
      <c r="AR892" s="24">
        <f>IF(AND(F892=0,G892=0,H892=0),AVERAGEIFS($AQ$2:$AQ$1126,$AU$2:$AU$1126,AU892),"не потенциал")</f>
        <v>4.8991176808558419E-2</v>
      </c>
      <c r="AS892" s="4" t="str">
        <f t="shared" si="68"/>
        <v>потенциал</v>
      </c>
      <c r="AT892" s="26">
        <f t="shared" si="69"/>
        <v>229336.41698016415</v>
      </c>
      <c r="AU892">
        <v>1</v>
      </c>
    </row>
    <row r="893" spans="1:47" x14ac:dyDescent="0.2">
      <c r="A893">
        <v>892</v>
      </c>
      <c r="B893" s="3" t="s">
        <v>110</v>
      </c>
      <c r="C893" s="3" t="s">
        <v>112</v>
      </c>
      <c r="D893" s="3" t="s">
        <v>1058</v>
      </c>
      <c r="E893" s="20">
        <v>12074</v>
      </c>
      <c r="F893" s="5">
        <v>0</v>
      </c>
      <c r="G893" s="5">
        <v>1</v>
      </c>
      <c r="H893" s="5">
        <v>0</v>
      </c>
      <c r="I893" s="20">
        <v>105</v>
      </c>
      <c r="J893" s="20">
        <v>4</v>
      </c>
      <c r="K893" s="20">
        <v>0</v>
      </c>
      <c r="L893" s="20">
        <v>0</v>
      </c>
      <c r="M893" s="20">
        <v>6</v>
      </c>
      <c r="N893" s="20">
        <v>6</v>
      </c>
      <c r="O893" s="20">
        <v>1</v>
      </c>
      <c r="P893" s="20">
        <v>5</v>
      </c>
      <c r="Q893" s="20">
        <v>1</v>
      </c>
      <c r="R893" s="20">
        <v>0</v>
      </c>
      <c r="S893" s="20">
        <v>45</v>
      </c>
      <c r="T893" s="20">
        <v>109</v>
      </c>
      <c r="U893" s="20">
        <v>-49647.894372480499</v>
      </c>
      <c r="V893" s="20">
        <v>84742.36</v>
      </c>
      <c r="W893" s="4">
        <v>22801</v>
      </c>
      <c r="X893" s="6">
        <v>69</v>
      </c>
      <c r="Y893" s="6">
        <v>5.6</v>
      </c>
      <c r="Z893" s="12">
        <v>0.96330275229357798</v>
      </c>
      <c r="AA893" s="12">
        <v>3.669724770642202E-2</v>
      </c>
      <c r="AB893" s="12">
        <v>0</v>
      </c>
      <c r="AC893" s="12">
        <v>0</v>
      </c>
      <c r="AD893" s="12">
        <v>0.13333333333333333</v>
      </c>
      <c r="AE893" s="12">
        <v>0.13333333333333333</v>
      </c>
      <c r="AF893" s="12">
        <v>2.2222222222222223E-2</v>
      </c>
      <c r="AG893" s="12">
        <v>0.1111111111111111</v>
      </c>
      <c r="AH893" s="12">
        <v>2.2222222222222223E-2</v>
      </c>
      <c r="AI893" s="12">
        <v>0</v>
      </c>
      <c r="AJ893" s="12">
        <v>3.7270167301639888E-3</v>
      </c>
      <c r="AK893" s="12">
        <v>9.0276627463972171E-3</v>
      </c>
      <c r="AL893" s="12">
        <v>-4.1119673987477636</v>
      </c>
      <c r="AM893" s="12">
        <v>7.0185820771906577</v>
      </c>
      <c r="AN893" s="13">
        <v>22801</v>
      </c>
      <c r="AO893">
        <f t="shared" si="65"/>
        <v>0.69</v>
      </c>
      <c r="AP893">
        <f t="shared" si="66"/>
        <v>5.5999999999999994E-2</v>
      </c>
      <c r="AQ893" s="24" t="str">
        <f t="shared" si="67"/>
        <v>потенциал</v>
      </c>
      <c r="AR893" s="24" t="str">
        <f>IF(AND(F893=0,G893=0,H893=0),AVERAGEIFS($AQ$2:$AQ$1126,$AU$2:$AU$1126,AU893),"не потенциал")</f>
        <v>не потенциал</v>
      </c>
      <c r="AS893" s="4" t="str">
        <f t="shared" si="68"/>
        <v>потенциал</v>
      </c>
      <c r="AT893" s="26">
        <f t="shared" si="69"/>
        <v>0</v>
      </c>
      <c r="AU893">
        <v>1</v>
      </c>
    </row>
    <row r="894" spans="1:47" x14ac:dyDescent="0.2">
      <c r="A894">
        <v>893</v>
      </c>
      <c r="B894" s="3" t="s">
        <v>198</v>
      </c>
      <c r="C894" s="3" t="s">
        <v>200</v>
      </c>
      <c r="D894" s="3" t="s">
        <v>535</v>
      </c>
      <c r="E894" s="20">
        <v>12056</v>
      </c>
      <c r="F894" s="5">
        <v>0</v>
      </c>
      <c r="G894" s="5">
        <v>0</v>
      </c>
      <c r="H894" s="5">
        <v>0</v>
      </c>
      <c r="I894" s="20">
        <v>447</v>
      </c>
      <c r="J894" s="20">
        <v>20</v>
      </c>
      <c r="K894" s="20">
        <v>2</v>
      </c>
      <c r="L894" s="20">
        <v>13</v>
      </c>
      <c r="M894" s="20">
        <v>30</v>
      </c>
      <c r="N894" s="20">
        <v>117</v>
      </c>
      <c r="O894" s="20">
        <v>8</v>
      </c>
      <c r="P894" s="20">
        <v>27</v>
      </c>
      <c r="Q894" s="20">
        <v>0</v>
      </c>
      <c r="R894" s="20">
        <v>1</v>
      </c>
      <c r="S894" s="20">
        <v>235</v>
      </c>
      <c r="T894" s="20">
        <v>470</v>
      </c>
      <c r="U894" s="20">
        <v>-49629.810686261</v>
      </c>
      <c r="V894" s="20">
        <v>255251.27499999999</v>
      </c>
      <c r="W894" s="4">
        <v>28315</v>
      </c>
      <c r="X894" s="6">
        <v>64.5</v>
      </c>
      <c r="Y894" s="6">
        <v>5.8</v>
      </c>
      <c r="Z894" s="12">
        <v>0.95106382978723403</v>
      </c>
      <c r="AA894" s="12">
        <v>4.2553191489361701E-2</v>
      </c>
      <c r="AB894" s="12">
        <v>4.2553191489361703E-3</v>
      </c>
      <c r="AC894" s="12">
        <v>5.5319148936170209E-2</v>
      </c>
      <c r="AD894" s="12">
        <v>0.1276595744680851</v>
      </c>
      <c r="AE894" s="12">
        <v>0.49787234042553191</v>
      </c>
      <c r="AF894" s="12">
        <v>3.4042553191489362E-2</v>
      </c>
      <c r="AG894" s="12">
        <v>0.1148936170212766</v>
      </c>
      <c r="AH894" s="12">
        <v>0</v>
      </c>
      <c r="AI894" s="12">
        <v>4.2553191489361703E-3</v>
      </c>
      <c r="AJ894" s="12">
        <v>1.9492368944923691E-2</v>
      </c>
      <c r="AK894" s="12">
        <v>3.8984737889847382E-2</v>
      </c>
      <c r="AL894" s="12">
        <v>-4.1166067258013435</v>
      </c>
      <c r="AM894" s="12">
        <v>21.172136280690111</v>
      </c>
      <c r="AN894" s="13">
        <v>28315</v>
      </c>
      <c r="AO894">
        <f t="shared" si="65"/>
        <v>0.64500000000000002</v>
      </c>
      <c r="AP894">
        <f t="shared" si="66"/>
        <v>5.7999999999999996E-2</v>
      </c>
      <c r="AQ894" s="24" t="str">
        <f t="shared" si="67"/>
        <v>потенциал</v>
      </c>
      <c r="AR894" s="24">
        <f>IF(AND(F894=0,G894=0,H894=0),AVERAGEIFS($AQ$2:$AQ$1126,$AU$2:$AU$1126,AU894),"не потенциал")</f>
        <v>4.8275651381683389E-2</v>
      </c>
      <c r="AS894" s="4" t="str">
        <f t="shared" si="68"/>
        <v>потенциал</v>
      </c>
      <c r="AT894" s="26">
        <f t="shared" si="69"/>
        <v>380659.79447658313</v>
      </c>
      <c r="AU894">
        <v>6</v>
      </c>
    </row>
    <row r="895" spans="1:47" x14ac:dyDescent="0.2">
      <c r="A895">
        <v>894</v>
      </c>
      <c r="B895" s="3" t="s">
        <v>116</v>
      </c>
      <c r="C895" s="3" t="s">
        <v>118</v>
      </c>
      <c r="D895" s="3" t="s">
        <v>1065</v>
      </c>
      <c r="E895" s="20">
        <v>12045</v>
      </c>
      <c r="F895" s="5">
        <v>0</v>
      </c>
      <c r="G895" s="5">
        <v>1</v>
      </c>
      <c r="H895" s="5">
        <v>0</v>
      </c>
      <c r="I895" s="20">
        <v>222</v>
      </c>
      <c r="J895" s="20">
        <v>4</v>
      </c>
      <c r="K895" s="20">
        <v>1</v>
      </c>
      <c r="L895" s="20">
        <v>2</v>
      </c>
      <c r="M895" s="20">
        <v>11</v>
      </c>
      <c r="N895" s="20">
        <v>22</v>
      </c>
      <c r="O895" s="20">
        <v>3</v>
      </c>
      <c r="P895" s="20">
        <v>32</v>
      </c>
      <c r="Q895" s="20">
        <v>2</v>
      </c>
      <c r="R895" s="20">
        <v>0</v>
      </c>
      <c r="S895" s="20">
        <v>91</v>
      </c>
      <c r="T895" s="20">
        <v>230</v>
      </c>
      <c r="U895" s="20">
        <v>33541.417169466302</v>
      </c>
      <c r="V895" s="20">
        <v>398440.02500000002</v>
      </c>
      <c r="W895" s="4">
        <v>20409</v>
      </c>
      <c r="X895" s="6">
        <v>67.099999999999994</v>
      </c>
      <c r="Y895" s="6">
        <v>4.3</v>
      </c>
      <c r="Z895" s="12">
        <v>0.9652173913043478</v>
      </c>
      <c r="AA895" s="12">
        <v>1.7391304347826087E-2</v>
      </c>
      <c r="AB895" s="12">
        <v>4.3478260869565218E-3</v>
      </c>
      <c r="AC895" s="12">
        <v>2.197802197802198E-2</v>
      </c>
      <c r="AD895" s="12">
        <v>0.12087912087912088</v>
      </c>
      <c r="AE895" s="12">
        <v>0.24175824175824176</v>
      </c>
      <c r="AF895" s="12">
        <v>3.2967032967032968E-2</v>
      </c>
      <c r="AG895" s="12">
        <v>0.35164835164835168</v>
      </c>
      <c r="AH895" s="12">
        <v>2.197802197802198E-2</v>
      </c>
      <c r="AI895" s="12">
        <v>0</v>
      </c>
      <c r="AJ895" s="12">
        <v>7.555002075550021E-3</v>
      </c>
      <c r="AK895" s="12">
        <v>1.9095060190950603E-2</v>
      </c>
      <c r="AL895" s="12">
        <v>2.784675564090187</v>
      </c>
      <c r="AM895" s="12">
        <v>33.079288086342885</v>
      </c>
      <c r="AN895" s="13">
        <v>20409</v>
      </c>
      <c r="AO895">
        <f t="shared" si="65"/>
        <v>0.67099999999999993</v>
      </c>
      <c r="AP895">
        <f t="shared" si="66"/>
        <v>4.2999999999999997E-2</v>
      </c>
      <c r="AQ895" s="24" t="str">
        <f t="shared" si="67"/>
        <v>потенциал</v>
      </c>
      <c r="AR895" s="24" t="str">
        <f>IF(AND(F895=0,G895=0,H895=0),AVERAGEIFS($AQ$2:$AQ$1126,$AU$2:$AU$1126,AU895),"не потенциал")</f>
        <v>не потенциал</v>
      </c>
      <c r="AS895" s="4" t="str">
        <f t="shared" si="68"/>
        <v>потенциал</v>
      </c>
      <c r="AT895" s="26">
        <f t="shared" si="69"/>
        <v>0</v>
      </c>
      <c r="AU895">
        <v>13</v>
      </c>
    </row>
    <row r="896" spans="1:47" x14ac:dyDescent="0.2">
      <c r="A896">
        <v>895</v>
      </c>
      <c r="B896" s="3" t="s">
        <v>363</v>
      </c>
      <c r="C896" s="3" t="s">
        <v>365</v>
      </c>
      <c r="D896" s="3" t="s">
        <v>367</v>
      </c>
      <c r="E896" s="20">
        <v>11960</v>
      </c>
      <c r="F896" s="5">
        <v>0</v>
      </c>
      <c r="G896" s="5">
        <v>1</v>
      </c>
      <c r="H896" s="5">
        <v>0</v>
      </c>
      <c r="I896" s="20">
        <v>272</v>
      </c>
      <c r="J896" s="20">
        <v>8</v>
      </c>
      <c r="K896" s="20">
        <v>1</v>
      </c>
      <c r="L896" s="20">
        <v>0</v>
      </c>
      <c r="M896" s="20">
        <v>4</v>
      </c>
      <c r="N896" s="20">
        <v>45</v>
      </c>
      <c r="O896" s="20">
        <v>1</v>
      </c>
      <c r="P896" s="20">
        <v>25</v>
      </c>
      <c r="Q896" s="20">
        <v>4</v>
      </c>
      <c r="R896" s="20">
        <v>0</v>
      </c>
      <c r="S896" s="20">
        <v>84</v>
      </c>
      <c r="T896" s="20">
        <v>285</v>
      </c>
      <c r="U896" s="20">
        <v>52247.168569649599</v>
      </c>
      <c r="V896" s="20">
        <v>1275078.9750000001</v>
      </c>
      <c r="W896" s="4">
        <v>20329</v>
      </c>
      <c r="X896" s="6">
        <v>67.8</v>
      </c>
      <c r="Y896" s="6">
        <v>5.0999999999999996</v>
      </c>
      <c r="Z896" s="12">
        <v>0.95438596491228067</v>
      </c>
      <c r="AA896" s="12">
        <v>2.8070175438596492E-2</v>
      </c>
      <c r="AB896" s="12">
        <v>3.5087719298245615E-3</v>
      </c>
      <c r="AC896" s="12">
        <v>0</v>
      </c>
      <c r="AD896" s="12">
        <v>4.7619047619047616E-2</v>
      </c>
      <c r="AE896" s="12">
        <v>0.5357142857142857</v>
      </c>
      <c r="AF896" s="12">
        <v>1.1904761904761904E-2</v>
      </c>
      <c r="AG896" s="12">
        <v>0.29761904761904762</v>
      </c>
      <c r="AH896" s="12">
        <v>4.7619047619047616E-2</v>
      </c>
      <c r="AI896" s="12">
        <v>0</v>
      </c>
      <c r="AJ896" s="12">
        <v>7.0234113712374585E-3</v>
      </c>
      <c r="AK896" s="12">
        <v>2.3829431438127092E-2</v>
      </c>
      <c r="AL896" s="12">
        <v>4.3684923553218731</v>
      </c>
      <c r="AM896" s="12">
        <v>106.61195443143814</v>
      </c>
      <c r="AN896" s="13">
        <v>20329</v>
      </c>
      <c r="AO896">
        <f t="shared" si="65"/>
        <v>0.67799999999999994</v>
      </c>
      <c r="AP896">
        <f t="shared" si="66"/>
        <v>5.0999999999999997E-2</v>
      </c>
      <c r="AQ896" s="24" t="str">
        <f t="shared" si="67"/>
        <v>потенциал</v>
      </c>
      <c r="AR896" s="24" t="str">
        <f>IF(AND(F896=0,G896=0,H896=0),AVERAGEIFS($AQ$2:$AQ$1126,$AU$2:$AU$1126,AU896),"не потенциал")</f>
        <v>не потенциал</v>
      </c>
      <c r="AS896" s="4" t="str">
        <f t="shared" si="68"/>
        <v>потенциал</v>
      </c>
      <c r="AT896" s="26">
        <f t="shared" si="69"/>
        <v>0</v>
      </c>
      <c r="AU896">
        <v>13</v>
      </c>
    </row>
    <row r="897" spans="1:47" x14ac:dyDescent="0.2">
      <c r="A897">
        <v>896</v>
      </c>
      <c r="B897" s="3" t="s">
        <v>46</v>
      </c>
      <c r="C897" s="3" t="s">
        <v>48</v>
      </c>
      <c r="D897" s="3" t="s">
        <v>1162</v>
      </c>
      <c r="E897" s="20">
        <v>11945</v>
      </c>
      <c r="F897" s="5">
        <v>0</v>
      </c>
      <c r="G897" s="5">
        <v>0</v>
      </c>
      <c r="H897" s="5">
        <v>0</v>
      </c>
      <c r="I897" s="20">
        <v>374</v>
      </c>
      <c r="J897" s="20">
        <v>27</v>
      </c>
      <c r="K897" s="20">
        <v>3</v>
      </c>
      <c r="L897" s="20">
        <v>6</v>
      </c>
      <c r="M897" s="20">
        <v>16</v>
      </c>
      <c r="N897" s="20">
        <v>32</v>
      </c>
      <c r="O897" s="20">
        <v>8</v>
      </c>
      <c r="P897" s="20">
        <v>47</v>
      </c>
      <c r="Q897" s="20">
        <v>2</v>
      </c>
      <c r="R897" s="20">
        <v>2</v>
      </c>
      <c r="S897" s="20">
        <v>122</v>
      </c>
      <c r="T897" s="20">
        <v>406</v>
      </c>
      <c r="U897" s="20">
        <v>97204.473038898606</v>
      </c>
      <c r="V897" s="20">
        <v>1112893.105</v>
      </c>
      <c r="W897" s="4">
        <v>16374</v>
      </c>
      <c r="X897" s="6">
        <v>67.8</v>
      </c>
      <c r="Y897" s="6">
        <v>4.8</v>
      </c>
      <c r="Z897" s="12">
        <v>0.9211822660098522</v>
      </c>
      <c r="AA897" s="12">
        <v>6.6502463054187194E-2</v>
      </c>
      <c r="AB897" s="12">
        <v>7.3891625615763543E-3</v>
      </c>
      <c r="AC897" s="12">
        <v>4.9180327868852458E-2</v>
      </c>
      <c r="AD897" s="12">
        <v>0.13114754098360656</v>
      </c>
      <c r="AE897" s="12">
        <v>0.26229508196721313</v>
      </c>
      <c r="AF897" s="12">
        <v>6.5573770491803282E-2</v>
      </c>
      <c r="AG897" s="12">
        <v>0.38524590163934425</v>
      </c>
      <c r="AH897" s="12">
        <v>1.6393442622950821E-2</v>
      </c>
      <c r="AI897" s="12">
        <v>1.6393442622950821E-2</v>
      </c>
      <c r="AJ897" s="12">
        <v>1.0213478442863123E-2</v>
      </c>
      <c r="AK897" s="12">
        <v>3.3989116785265804E-2</v>
      </c>
      <c r="AL897" s="12">
        <v>8.1376704092841035</v>
      </c>
      <c r="AM897" s="12">
        <v>93.168112599413973</v>
      </c>
      <c r="AN897" s="13">
        <v>16374</v>
      </c>
      <c r="AO897">
        <f t="shared" si="65"/>
        <v>0.67799999999999994</v>
      </c>
      <c r="AP897">
        <f t="shared" si="66"/>
        <v>4.8000000000000001E-2</v>
      </c>
      <c r="AQ897" s="24" t="str">
        <f t="shared" si="67"/>
        <v>потенциал</v>
      </c>
      <c r="AR897" s="24">
        <f>IF(AND(F897=0,G897=0,H897=0),AVERAGEIFS($AQ$2:$AQ$1126,$AU$2:$AU$1126,AU897),"не потенциал")</f>
        <v>6.2447674634600124E-2</v>
      </c>
      <c r="AS897" s="4" t="str">
        <f t="shared" si="68"/>
        <v>потенциал</v>
      </c>
      <c r="AT897" s="26">
        <f t="shared" si="69"/>
        <v>317759.69137018354</v>
      </c>
      <c r="AU897">
        <v>13</v>
      </c>
    </row>
    <row r="898" spans="1:47" x14ac:dyDescent="0.2">
      <c r="A898">
        <v>897</v>
      </c>
      <c r="B898" s="3" t="s">
        <v>101</v>
      </c>
      <c r="C898" s="3" t="s">
        <v>103</v>
      </c>
      <c r="D898" s="3" t="s">
        <v>623</v>
      </c>
      <c r="E898" s="20">
        <v>11848</v>
      </c>
      <c r="F898" s="5">
        <v>0</v>
      </c>
      <c r="G898" s="5">
        <v>0</v>
      </c>
      <c r="H898" s="5">
        <v>0</v>
      </c>
      <c r="I898" s="20">
        <v>336</v>
      </c>
      <c r="J898" s="20">
        <v>4</v>
      </c>
      <c r="K898" s="20">
        <v>0</v>
      </c>
      <c r="L898" s="20">
        <v>6</v>
      </c>
      <c r="M898" s="20">
        <v>21</v>
      </c>
      <c r="N898" s="20">
        <v>43</v>
      </c>
      <c r="O898" s="20">
        <v>6</v>
      </c>
      <c r="P898" s="20">
        <v>46</v>
      </c>
      <c r="Q898" s="20">
        <v>0</v>
      </c>
      <c r="R898" s="20">
        <v>0</v>
      </c>
      <c r="S898" s="20">
        <v>147</v>
      </c>
      <c r="T898" s="20">
        <v>348</v>
      </c>
      <c r="U898" s="20">
        <v>67343.062245977504</v>
      </c>
      <c r="V898" s="20">
        <v>729987.755</v>
      </c>
      <c r="W898" s="4">
        <v>20569</v>
      </c>
      <c r="X898" s="6">
        <v>69.8</v>
      </c>
      <c r="Y898" s="6">
        <v>4.3</v>
      </c>
      <c r="Z898" s="12">
        <v>0.96551724137931039</v>
      </c>
      <c r="AA898" s="12">
        <v>1.1494252873563218E-2</v>
      </c>
      <c r="AB898" s="12">
        <v>0</v>
      </c>
      <c r="AC898" s="12">
        <v>4.0816326530612242E-2</v>
      </c>
      <c r="AD898" s="12">
        <v>0.14285714285714285</v>
      </c>
      <c r="AE898" s="12">
        <v>0.29251700680272108</v>
      </c>
      <c r="AF898" s="12">
        <v>4.0816326530612242E-2</v>
      </c>
      <c r="AG898" s="12">
        <v>0.31292517006802723</v>
      </c>
      <c r="AH898" s="12">
        <v>0</v>
      </c>
      <c r="AI898" s="12">
        <v>0</v>
      </c>
      <c r="AJ898" s="12">
        <v>1.2407157326130992E-2</v>
      </c>
      <c r="AK898" s="12">
        <v>2.9372045914922349E-2</v>
      </c>
      <c r="AL898" s="12">
        <v>5.6839181504032332</v>
      </c>
      <c r="AM898" s="12">
        <v>61.612740968939903</v>
      </c>
      <c r="AN898" s="13">
        <v>20569</v>
      </c>
      <c r="AO898">
        <f t="shared" si="65"/>
        <v>0.69799999999999995</v>
      </c>
      <c r="AP898">
        <f t="shared" si="66"/>
        <v>4.2999999999999997E-2</v>
      </c>
      <c r="AQ898" s="24" t="str">
        <f t="shared" si="67"/>
        <v>потенциал</v>
      </c>
      <c r="AR898" s="24">
        <f>IF(AND(F898=0,G898=0,H898=0),AVERAGEIFS($AQ$2:$AQ$1126,$AU$2:$AU$1126,AU898),"не потенциал")</f>
        <v>6.2447674634600124E-2</v>
      </c>
      <c r="AS898" s="4" t="str">
        <f t="shared" si="68"/>
        <v>потенциал</v>
      </c>
      <c r="AT898" s="26">
        <f t="shared" si="69"/>
        <v>315179.30710371997</v>
      </c>
      <c r="AU898">
        <v>13</v>
      </c>
    </row>
    <row r="899" spans="1:47" x14ac:dyDescent="0.2">
      <c r="A899">
        <v>898</v>
      </c>
      <c r="B899" s="3" t="s">
        <v>218</v>
      </c>
      <c r="C899" s="3" t="s">
        <v>220</v>
      </c>
      <c r="D899" s="3" t="s">
        <v>1267</v>
      </c>
      <c r="E899" s="20">
        <v>11839</v>
      </c>
      <c r="F899" s="5">
        <v>0</v>
      </c>
      <c r="G899" s="5">
        <v>0</v>
      </c>
      <c r="H899" s="5">
        <v>0</v>
      </c>
      <c r="I899" s="20">
        <v>1156</v>
      </c>
      <c r="J899" s="20">
        <v>82</v>
      </c>
      <c r="K899" s="20">
        <v>6</v>
      </c>
      <c r="L899" s="20">
        <v>110</v>
      </c>
      <c r="M899" s="20">
        <v>41</v>
      </c>
      <c r="N899" s="20">
        <v>122</v>
      </c>
      <c r="O899" s="20">
        <v>165</v>
      </c>
      <c r="P899" s="20">
        <v>173</v>
      </c>
      <c r="Q899" s="20">
        <v>34</v>
      </c>
      <c r="R899" s="20">
        <v>2</v>
      </c>
      <c r="S899" s="20">
        <v>516</v>
      </c>
      <c r="T899" s="20">
        <v>1261</v>
      </c>
      <c r="U899" s="20">
        <v>470270.512160543</v>
      </c>
      <c r="V899" s="20">
        <v>1124549.7050000001</v>
      </c>
      <c r="W899" s="4">
        <v>32157</v>
      </c>
      <c r="X899" s="6">
        <v>69.400000000000006</v>
      </c>
      <c r="Y899" s="6">
        <v>6.1</v>
      </c>
      <c r="Z899" s="12">
        <v>0.91673275178429814</v>
      </c>
      <c r="AA899" s="12">
        <v>6.5027755749405239E-2</v>
      </c>
      <c r="AB899" s="12">
        <v>4.7581284694686752E-3</v>
      </c>
      <c r="AC899" s="12">
        <v>0.2131782945736434</v>
      </c>
      <c r="AD899" s="12">
        <v>7.9457364341085274E-2</v>
      </c>
      <c r="AE899" s="12">
        <v>0.23643410852713179</v>
      </c>
      <c r="AF899" s="12">
        <v>0.31976744186046513</v>
      </c>
      <c r="AG899" s="12">
        <v>0.33527131782945735</v>
      </c>
      <c r="AH899" s="12">
        <v>6.589147286821706E-2</v>
      </c>
      <c r="AI899" s="12">
        <v>3.875968992248062E-3</v>
      </c>
      <c r="AJ899" s="12">
        <v>4.3584762226539404E-2</v>
      </c>
      <c r="AK899" s="12">
        <v>0.10651237435594223</v>
      </c>
      <c r="AL899" s="12">
        <v>39.72214816796545</v>
      </c>
      <c r="AM899" s="12">
        <v>94.986882760368275</v>
      </c>
      <c r="AN899" s="13">
        <v>32157</v>
      </c>
      <c r="AO899">
        <f t="shared" ref="AO899:AO962" si="70">X899/100</f>
        <v>0.69400000000000006</v>
      </c>
      <c r="AP899">
        <f t="shared" ref="AP899:AP962" si="71">Y899/100</f>
        <v>6.0999999999999999E-2</v>
      </c>
      <c r="AQ899" s="24" t="str">
        <f t="shared" ref="AQ899:AQ962" si="72">IF(AND(F899=0,G899=0,H899=1),S899/E899,"потенциал")</f>
        <v>потенциал</v>
      </c>
      <c r="AR899" s="24">
        <f>IF(AND(F899=0,G899=0,H899=0),AVERAGEIFS($AQ$2:$AQ$1126,$AU$2:$AU$1126,AU899),"не потенциал")</f>
        <v>5.6072747445950068E-2</v>
      </c>
      <c r="AS899" s="4" t="str">
        <f t="shared" ref="AS899:AS962" si="73">IF(AND(F899=0,G899=0,H899=1),U899/S899,"потенциал")</f>
        <v>потенциал</v>
      </c>
      <c r="AT899" s="26">
        <f t="shared" ref="AT899:AT962" si="74">IFERROR(AR899*E899*AVERAGEIFS($AS$2:$AS$1126,$AU$2:$AU$1126,AU899),0)</f>
        <v>372676.21868668013</v>
      </c>
      <c r="AU899">
        <v>12</v>
      </c>
    </row>
    <row r="900" spans="1:47" x14ac:dyDescent="0.2">
      <c r="A900">
        <v>899</v>
      </c>
      <c r="B900" s="3" t="s">
        <v>157</v>
      </c>
      <c r="C900" s="3" t="s">
        <v>159</v>
      </c>
      <c r="D900" s="3" t="s">
        <v>511</v>
      </c>
      <c r="E900" s="20">
        <v>11815</v>
      </c>
      <c r="F900" s="5">
        <v>0</v>
      </c>
      <c r="G900" s="5">
        <v>0</v>
      </c>
      <c r="H900" s="5">
        <v>0</v>
      </c>
      <c r="I900" s="20">
        <v>813</v>
      </c>
      <c r="J900" s="20">
        <v>21</v>
      </c>
      <c r="K900" s="20">
        <v>0</v>
      </c>
      <c r="L900" s="20">
        <v>53</v>
      </c>
      <c r="M900" s="20">
        <v>37</v>
      </c>
      <c r="N900" s="20">
        <v>43</v>
      </c>
      <c r="O900" s="20">
        <v>29</v>
      </c>
      <c r="P900" s="20">
        <v>112</v>
      </c>
      <c r="Q900" s="20">
        <v>7</v>
      </c>
      <c r="R900" s="20">
        <v>10</v>
      </c>
      <c r="S900" s="20">
        <v>307</v>
      </c>
      <c r="T900" s="20">
        <v>835</v>
      </c>
      <c r="U900" s="20">
        <v>97874.648745755403</v>
      </c>
      <c r="V900" s="20">
        <v>2365766.7749999999</v>
      </c>
      <c r="W900" s="4">
        <v>34948</v>
      </c>
      <c r="X900" s="6">
        <v>71</v>
      </c>
      <c r="Y900" s="6">
        <v>2.7</v>
      </c>
      <c r="Z900" s="12">
        <v>0.97365269461077841</v>
      </c>
      <c r="AA900" s="12">
        <v>2.5149700598802394E-2</v>
      </c>
      <c r="AB900" s="12">
        <v>0</v>
      </c>
      <c r="AC900" s="12">
        <v>0.17263843648208468</v>
      </c>
      <c r="AD900" s="12">
        <v>0.12052117263843648</v>
      </c>
      <c r="AE900" s="12">
        <v>0.14006514657980457</v>
      </c>
      <c r="AF900" s="12">
        <v>9.4462540716612378E-2</v>
      </c>
      <c r="AG900" s="12">
        <v>0.36482084690553745</v>
      </c>
      <c r="AH900" s="12">
        <v>2.2801302931596091E-2</v>
      </c>
      <c r="AI900" s="12">
        <v>3.2573289902280131E-2</v>
      </c>
      <c r="AJ900" s="12">
        <v>2.5983918747355058E-2</v>
      </c>
      <c r="AK900" s="12">
        <v>7.0672873465933136E-2</v>
      </c>
      <c r="AL900" s="12">
        <v>8.2839313369238603</v>
      </c>
      <c r="AM900" s="12">
        <v>200.23417477782479</v>
      </c>
      <c r="AN900" s="13">
        <v>34948</v>
      </c>
      <c r="AO900">
        <f t="shared" si="70"/>
        <v>0.71</v>
      </c>
      <c r="AP900">
        <f t="shared" si="71"/>
        <v>2.7000000000000003E-2</v>
      </c>
      <c r="AQ900" s="24" t="str">
        <f t="shared" si="72"/>
        <v>потенциал</v>
      </c>
      <c r="AR900" s="24">
        <f>IF(AND(F900=0,G900=0,H900=0),AVERAGEIFS($AQ$2:$AQ$1126,$AU$2:$AU$1126,AU900),"не потенциал")</f>
        <v>7.2420036803003074E-2</v>
      </c>
      <c r="AS900" s="4" t="str">
        <f t="shared" si="73"/>
        <v>потенциал</v>
      </c>
      <c r="AT900" s="26">
        <f t="shared" si="74"/>
        <v>404462.19183730514</v>
      </c>
      <c r="AU900">
        <v>3</v>
      </c>
    </row>
    <row r="901" spans="1:47" x14ac:dyDescent="0.2">
      <c r="A901">
        <v>900</v>
      </c>
      <c r="B901" s="3" t="s">
        <v>113</v>
      </c>
      <c r="C901" s="3" t="s">
        <v>115</v>
      </c>
      <c r="D901" s="3" t="s">
        <v>783</v>
      </c>
      <c r="E901" s="20">
        <v>11811</v>
      </c>
      <c r="F901" s="5">
        <v>0</v>
      </c>
      <c r="G901" s="5">
        <v>0</v>
      </c>
      <c r="H901" s="5">
        <v>0</v>
      </c>
      <c r="I901" s="20">
        <v>245</v>
      </c>
      <c r="J901" s="20">
        <v>15</v>
      </c>
      <c r="K901" s="20">
        <v>0</v>
      </c>
      <c r="L901" s="20">
        <v>7</v>
      </c>
      <c r="M901" s="20">
        <v>10</v>
      </c>
      <c r="N901" s="20">
        <v>11</v>
      </c>
      <c r="O901" s="20">
        <v>8</v>
      </c>
      <c r="P901" s="20">
        <v>50</v>
      </c>
      <c r="Q901" s="20">
        <v>1</v>
      </c>
      <c r="R901" s="20">
        <v>0</v>
      </c>
      <c r="S901" s="20">
        <v>107</v>
      </c>
      <c r="T901" s="20">
        <v>263</v>
      </c>
      <c r="U901" s="20">
        <v>30644.7283749942</v>
      </c>
      <c r="V901" s="20">
        <v>697273.40500000003</v>
      </c>
      <c r="W901" s="4">
        <v>25505</v>
      </c>
      <c r="X901" s="6">
        <v>64.900000000000006</v>
      </c>
      <c r="Y901" s="6">
        <v>4.5</v>
      </c>
      <c r="Z901" s="12">
        <v>0.9315589353612167</v>
      </c>
      <c r="AA901" s="12">
        <v>5.7034220532319393E-2</v>
      </c>
      <c r="AB901" s="12">
        <v>0</v>
      </c>
      <c r="AC901" s="12">
        <v>6.5420560747663545E-2</v>
      </c>
      <c r="AD901" s="12">
        <v>9.3457943925233641E-2</v>
      </c>
      <c r="AE901" s="12">
        <v>0.10280373831775701</v>
      </c>
      <c r="AF901" s="12">
        <v>7.476635514018691E-2</v>
      </c>
      <c r="AG901" s="12">
        <v>0.46728971962616822</v>
      </c>
      <c r="AH901" s="12">
        <v>9.3457943925233638E-3</v>
      </c>
      <c r="AI901" s="12">
        <v>0</v>
      </c>
      <c r="AJ901" s="12">
        <v>9.0593514520362368E-3</v>
      </c>
      <c r="AK901" s="12">
        <v>2.2267377868089071E-2</v>
      </c>
      <c r="AL901" s="12">
        <v>2.594592191600559</v>
      </c>
      <c r="AM901" s="12">
        <v>59.035933028532725</v>
      </c>
      <c r="AN901" s="13">
        <v>25505</v>
      </c>
      <c r="AO901">
        <f t="shared" si="70"/>
        <v>0.64900000000000002</v>
      </c>
      <c r="AP901">
        <f t="shared" si="71"/>
        <v>4.4999999999999998E-2</v>
      </c>
      <c r="AQ901" s="24" t="str">
        <f t="shared" si="72"/>
        <v>потенциал</v>
      </c>
      <c r="AR901" s="24">
        <f>IF(AND(F901=0,G901=0,H901=0),AVERAGEIFS($AQ$2:$AQ$1126,$AU$2:$AU$1126,AU901),"не потенциал")</f>
        <v>4.8275651381683389E-2</v>
      </c>
      <c r="AS901" s="4" t="str">
        <f t="shared" si="73"/>
        <v>потенциал</v>
      </c>
      <c r="AT901" s="26">
        <f t="shared" si="74"/>
        <v>372924.09029221331</v>
      </c>
      <c r="AU901">
        <v>6</v>
      </c>
    </row>
    <row r="902" spans="1:47" x14ac:dyDescent="0.2">
      <c r="A902">
        <v>901</v>
      </c>
      <c r="B902" s="3" t="s">
        <v>123</v>
      </c>
      <c r="C902" s="3" t="s">
        <v>125</v>
      </c>
      <c r="D902" s="3" t="s">
        <v>638</v>
      </c>
      <c r="E902" s="20">
        <v>11794</v>
      </c>
      <c r="F902" s="5">
        <v>0</v>
      </c>
      <c r="G902" s="5">
        <v>0</v>
      </c>
      <c r="H902" s="5">
        <v>0</v>
      </c>
      <c r="I902" s="20">
        <v>683</v>
      </c>
      <c r="J902" s="20">
        <v>32</v>
      </c>
      <c r="K902" s="20">
        <v>5</v>
      </c>
      <c r="L902" s="20">
        <v>26</v>
      </c>
      <c r="M902" s="20">
        <v>57</v>
      </c>
      <c r="N902" s="20">
        <v>86</v>
      </c>
      <c r="O902" s="20">
        <v>20</v>
      </c>
      <c r="P902" s="20">
        <v>64</v>
      </c>
      <c r="Q902" s="20">
        <v>7</v>
      </c>
      <c r="R902" s="20">
        <v>0</v>
      </c>
      <c r="S902" s="20">
        <v>288</v>
      </c>
      <c r="T902" s="20">
        <v>731</v>
      </c>
      <c r="U902" s="20">
        <v>2105.2275311906501</v>
      </c>
      <c r="V902" s="20">
        <v>879312.94499999995</v>
      </c>
      <c r="W902" s="4">
        <v>22994</v>
      </c>
      <c r="X902" s="6">
        <v>71.3</v>
      </c>
      <c r="Y902" s="6">
        <v>5.4</v>
      </c>
      <c r="Z902" s="12">
        <v>0.93433652530779754</v>
      </c>
      <c r="AA902" s="12">
        <v>4.3775649794801641E-2</v>
      </c>
      <c r="AB902" s="12">
        <v>6.8399452804377564E-3</v>
      </c>
      <c r="AC902" s="12">
        <v>9.0277777777777776E-2</v>
      </c>
      <c r="AD902" s="12">
        <v>0.19791666666666666</v>
      </c>
      <c r="AE902" s="12">
        <v>0.2986111111111111</v>
      </c>
      <c r="AF902" s="12">
        <v>6.9444444444444448E-2</v>
      </c>
      <c r="AG902" s="12">
        <v>0.22222222222222221</v>
      </c>
      <c r="AH902" s="12">
        <v>2.4305555555555556E-2</v>
      </c>
      <c r="AI902" s="12">
        <v>0</v>
      </c>
      <c r="AJ902" s="12">
        <v>2.4419196201458368E-2</v>
      </c>
      <c r="AK902" s="12">
        <v>6.1980668136340511E-2</v>
      </c>
      <c r="AL902" s="12">
        <v>0.17849987546130661</v>
      </c>
      <c r="AM902" s="12">
        <v>74.555955994573509</v>
      </c>
      <c r="AN902" s="13">
        <v>22994</v>
      </c>
      <c r="AO902">
        <f t="shared" si="70"/>
        <v>0.71299999999999997</v>
      </c>
      <c r="AP902">
        <f t="shared" si="71"/>
        <v>5.4000000000000006E-2</v>
      </c>
      <c r="AQ902" s="24" t="str">
        <f t="shared" si="72"/>
        <v>потенциал</v>
      </c>
      <c r="AR902" s="24">
        <f>IF(AND(F902=0,G902=0,H902=0),AVERAGEIFS($AQ$2:$AQ$1126,$AU$2:$AU$1126,AU902),"не потенциал")</f>
        <v>3.8691512280848654E-2</v>
      </c>
      <c r="AS902" s="4" t="str">
        <f t="shared" si="73"/>
        <v>потенциал</v>
      </c>
      <c r="AT902" s="26">
        <f t="shared" si="74"/>
        <v>196690.52345453066</v>
      </c>
      <c r="AU902">
        <v>5</v>
      </c>
    </row>
    <row r="903" spans="1:47" x14ac:dyDescent="0.2">
      <c r="A903">
        <v>902</v>
      </c>
      <c r="B903" s="3" t="s">
        <v>203</v>
      </c>
      <c r="C903" s="3" t="s">
        <v>205</v>
      </c>
      <c r="D903" s="3" t="s">
        <v>976</v>
      </c>
      <c r="E903" s="20">
        <v>11783</v>
      </c>
      <c r="F903" s="5">
        <v>0</v>
      </c>
      <c r="G903" s="5">
        <v>0</v>
      </c>
      <c r="H903" s="5">
        <v>0</v>
      </c>
      <c r="I903" s="20">
        <v>343</v>
      </c>
      <c r="J903" s="20">
        <v>9</v>
      </c>
      <c r="K903" s="20">
        <v>0</v>
      </c>
      <c r="L903" s="20">
        <v>12</v>
      </c>
      <c r="M903" s="20">
        <v>14</v>
      </c>
      <c r="N903" s="20">
        <v>76</v>
      </c>
      <c r="O903" s="20">
        <v>3</v>
      </c>
      <c r="P903" s="20">
        <v>48</v>
      </c>
      <c r="Q903" s="20">
        <v>3</v>
      </c>
      <c r="R903" s="20">
        <v>1</v>
      </c>
      <c r="S903" s="20">
        <v>187</v>
      </c>
      <c r="T903" s="20">
        <v>357</v>
      </c>
      <c r="U903" s="20">
        <v>-42046.590030670202</v>
      </c>
      <c r="V903" s="20">
        <v>992709.73499999999</v>
      </c>
      <c r="W903" s="4">
        <v>21988</v>
      </c>
      <c r="X903" s="6">
        <v>61.6</v>
      </c>
      <c r="Y903" s="6">
        <v>4.4000000000000004</v>
      </c>
      <c r="Z903" s="12">
        <v>0.96078431372549022</v>
      </c>
      <c r="AA903" s="12">
        <v>2.5210084033613446E-2</v>
      </c>
      <c r="AB903" s="12">
        <v>0</v>
      </c>
      <c r="AC903" s="12">
        <v>6.4171122994652413E-2</v>
      </c>
      <c r="AD903" s="12">
        <v>7.4866310160427801E-2</v>
      </c>
      <c r="AE903" s="12">
        <v>0.40641711229946526</v>
      </c>
      <c r="AF903" s="12">
        <v>1.6042780748663103E-2</v>
      </c>
      <c r="AG903" s="12">
        <v>0.25668449197860965</v>
      </c>
      <c r="AH903" s="12">
        <v>1.6042780748663103E-2</v>
      </c>
      <c r="AI903" s="12">
        <v>5.3475935828877002E-3</v>
      </c>
      <c r="AJ903" s="12">
        <v>1.5870321649834509E-2</v>
      </c>
      <c r="AK903" s="12">
        <v>3.0297886786047695E-2</v>
      </c>
      <c r="AL903" s="12">
        <v>-3.5684112730773321</v>
      </c>
      <c r="AM903" s="12">
        <v>84.249319782737842</v>
      </c>
      <c r="AN903" s="13">
        <v>21988</v>
      </c>
      <c r="AO903">
        <f t="shared" si="70"/>
        <v>0.61599999999999999</v>
      </c>
      <c r="AP903">
        <f t="shared" si="71"/>
        <v>4.4000000000000004E-2</v>
      </c>
      <c r="AQ903" s="24" t="str">
        <f t="shared" si="72"/>
        <v>потенциал</v>
      </c>
      <c r="AR903" s="24">
        <f>IF(AND(F903=0,G903=0,H903=0),AVERAGEIFS($AQ$2:$AQ$1126,$AU$2:$AU$1126,AU903),"не потенциал")</f>
        <v>6.2447674634600124E-2</v>
      </c>
      <c r="AS903" s="4" t="str">
        <f t="shared" si="73"/>
        <v>потенциал</v>
      </c>
      <c r="AT903" s="26">
        <f t="shared" si="74"/>
        <v>313450.1836261928</v>
      </c>
      <c r="AU903">
        <v>13</v>
      </c>
    </row>
    <row r="904" spans="1:47" x14ac:dyDescent="0.2">
      <c r="A904">
        <v>903</v>
      </c>
      <c r="B904" s="3" t="s">
        <v>276</v>
      </c>
      <c r="C904" s="3" t="s">
        <v>278</v>
      </c>
      <c r="D904" s="3" t="s">
        <v>1146</v>
      </c>
      <c r="E904" s="20">
        <v>11699</v>
      </c>
      <c r="F904" s="5">
        <v>0</v>
      </c>
      <c r="G904" s="5">
        <v>0</v>
      </c>
      <c r="H904" s="5">
        <v>0</v>
      </c>
      <c r="I904" s="20">
        <v>26</v>
      </c>
      <c r="J904" s="20">
        <v>3</v>
      </c>
      <c r="K904" s="20">
        <v>1</v>
      </c>
      <c r="L904" s="20">
        <v>0</v>
      </c>
      <c r="M904" s="20">
        <v>0</v>
      </c>
      <c r="N904" s="20">
        <v>0</v>
      </c>
      <c r="O904" s="20">
        <v>0</v>
      </c>
      <c r="P904" s="20">
        <v>13</v>
      </c>
      <c r="Q904" s="20">
        <v>0</v>
      </c>
      <c r="R904" s="20">
        <v>0</v>
      </c>
      <c r="S904" s="20">
        <v>14</v>
      </c>
      <c r="T904" s="20">
        <v>30</v>
      </c>
      <c r="U904" s="20">
        <v>3219.5408346002901</v>
      </c>
      <c r="V904" s="20">
        <v>233228.435</v>
      </c>
      <c r="W904" s="4">
        <v>0</v>
      </c>
      <c r="X904" s="6">
        <v>0</v>
      </c>
      <c r="Y904" s="6">
        <v>0</v>
      </c>
      <c r="Z904" s="12">
        <v>0.8666666666666667</v>
      </c>
      <c r="AA904" s="12">
        <v>0.1</v>
      </c>
      <c r="AB904" s="12">
        <v>3.3333333333333333E-2</v>
      </c>
      <c r="AC904" s="12">
        <v>0</v>
      </c>
      <c r="AD904" s="12">
        <v>0</v>
      </c>
      <c r="AE904" s="12">
        <v>0</v>
      </c>
      <c r="AF904" s="12">
        <v>0</v>
      </c>
      <c r="AG904" s="12">
        <v>0.9285714285714286</v>
      </c>
      <c r="AH904" s="12">
        <v>0</v>
      </c>
      <c r="AI904" s="12">
        <v>0</v>
      </c>
      <c r="AJ904" s="12">
        <v>1.1966834772202753E-3</v>
      </c>
      <c r="AK904" s="12">
        <v>2.5643217369005896E-3</v>
      </c>
      <c r="AL904" s="12">
        <v>0.27519795150015303</v>
      </c>
      <c r="AM904" s="12">
        <v>19.935758184460209</v>
      </c>
      <c r="AN904" s="13">
        <v>0</v>
      </c>
      <c r="AO904">
        <f t="shared" si="70"/>
        <v>0</v>
      </c>
      <c r="AP904">
        <f t="shared" si="71"/>
        <v>0</v>
      </c>
      <c r="AQ904" s="24" t="str">
        <f t="shared" si="72"/>
        <v>потенциал</v>
      </c>
      <c r="AR904" s="24" t="e">
        <f>IF(AND(F904=0,G904=0,H904=0),AVERAGEIFS($AQ$2:$AQ$1126,$AU$2:$AU$1126,AU904),"не потенциал")</f>
        <v>#DIV/0!</v>
      </c>
      <c r="AS904" s="4" t="str">
        <f t="shared" si="73"/>
        <v>потенциал</v>
      </c>
      <c r="AT904" s="26">
        <f t="shared" si="74"/>
        <v>0</v>
      </c>
      <c r="AU904">
        <v>2</v>
      </c>
    </row>
    <row r="905" spans="1:47" x14ac:dyDescent="0.2">
      <c r="A905">
        <v>904</v>
      </c>
      <c r="B905" s="3" t="s">
        <v>215</v>
      </c>
      <c r="C905" s="3" t="s">
        <v>217</v>
      </c>
      <c r="D905" s="3" t="s">
        <v>1261</v>
      </c>
      <c r="E905" s="20">
        <v>11667</v>
      </c>
      <c r="F905" s="5">
        <v>0</v>
      </c>
      <c r="G905" s="5">
        <v>0</v>
      </c>
      <c r="H905" s="5">
        <v>0</v>
      </c>
      <c r="I905" s="20">
        <v>293</v>
      </c>
      <c r="J905" s="20">
        <v>38</v>
      </c>
      <c r="K905" s="20">
        <v>17</v>
      </c>
      <c r="L905" s="20">
        <v>20</v>
      </c>
      <c r="M905" s="20">
        <v>18</v>
      </c>
      <c r="N905" s="20">
        <v>49</v>
      </c>
      <c r="O905" s="20">
        <v>4</v>
      </c>
      <c r="P905" s="20">
        <v>56</v>
      </c>
      <c r="Q905" s="20">
        <v>6</v>
      </c>
      <c r="R905" s="20">
        <v>12</v>
      </c>
      <c r="S905" s="20">
        <v>181</v>
      </c>
      <c r="T905" s="20">
        <v>352</v>
      </c>
      <c r="U905" s="20">
        <v>340412.49046976399</v>
      </c>
      <c r="V905" s="20">
        <v>370879.02</v>
      </c>
      <c r="W905" s="4">
        <v>44690</v>
      </c>
      <c r="X905" s="6">
        <v>72.3</v>
      </c>
      <c r="Y905" s="6">
        <v>6.5</v>
      </c>
      <c r="Z905" s="12">
        <v>0.83238636363636365</v>
      </c>
      <c r="AA905" s="12">
        <v>0.10795454545454546</v>
      </c>
      <c r="AB905" s="12">
        <v>4.8295454545454544E-2</v>
      </c>
      <c r="AC905" s="12">
        <v>0.11049723756906077</v>
      </c>
      <c r="AD905" s="12">
        <v>9.9447513812154692E-2</v>
      </c>
      <c r="AE905" s="12">
        <v>0.27071823204419887</v>
      </c>
      <c r="AF905" s="12">
        <v>2.2099447513812154E-2</v>
      </c>
      <c r="AG905" s="12">
        <v>0.30939226519337015</v>
      </c>
      <c r="AH905" s="12">
        <v>3.3149171270718231E-2</v>
      </c>
      <c r="AI905" s="12">
        <v>6.6298342541436461E-2</v>
      </c>
      <c r="AJ905" s="12">
        <v>1.5513842461643954E-2</v>
      </c>
      <c r="AK905" s="12">
        <v>3.0170566555241279E-2</v>
      </c>
      <c r="AL905" s="12">
        <v>29.177379829413216</v>
      </c>
      <c r="AM905" s="12">
        <v>31.788722036513246</v>
      </c>
      <c r="AN905" s="13">
        <v>44690</v>
      </c>
      <c r="AO905">
        <f t="shared" si="70"/>
        <v>0.72299999999999998</v>
      </c>
      <c r="AP905">
        <f t="shared" si="71"/>
        <v>6.5000000000000002E-2</v>
      </c>
      <c r="AQ905" s="24" t="str">
        <f t="shared" si="72"/>
        <v>потенциал</v>
      </c>
      <c r="AR905" s="24">
        <f>IF(AND(F905=0,G905=0,H905=0),AVERAGEIFS($AQ$2:$AQ$1126,$AU$2:$AU$1126,AU905),"не потенциал")</f>
        <v>9.4586223681889375E-2</v>
      </c>
      <c r="AS905" s="4" t="str">
        <f t="shared" si="73"/>
        <v>потенциал</v>
      </c>
      <c r="AT905" s="26">
        <f t="shared" si="74"/>
        <v>1222301.68507467</v>
      </c>
      <c r="AU905">
        <v>14</v>
      </c>
    </row>
    <row r="906" spans="1:47" x14ac:dyDescent="0.2">
      <c r="A906">
        <v>905</v>
      </c>
      <c r="B906" s="3" t="s">
        <v>98</v>
      </c>
      <c r="C906" s="3" t="s">
        <v>100</v>
      </c>
      <c r="D906" s="3" t="s">
        <v>1201</v>
      </c>
      <c r="E906" s="20">
        <v>11640</v>
      </c>
      <c r="F906" s="5">
        <v>0</v>
      </c>
      <c r="G906" s="5">
        <v>1</v>
      </c>
      <c r="H906" s="5">
        <v>0</v>
      </c>
      <c r="I906" s="20">
        <v>197</v>
      </c>
      <c r="J906" s="20">
        <v>4</v>
      </c>
      <c r="K906" s="20">
        <v>1</v>
      </c>
      <c r="L906" s="20">
        <v>1</v>
      </c>
      <c r="M906" s="20">
        <v>8</v>
      </c>
      <c r="N906" s="20">
        <v>39</v>
      </c>
      <c r="O906" s="20">
        <v>1</v>
      </c>
      <c r="P906" s="20">
        <v>24</v>
      </c>
      <c r="Q906" s="20">
        <v>0</v>
      </c>
      <c r="R906" s="20">
        <v>2</v>
      </c>
      <c r="S906" s="20">
        <v>81</v>
      </c>
      <c r="T906" s="20">
        <v>205</v>
      </c>
      <c r="U906" s="20">
        <v>-12840.3783617718</v>
      </c>
      <c r="V906" s="20">
        <v>739932.01500000001</v>
      </c>
      <c r="W906" s="4">
        <v>22039</v>
      </c>
      <c r="X906" s="6">
        <v>66.8</v>
      </c>
      <c r="Y906" s="6">
        <v>5</v>
      </c>
      <c r="Z906" s="12">
        <v>0.96097560975609753</v>
      </c>
      <c r="AA906" s="12">
        <v>1.9512195121951219E-2</v>
      </c>
      <c r="AB906" s="12">
        <v>4.8780487804878049E-3</v>
      </c>
      <c r="AC906" s="12">
        <v>1.2345679012345678E-2</v>
      </c>
      <c r="AD906" s="12">
        <v>9.8765432098765427E-2</v>
      </c>
      <c r="AE906" s="12">
        <v>0.48148148148148145</v>
      </c>
      <c r="AF906" s="12">
        <v>1.2345679012345678E-2</v>
      </c>
      <c r="AG906" s="12">
        <v>0.29629629629629628</v>
      </c>
      <c r="AH906" s="12">
        <v>0</v>
      </c>
      <c r="AI906" s="12">
        <v>2.4691358024691357E-2</v>
      </c>
      <c r="AJ906" s="12">
        <v>6.9587628865979386E-3</v>
      </c>
      <c r="AK906" s="12">
        <v>1.7611683848797251E-2</v>
      </c>
      <c r="AL906" s="12">
        <v>-1.1031252888120102</v>
      </c>
      <c r="AM906" s="12">
        <v>63.568042525773194</v>
      </c>
      <c r="AN906" s="13">
        <v>22039</v>
      </c>
      <c r="AO906">
        <f t="shared" si="70"/>
        <v>0.66799999999999993</v>
      </c>
      <c r="AP906">
        <f t="shared" si="71"/>
        <v>0.05</v>
      </c>
      <c r="AQ906" s="24" t="str">
        <f t="shared" si="72"/>
        <v>потенциал</v>
      </c>
      <c r="AR906" s="24" t="str">
        <f>IF(AND(F906=0,G906=0,H906=0),AVERAGEIFS($AQ$2:$AQ$1126,$AU$2:$AU$1126,AU906),"не потенциал")</f>
        <v>не потенциал</v>
      </c>
      <c r="AS906" s="4" t="str">
        <f t="shared" si="73"/>
        <v>потенциал</v>
      </c>
      <c r="AT906" s="26">
        <f t="shared" si="74"/>
        <v>0</v>
      </c>
      <c r="AU906">
        <v>13</v>
      </c>
    </row>
    <row r="907" spans="1:47" x14ac:dyDescent="0.2">
      <c r="A907">
        <v>906</v>
      </c>
      <c r="B907" s="3" t="s">
        <v>174</v>
      </c>
      <c r="C907" s="3" t="s">
        <v>176</v>
      </c>
      <c r="D907" s="3" t="s">
        <v>175</v>
      </c>
      <c r="E907" s="20">
        <v>11622</v>
      </c>
      <c r="F907" s="5">
        <v>0</v>
      </c>
      <c r="G907" s="5">
        <v>0</v>
      </c>
      <c r="H907" s="5">
        <v>0</v>
      </c>
      <c r="I907" s="20">
        <v>434</v>
      </c>
      <c r="J907" s="20">
        <v>27</v>
      </c>
      <c r="K907" s="20">
        <v>1</v>
      </c>
      <c r="L907" s="20">
        <v>15</v>
      </c>
      <c r="M907" s="20">
        <v>11</v>
      </c>
      <c r="N907" s="20">
        <v>44</v>
      </c>
      <c r="O907" s="20">
        <v>4</v>
      </c>
      <c r="P907" s="20">
        <v>62</v>
      </c>
      <c r="Q907" s="20">
        <v>1</v>
      </c>
      <c r="R907" s="20">
        <v>2</v>
      </c>
      <c r="S907" s="20">
        <v>151</v>
      </c>
      <c r="T907" s="20">
        <v>468</v>
      </c>
      <c r="U907" s="20">
        <v>-82335.925960344495</v>
      </c>
      <c r="V907" s="20">
        <v>1102990.18</v>
      </c>
      <c r="W907" s="4">
        <v>27930</v>
      </c>
      <c r="X907" s="6">
        <v>70.400000000000006</v>
      </c>
      <c r="Y907" s="6">
        <v>4.2</v>
      </c>
      <c r="Z907" s="12">
        <v>0.92735042735042739</v>
      </c>
      <c r="AA907" s="12">
        <v>5.7692307692307696E-2</v>
      </c>
      <c r="AB907" s="12">
        <v>2.136752136752137E-3</v>
      </c>
      <c r="AC907" s="12">
        <v>9.9337748344370855E-2</v>
      </c>
      <c r="AD907" s="12">
        <v>7.2847682119205295E-2</v>
      </c>
      <c r="AE907" s="12">
        <v>0.29139072847682118</v>
      </c>
      <c r="AF907" s="12">
        <v>2.6490066225165563E-2</v>
      </c>
      <c r="AG907" s="12">
        <v>0.41059602649006621</v>
      </c>
      <c r="AH907" s="12">
        <v>6.6225165562913907E-3</v>
      </c>
      <c r="AI907" s="12">
        <v>1.3245033112582781E-2</v>
      </c>
      <c r="AJ907" s="12">
        <v>1.2992600240922388E-2</v>
      </c>
      <c r="AK907" s="12">
        <v>4.0268456375838924E-2</v>
      </c>
      <c r="AL907" s="12">
        <v>-7.0844885527744363</v>
      </c>
      <c r="AM907" s="12">
        <v>94.905367406642569</v>
      </c>
      <c r="AN907" s="13">
        <v>27930</v>
      </c>
      <c r="AO907">
        <f t="shared" si="70"/>
        <v>0.70400000000000007</v>
      </c>
      <c r="AP907">
        <f t="shared" si="71"/>
        <v>4.2000000000000003E-2</v>
      </c>
      <c r="AQ907" s="24" t="str">
        <f t="shared" si="72"/>
        <v>потенциал</v>
      </c>
      <c r="AR907" s="24">
        <f>IF(AND(F907=0,G907=0,H907=0),AVERAGEIFS($AQ$2:$AQ$1126,$AU$2:$AU$1126,AU907),"не потенциал")</f>
        <v>3.8691512280848654E-2</v>
      </c>
      <c r="AS907" s="4" t="str">
        <f t="shared" si="73"/>
        <v>потенциал</v>
      </c>
      <c r="AT907" s="26">
        <f t="shared" si="74"/>
        <v>193822.050499284</v>
      </c>
      <c r="AU907">
        <v>5</v>
      </c>
    </row>
    <row r="908" spans="1:47" x14ac:dyDescent="0.2">
      <c r="A908">
        <v>907</v>
      </c>
      <c r="B908" s="3" t="s">
        <v>128</v>
      </c>
      <c r="C908" s="3" t="s">
        <v>130</v>
      </c>
      <c r="D908" s="3" t="s">
        <v>930</v>
      </c>
      <c r="E908" s="20">
        <v>11617</v>
      </c>
      <c r="F908" s="5">
        <v>0</v>
      </c>
      <c r="G908" s="5">
        <v>0</v>
      </c>
      <c r="H908" s="5">
        <v>0</v>
      </c>
      <c r="I908" s="20">
        <v>412</v>
      </c>
      <c r="J908" s="20">
        <v>25</v>
      </c>
      <c r="K908" s="20">
        <v>0</v>
      </c>
      <c r="L908" s="20">
        <v>9</v>
      </c>
      <c r="M908" s="20">
        <v>25</v>
      </c>
      <c r="N908" s="20">
        <v>54</v>
      </c>
      <c r="O908" s="20">
        <v>7</v>
      </c>
      <c r="P908" s="20">
        <v>65</v>
      </c>
      <c r="Q908" s="20">
        <v>4</v>
      </c>
      <c r="R908" s="20">
        <v>3</v>
      </c>
      <c r="S908" s="20">
        <v>225</v>
      </c>
      <c r="T908" s="20">
        <v>443</v>
      </c>
      <c r="U908" s="20">
        <v>39720.253587721098</v>
      </c>
      <c r="V908" s="20">
        <v>1354054.615</v>
      </c>
      <c r="W908" s="4">
        <v>24984</v>
      </c>
      <c r="X908" s="6">
        <v>69.400000000000006</v>
      </c>
      <c r="Y908" s="6">
        <v>4.2</v>
      </c>
      <c r="Z908" s="12">
        <v>0.93002257336343119</v>
      </c>
      <c r="AA908" s="12">
        <v>5.6433408577878104E-2</v>
      </c>
      <c r="AB908" s="12">
        <v>0</v>
      </c>
      <c r="AC908" s="12">
        <v>0.04</v>
      </c>
      <c r="AD908" s="12">
        <v>0.1111111111111111</v>
      </c>
      <c r="AE908" s="12">
        <v>0.24</v>
      </c>
      <c r="AF908" s="12">
        <v>3.111111111111111E-2</v>
      </c>
      <c r="AG908" s="12">
        <v>0.28888888888888886</v>
      </c>
      <c r="AH908" s="12">
        <v>1.7777777777777778E-2</v>
      </c>
      <c r="AI908" s="12">
        <v>1.3333333333333334E-2</v>
      </c>
      <c r="AJ908" s="12">
        <v>1.9368167340965827E-2</v>
      </c>
      <c r="AK908" s="12">
        <v>3.813376947576827E-2</v>
      </c>
      <c r="AL908" s="12">
        <v>3.4191489702781355</v>
      </c>
      <c r="AM908" s="12">
        <v>116.55802832056469</v>
      </c>
      <c r="AN908" s="13">
        <v>24984</v>
      </c>
      <c r="AO908">
        <f t="shared" si="70"/>
        <v>0.69400000000000006</v>
      </c>
      <c r="AP908">
        <f t="shared" si="71"/>
        <v>4.2000000000000003E-2</v>
      </c>
      <c r="AQ908" s="24" t="str">
        <f t="shared" si="72"/>
        <v>потенциал</v>
      </c>
      <c r="AR908" s="24">
        <f>IF(AND(F908=0,G908=0,H908=0),AVERAGEIFS($AQ$2:$AQ$1126,$AU$2:$AU$1126,AU908),"не потенциал")</f>
        <v>3.8691512280848654E-2</v>
      </c>
      <c r="AS908" s="4" t="str">
        <f t="shared" si="73"/>
        <v>потенциал</v>
      </c>
      <c r="AT908" s="26">
        <f t="shared" si="74"/>
        <v>193738.66465756172</v>
      </c>
      <c r="AU908">
        <v>5</v>
      </c>
    </row>
    <row r="909" spans="1:47" x14ac:dyDescent="0.2">
      <c r="A909">
        <v>908</v>
      </c>
      <c r="B909" s="3" t="s">
        <v>182</v>
      </c>
      <c r="C909" s="3" t="s">
        <v>184</v>
      </c>
      <c r="D909" s="3" t="s">
        <v>183</v>
      </c>
      <c r="E909" s="20">
        <v>11614</v>
      </c>
      <c r="F909" s="5">
        <v>0</v>
      </c>
      <c r="G909" s="5">
        <v>0</v>
      </c>
      <c r="H909" s="5">
        <v>0</v>
      </c>
      <c r="I909" s="20">
        <v>231</v>
      </c>
      <c r="J909" s="20">
        <v>7</v>
      </c>
      <c r="K909" s="20">
        <v>1</v>
      </c>
      <c r="L909" s="20">
        <v>5</v>
      </c>
      <c r="M909" s="20">
        <v>6</v>
      </c>
      <c r="N909" s="20">
        <v>21</v>
      </c>
      <c r="O909" s="20">
        <v>2</v>
      </c>
      <c r="P909" s="20">
        <v>35</v>
      </c>
      <c r="Q909" s="20">
        <v>2</v>
      </c>
      <c r="R909" s="20">
        <v>0</v>
      </c>
      <c r="S909" s="20">
        <v>75</v>
      </c>
      <c r="T909" s="20">
        <v>241</v>
      </c>
      <c r="U909" s="20">
        <v>-18835.461833295802</v>
      </c>
      <c r="V909" s="20">
        <v>575155.56000000006</v>
      </c>
      <c r="W909" s="4">
        <v>24060</v>
      </c>
      <c r="X909" s="6">
        <v>69.7</v>
      </c>
      <c r="Y909" s="6">
        <v>6.7</v>
      </c>
      <c r="Z909" s="12">
        <v>0.95850622406639008</v>
      </c>
      <c r="AA909" s="12">
        <v>2.9045643153526972E-2</v>
      </c>
      <c r="AB909" s="12">
        <v>4.1493775933609959E-3</v>
      </c>
      <c r="AC909" s="12">
        <v>6.6666666666666666E-2</v>
      </c>
      <c r="AD909" s="12">
        <v>0.08</v>
      </c>
      <c r="AE909" s="12">
        <v>0.28000000000000003</v>
      </c>
      <c r="AF909" s="12">
        <v>2.6666666666666668E-2</v>
      </c>
      <c r="AG909" s="12">
        <v>0.46666666666666667</v>
      </c>
      <c r="AH909" s="12">
        <v>2.6666666666666668E-2</v>
      </c>
      <c r="AI909" s="12">
        <v>0</v>
      </c>
      <c r="AJ909" s="12">
        <v>6.457723437230928E-3</v>
      </c>
      <c r="AK909" s="12">
        <v>2.0750817978302048E-2</v>
      </c>
      <c r="AL909" s="12">
        <v>-1.6217893777592389</v>
      </c>
      <c r="AM909" s="12">
        <v>49.522607198209066</v>
      </c>
      <c r="AN909" s="13">
        <v>24060</v>
      </c>
      <c r="AO909">
        <f t="shared" si="70"/>
        <v>0.69700000000000006</v>
      </c>
      <c r="AP909">
        <f t="shared" si="71"/>
        <v>6.7000000000000004E-2</v>
      </c>
      <c r="AQ909" s="24" t="str">
        <f t="shared" si="72"/>
        <v>потенциал</v>
      </c>
      <c r="AR909" s="24">
        <f>IF(AND(F909=0,G909=0,H909=0),AVERAGEIFS($AQ$2:$AQ$1126,$AU$2:$AU$1126,AU909),"не потенциал")</f>
        <v>4.8991176808558419E-2</v>
      </c>
      <c r="AS909" s="4" t="str">
        <f t="shared" si="73"/>
        <v>потенциал</v>
      </c>
      <c r="AT909" s="26">
        <f t="shared" si="74"/>
        <v>219399.76497591654</v>
      </c>
      <c r="AU909">
        <v>1</v>
      </c>
    </row>
    <row r="910" spans="1:47" x14ac:dyDescent="0.2">
      <c r="A910">
        <v>909</v>
      </c>
      <c r="B910" s="3" t="s">
        <v>400</v>
      </c>
      <c r="C910" s="3" t="s">
        <v>402</v>
      </c>
      <c r="D910" s="3" t="s">
        <v>696</v>
      </c>
      <c r="E910" s="20">
        <v>11601</v>
      </c>
      <c r="F910" s="5">
        <v>0</v>
      </c>
      <c r="G910" s="5">
        <v>0</v>
      </c>
      <c r="H910" s="5">
        <v>0</v>
      </c>
      <c r="I910" s="20">
        <v>133</v>
      </c>
      <c r="J910" s="20">
        <v>5</v>
      </c>
      <c r="K910" s="20">
        <v>0</v>
      </c>
      <c r="L910" s="20">
        <v>3</v>
      </c>
      <c r="M910" s="20">
        <v>8</v>
      </c>
      <c r="N910" s="20">
        <v>18</v>
      </c>
      <c r="O910" s="20">
        <v>1</v>
      </c>
      <c r="P910" s="20">
        <v>24</v>
      </c>
      <c r="Q910" s="20">
        <v>0</v>
      </c>
      <c r="R910" s="20">
        <v>2</v>
      </c>
      <c r="S910" s="20">
        <v>73</v>
      </c>
      <c r="T910" s="20">
        <v>142</v>
      </c>
      <c r="U910" s="20">
        <v>-39234.301391890098</v>
      </c>
      <c r="V910" s="20">
        <v>343318.97499999998</v>
      </c>
      <c r="W910" s="4">
        <v>19500</v>
      </c>
      <c r="X910" s="6">
        <v>67.7</v>
      </c>
      <c r="Y910" s="6">
        <v>6.5</v>
      </c>
      <c r="Z910" s="12">
        <v>0.93661971830985913</v>
      </c>
      <c r="AA910" s="12">
        <v>3.5211267605633804E-2</v>
      </c>
      <c r="AB910" s="12">
        <v>0</v>
      </c>
      <c r="AC910" s="12">
        <v>4.1095890410958902E-2</v>
      </c>
      <c r="AD910" s="12">
        <v>0.1095890410958904</v>
      </c>
      <c r="AE910" s="12">
        <v>0.24657534246575341</v>
      </c>
      <c r="AF910" s="12">
        <v>1.3698630136986301E-2</v>
      </c>
      <c r="AG910" s="12">
        <v>0.32876712328767121</v>
      </c>
      <c r="AH910" s="12">
        <v>0</v>
      </c>
      <c r="AI910" s="12">
        <v>2.7397260273972601E-2</v>
      </c>
      <c r="AJ910" s="12">
        <v>6.2925609861218864E-3</v>
      </c>
      <c r="AK910" s="12">
        <v>1.2240324109990519E-2</v>
      </c>
      <c r="AL910" s="12">
        <v>-3.3819758117308938</v>
      </c>
      <c r="AM910" s="12">
        <v>29.593912162744591</v>
      </c>
      <c r="AN910" s="13">
        <v>19500</v>
      </c>
      <c r="AO910">
        <f t="shared" si="70"/>
        <v>0.67700000000000005</v>
      </c>
      <c r="AP910">
        <f t="shared" si="71"/>
        <v>6.5000000000000002E-2</v>
      </c>
      <c r="AQ910" s="24" t="str">
        <f t="shared" si="72"/>
        <v>потенциал</v>
      </c>
      <c r="AR910" s="24">
        <f>IF(AND(F910=0,G910=0,H910=0),AVERAGEIFS($AQ$2:$AQ$1126,$AU$2:$AU$1126,AU910),"не потенциал")</f>
        <v>4.8991176808558419E-2</v>
      </c>
      <c r="AS910" s="4" t="str">
        <f t="shared" si="73"/>
        <v>потенциал</v>
      </c>
      <c r="AT910" s="26">
        <f t="shared" si="74"/>
        <v>219154.18232181916</v>
      </c>
      <c r="AU910">
        <v>1</v>
      </c>
    </row>
    <row r="911" spans="1:47" x14ac:dyDescent="0.2">
      <c r="A911">
        <v>910</v>
      </c>
      <c r="B911" s="3" t="s">
        <v>56</v>
      </c>
      <c r="C911" s="3" t="s">
        <v>58</v>
      </c>
      <c r="D911" s="3" t="s">
        <v>297</v>
      </c>
      <c r="E911" s="20">
        <v>11596</v>
      </c>
      <c r="F911" s="5">
        <v>0</v>
      </c>
      <c r="G911" s="5">
        <v>0</v>
      </c>
      <c r="H911" s="5">
        <v>0</v>
      </c>
      <c r="I911" s="20">
        <v>238</v>
      </c>
      <c r="J911" s="20">
        <v>16</v>
      </c>
      <c r="K911" s="20">
        <v>0</v>
      </c>
      <c r="L911" s="20">
        <v>8</v>
      </c>
      <c r="M911" s="20">
        <v>4</v>
      </c>
      <c r="N911" s="20">
        <v>30</v>
      </c>
      <c r="O911" s="20">
        <v>3</v>
      </c>
      <c r="P911" s="20">
        <v>24</v>
      </c>
      <c r="Q911" s="20">
        <v>2</v>
      </c>
      <c r="R911" s="20">
        <v>0</v>
      </c>
      <c r="S911" s="20">
        <v>88</v>
      </c>
      <c r="T911" s="20">
        <v>257</v>
      </c>
      <c r="U911" s="20">
        <v>39716.186186869701</v>
      </c>
      <c r="V911" s="20">
        <v>393241.98</v>
      </c>
      <c r="W911" s="4">
        <v>29830</v>
      </c>
      <c r="X911" s="6">
        <v>70.900000000000006</v>
      </c>
      <c r="Y911" s="6">
        <v>3.9</v>
      </c>
      <c r="Z911" s="12">
        <v>0.92607003891050588</v>
      </c>
      <c r="AA911" s="12">
        <v>6.2256809338521402E-2</v>
      </c>
      <c r="AB911" s="12">
        <v>0</v>
      </c>
      <c r="AC911" s="12">
        <v>9.0909090909090912E-2</v>
      </c>
      <c r="AD911" s="12">
        <v>4.5454545454545456E-2</v>
      </c>
      <c r="AE911" s="12">
        <v>0.34090909090909088</v>
      </c>
      <c r="AF911" s="12">
        <v>3.4090909090909088E-2</v>
      </c>
      <c r="AG911" s="12">
        <v>0.27272727272727271</v>
      </c>
      <c r="AH911" s="12">
        <v>2.2727272727272728E-2</v>
      </c>
      <c r="AI911" s="12">
        <v>0</v>
      </c>
      <c r="AJ911" s="12">
        <v>7.5888237323214905E-3</v>
      </c>
      <c r="AK911" s="12">
        <v>2.2162814763711625E-2</v>
      </c>
      <c r="AL911" s="12">
        <v>3.4249901851388151</v>
      </c>
      <c r="AM911" s="12">
        <v>33.911864436012415</v>
      </c>
      <c r="AN911" s="13">
        <v>29830</v>
      </c>
      <c r="AO911">
        <f t="shared" si="70"/>
        <v>0.70900000000000007</v>
      </c>
      <c r="AP911">
        <f t="shared" si="71"/>
        <v>3.9E-2</v>
      </c>
      <c r="AQ911" s="24" t="str">
        <f t="shared" si="72"/>
        <v>потенциал</v>
      </c>
      <c r="AR911" s="24">
        <f>IF(AND(F911=0,G911=0,H911=0),AVERAGEIFS($AQ$2:$AQ$1126,$AU$2:$AU$1126,AU911),"не потенциал")</f>
        <v>7.2420036803003074E-2</v>
      </c>
      <c r="AS911" s="4" t="str">
        <f t="shared" si="73"/>
        <v>потенциал</v>
      </c>
      <c r="AT911" s="26">
        <f t="shared" si="74"/>
        <v>396965.17787095986</v>
      </c>
      <c r="AU911">
        <v>3</v>
      </c>
    </row>
    <row r="912" spans="1:47" x14ac:dyDescent="0.2">
      <c r="A912">
        <v>911</v>
      </c>
      <c r="B912" s="3" t="s">
        <v>179</v>
      </c>
      <c r="C912" s="3" t="s">
        <v>181</v>
      </c>
      <c r="D912" s="3" t="s">
        <v>1101</v>
      </c>
      <c r="E912" s="20">
        <v>11568</v>
      </c>
      <c r="F912" s="5">
        <v>0</v>
      </c>
      <c r="G912" s="5">
        <v>0</v>
      </c>
      <c r="H912" s="5">
        <v>0</v>
      </c>
      <c r="I912" s="20">
        <v>614</v>
      </c>
      <c r="J912" s="20">
        <v>31</v>
      </c>
      <c r="K912" s="20">
        <v>1</v>
      </c>
      <c r="L912" s="20">
        <v>15</v>
      </c>
      <c r="M912" s="20">
        <v>47</v>
      </c>
      <c r="N912" s="20">
        <v>110</v>
      </c>
      <c r="O912" s="20">
        <v>10</v>
      </c>
      <c r="P912" s="20">
        <v>58</v>
      </c>
      <c r="Q912" s="20">
        <v>2</v>
      </c>
      <c r="R912" s="20">
        <v>1</v>
      </c>
      <c r="S912" s="20">
        <v>292</v>
      </c>
      <c r="T912" s="20">
        <v>651</v>
      </c>
      <c r="U912" s="20">
        <v>44591.660700421198</v>
      </c>
      <c r="V912" s="20">
        <v>533112.18999999994</v>
      </c>
      <c r="W912" s="4">
        <v>23110</v>
      </c>
      <c r="X912" s="6">
        <v>68.599999999999994</v>
      </c>
      <c r="Y912" s="6">
        <v>5.0999999999999996</v>
      </c>
      <c r="Z912" s="12">
        <v>0.94316436251920122</v>
      </c>
      <c r="AA912" s="12">
        <v>4.7619047619047616E-2</v>
      </c>
      <c r="AB912" s="12">
        <v>1.5360983102918587E-3</v>
      </c>
      <c r="AC912" s="12">
        <v>5.1369863013698627E-2</v>
      </c>
      <c r="AD912" s="12">
        <v>0.16095890410958905</v>
      </c>
      <c r="AE912" s="12">
        <v>0.37671232876712329</v>
      </c>
      <c r="AF912" s="12">
        <v>3.4246575342465752E-2</v>
      </c>
      <c r="AG912" s="12">
        <v>0.19863013698630136</v>
      </c>
      <c r="AH912" s="12">
        <v>6.8493150684931503E-3</v>
      </c>
      <c r="AI912" s="12">
        <v>3.4246575342465752E-3</v>
      </c>
      <c r="AJ912" s="12">
        <v>2.5242047026279392E-2</v>
      </c>
      <c r="AK912" s="12">
        <v>5.6275933609958508E-2</v>
      </c>
      <c r="AL912" s="12">
        <v>3.8547424533559127</v>
      </c>
      <c r="AM912" s="12">
        <v>46.085078665283532</v>
      </c>
      <c r="AN912" s="13">
        <v>23110</v>
      </c>
      <c r="AO912">
        <f t="shared" si="70"/>
        <v>0.68599999999999994</v>
      </c>
      <c r="AP912">
        <f t="shared" si="71"/>
        <v>5.0999999999999997E-2</v>
      </c>
      <c r="AQ912" s="24" t="str">
        <f t="shared" si="72"/>
        <v>потенциал</v>
      </c>
      <c r="AR912" s="24">
        <f>IF(AND(F912=0,G912=0,H912=0),AVERAGEIFS($AQ$2:$AQ$1126,$AU$2:$AU$1126,AU912),"не потенциал")</f>
        <v>3.8691512280848654E-2</v>
      </c>
      <c r="AS912" s="4" t="str">
        <f t="shared" si="73"/>
        <v>потенциал</v>
      </c>
      <c r="AT912" s="26">
        <f t="shared" si="74"/>
        <v>192921.4834086833</v>
      </c>
      <c r="AU912">
        <v>5</v>
      </c>
    </row>
    <row r="913" spans="1:47" x14ac:dyDescent="0.2">
      <c r="A913">
        <v>912</v>
      </c>
      <c r="B913" s="3" t="s">
        <v>283</v>
      </c>
      <c r="C913" s="3" t="s">
        <v>285</v>
      </c>
      <c r="D913" s="3" t="s">
        <v>284</v>
      </c>
      <c r="E913" s="20">
        <v>11530</v>
      </c>
      <c r="F913" s="5">
        <v>0</v>
      </c>
      <c r="G913" s="5">
        <v>0</v>
      </c>
      <c r="H913" s="5">
        <v>0</v>
      </c>
      <c r="I913" s="20">
        <v>110</v>
      </c>
      <c r="J913" s="20">
        <v>2</v>
      </c>
      <c r="K913" s="20">
        <v>1</v>
      </c>
      <c r="L913" s="20">
        <v>0</v>
      </c>
      <c r="M913" s="20">
        <v>8</v>
      </c>
      <c r="N913" s="20">
        <v>19</v>
      </c>
      <c r="O913" s="20">
        <v>0</v>
      </c>
      <c r="P913" s="20">
        <v>6</v>
      </c>
      <c r="Q913" s="20">
        <v>0</v>
      </c>
      <c r="R913" s="20">
        <v>0</v>
      </c>
      <c r="S913" s="20">
        <v>57</v>
      </c>
      <c r="T913" s="20">
        <v>118</v>
      </c>
      <c r="U913" s="20">
        <v>28520.079282948998</v>
      </c>
      <c r="V913" s="20">
        <v>73676.75</v>
      </c>
      <c r="W913" s="4">
        <v>22326</v>
      </c>
      <c r="X913" s="6">
        <v>63.8</v>
      </c>
      <c r="Y913" s="6">
        <v>8.4</v>
      </c>
      <c r="Z913" s="12">
        <v>0.93220338983050843</v>
      </c>
      <c r="AA913" s="12">
        <v>1.6949152542372881E-2</v>
      </c>
      <c r="AB913" s="12">
        <v>8.4745762711864406E-3</v>
      </c>
      <c r="AC913" s="12">
        <v>0</v>
      </c>
      <c r="AD913" s="12">
        <v>0.14035087719298245</v>
      </c>
      <c r="AE913" s="12">
        <v>0.33333333333333331</v>
      </c>
      <c r="AF913" s="12">
        <v>0</v>
      </c>
      <c r="AG913" s="12">
        <v>0.10526315789473684</v>
      </c>
      <c r="AH913" s="12">
        <v>0</v>
      </c>
      <c r="AI913" s="12">
        <v>0</v>
      </c>
      <c r="AJ913" s="12">
        <v>4.9436253252385081E-3</v>
      </c>
      <c r="AK913" s="12">
        <v>1.0234171725932351E-2</v>
      </c>
      <c r="AL913" s="12">
        <v>2.4735541442280136</v>
      </c>
      <c r="AM913" s="12">
        <v>6.3900043365134431</v>
      </c>
      <c r="AN913" s="13">
        <v>22326</v>
      </c>
      <c r="AO913">
        <f t="shared" si="70"/>
        <v>0.63800000000000001</v>
      </c>
      <c r="AP913">
        <f t="shared" si="71"/>
        <v>8.4000000000000005E-2</v>
      </c>
      <c r="AQ913" s="24" t="str">
        <f t="shared" si="72"/>
        <v>потенциал</v>
      </c>
      <c r="AR913" s="24">
        <f>IF(AND(F913=0,G913=0,H913=0),AVERAGEIFS($AQ$2:$AQ$1126,$AU$2:$AU$1126,AU913),"не потенциал")</f>
        <v>4.8991176808558419E-2</v>
      </c>
      <c r="AS913" s="4" t="str">
        <f t="shared" si="73"/>
        <v>потенциал</v>
      </c>
      <c r="AT913" s="26">
        <f t="shared" si="74"/>
        <v>217812.92321097961</v>
      </c>
      <c r="AU913">
        <v>1</v>
      </c>
    </row>
    <row r="914" spans="1:47" x14ac:dyDescent="0.2">
      <c r="A914">
        <v>913</v>
      </c>
      <c r="B914" s="3" t="s">
        <v>248</v>
      </c>
      <c r="C914" s="3" t="s">
        <v>250</v>
      </c>
      <c r="D914" s="3" t="s">
        <v>728</v>
      </c>
      <c r="E914" s="20">
        <v>11530</v>
      </c>
      <c r="F914" s="5">
        <v>0</v>
      </c>
      <c r="G914" s="5">
        <v>0</v>
      </c>
      <c r="H914" s="5">
        <v>0</v>
      </c>
      <c r="I914" s="20">
        <v>45</v>
      </c>
      <c r="J914" s="20">
        <v>2</v>
      </c>
      <c r="K914" s="20">
        <v>1</v>
      </c>
      <c r="L914" s="20">
        <v>0</v>
      </c>
      <c r="M914" s="20">
        <v>2</v>
      </c>
      <c r="N914" s="20">
        <v>12</v>
      </c>
      <c r="O914" s="20">
        <v>0</v>
      </c>
      <c r="P914" s="20">
        <v>1</v>
      </c>
      <c r="Q914" s="20">
        <v>0</v>
      </c>
      <c r="R914" s="20">
        <v>1</v>
      </c>
      <c r="S914" s="20">
        <v>24</v>
      </c>
      <c r="T914" s="20">
        <v>50</v>
      </c>
      <c r="U914" s="20">
        <v>15720.3115088985</v>
      </c>
      <c r="V914" s="20">
        <v>18038.73</v>
      </c>
      <c r="W914" s="4">
        <v>20520</v>
      </c>
      <c r="X914" s="6">
        <v>65.599999999999994</v>
      </c>
      <c r="Y914" s="6">
        <v>10</v>
      </c>
      <c r="Z914" s="12">
        <v>0.9</v>
      </c>
      <c r="AA914" s="12">
        <v>0.04</v>
      </c>
      <c r="AB914" s="12">
        <v>0.02</v>
      </c>
      <c r="AC914" s="12">
        <v>0</v>
      </c>
      <c r="AD914" s="12">
        <v>8.3333333333333329E-2</v>
      </c>
      <c r="AE914" s="12">
        <v>0.5</v>
      </c>
      <c r="AF914" s="12">
        <v>0</v>
      </c>
      <c r="AG914" s="12">
        <v>4.1666666666666664E-2</v>
      </c>
      <c r="AH914" s="12">
        <v>0</v>
      </c>
      <c r="AI914" s="12">
        <v>4.1666666666666664E-2</v>
      </c>
      <c r="AJ914" s="12">
        <v>2.0815264527320036E-3</v>
      </c>
      <c r="AK914" s="12">
        <v>4.3365134431916736E-3</v>
      </c>
      <c r="AL914" s="12">
        <v>1.3634268437899826</v>
      </c>
      <c r="AM914" s="12">
        <v>1.5645039028620988</v>
      </c>
      <c r="AN914" s="13">
        <v>20520</v>
      </c>
      <c r="AO914">
        <f t="shared" si="70"/>
        <v>0.65599999999999992</v>
      </c>
      <c r="AP914">
        <f t="shared" si="71"/>
        <v>0.1</v>
      </c>
      <c r="AQ914" s="24" t="str">
        <f t="shared" si="72"/>
        <v>потенциал</v>
      </c>
      <c r="AR914" s="24">
        <f>IF(AND(F914=0,G914=0,H914=0),AVERAGEIFS($AQ$2:$AQ$1126,$AU$2:$AU$1126,AU914),"не потенциал")</f>
        <v>6.4049399508168792E-2</v>
      </c>
      <c r="AS914" s="4" t="str">
        <f t="shared" si="73"/>
        <v>потенциал</v>
      </c>
      <c r="AT914" s="26">
        <f t="shared" si="74"/>
        <v>382666.52168648737</v>
      </c>
      <c r="AU914">
        <v>9</v>
      </c>
    </row>
    <row r="915" spans="1:47" x14ac:dyDescent="0.2">
      <c r="A915">
        <v>914</v>
      </c>
      <c r="B915" s="3" t="s">
        <v>38</v>
      </c>
      <c r="C915" s="3" t="s">
        <v>40</v>
      </c>
      <c r="D915" s="3" t="s">
        <v>290</v>
      </c>
      <c r="E915" s="20">
        <v>11484</v>
      </c>
      <c r="F915" s="5">
        <v>0</v>
      </c>
      <c r="G915" s="5">
        <v>0</v>
      </c>
      <c r="H915" s="5">
        <v>0</v>
      </c>
      <c r="I915" s="20">
        <v>121</v>
      </c>
      <c r="J915" s="20">
        <v>3</v>
      </c>
      <c r="K915" s="20">
        <v>0</v>
      </c>
      <c r="L915" s="20">
        <v>4</v>
      </c>
      <c r="M915" s="20">
        <v>4</v>
      </c>
      <c r="N915" s="20">
        <v>11</v>
      </c>
      <c r="O915" s="20">
        <v>0</v>
      </c>
      <c r="P915" s="20">
        <v>12</v>
      </c>
      <c r="Q915" s="20">
        <v>3</v>
      </c>
      <c r="R915" s="20">
        <v>0</v>
      </c>
      <c r="S915" s="20">
        <v>55</v>
      </c>
      <c r="T915" s="20">
        <v>126</v>
      </c>
      <c r="U915" s="20">
        <v>22606.874410067401</v>
      </c>
      <c r="V915" s="20">
        <v>198264.16</v>
      </c>
      <c r="W915" s="4">
        <v>22939</v>
      </c>
      <c r="X915" s="6">
        <v>67.099999999999994</v>
      </c>
      <c r="Y915" s="6">
        <v>8.1</v>
      </c>
      <c r="Z915" s="12">
        <v>0.96031746031746035</v>
      </c>
      <c r="AA915" s="12">
        <v>2.3809523809523808E-2</v>
      </c>
      <c r="AB915" s="12">
        <v>0</v>
      </c>
      <c r="AC915" s="12">
        <v>7.2727272727272724E-2</v>
      </c>
      <c r="AD915" s="12">
        <v>7.2727272727272724E-2</v>
      </c>
      <c r="AE915" s="12">
        <v>0.2</v>
      </c>
      <c r="AF915" s="12">
        <v>0</v>
      </c>
      <c r="AG915" s="12">
        <v>0.21818181818181817</v>
      </c>
      <c r="AH915" s="12">
        <v>5.4545454545454543E-2</v>
      </c>
      <c r="AI915" s="12">
        <v>0</v>
      </c>
      <c r="AJ915" s="12">
        <v>4.7892720306513406E-3</v>
      </c>
      <c r="AK915" s="12">
        <v>1.0971786833855799E-2</v>
      </c>
      <c r="AL915" s="12">
        <v>1.9685540238651515</v>
      </c>
      <c r="AM915" s="12">
        <v>17.264381748519678</v>
      </c>
      <c r="AN915" s="13">
        <v>22939</v>
      </c>
      <c r="AO915">
        <f t="shared" si="70"/>
        <v>0.67099999999999993</v>
      </c>
      <c r="AP915">
        <f t="shared" si="71"/>
        <v>8.1000000000000003E-2</v>
      </c>
      <c r="AQ915" s="24" t="str">
        <f t="shared" si="72"/>
        <v>потенциал</v>
      </c>
      <c r="AR915" s="24">
        <f>IF(AND(F915=0,G915=0,H915=0),AVERAGEIFS($AQ$2:$AQ$1126,$AU$2:$AU$1126,AU915),"не потенциал")</f>
        <v>4.8991176808558419E-2</v>
      </c>
      <c r="AS915" s="4" t="str">
        <f t="shared" si="73"/>
        <v>потенциал</v>
      </c>
      <c r="AT915" s="26">
        <f t="shared" si="74"/>
        <v>216943.93843494274</v>
      </c>
      <c r="AU915">
        <v>1</v>
      </c>
    </row>
    <row r="916" spans="1:47" x14ac:dyDescent="0.2">
      <c r="A916">
        <v>915</v>
      </c>
      <c r="B916" s="3" t="s">
        <v>94</v>
      </c>
      <c r="C916" s="3" t="s">
        <v>96</v>
      </c>
      <c r="D916" s="3" t="s">
        <v>95</v>
      </c>
      <c r="E916" s="20">
        <v>11481</v>
      </c>
      <c r="F916" s="5">
        <v>0</v>
      </c>
      <c r="G916" s="5">
        <v>0</v>
      </c>
      <c r="H916" s="5">
        <v>0</v>
      </c>
      <c r="I916" s="20">
        <v>68</v>
      </c>
      <c r="J916" s="20">
        <v>4</v>
      </c>
      <c r="K916" s="20">
        <v>0</v>
      </c>
      <c r="L916" s="20">
        <v>1</v>
      </c>
      <c r="M916" s="20">
        <v>2</v>
      </c>
      <c r="N916" s="20">
        <v>13</v>
      </c>
      <c r="O916" s="20">
        <v>1</v>
      </c>
      <c r="P916" s="20">
        <v>10</v>
      </c>
      <c r="Q916" s="20">
        <v>0</v>
      </c>
      <c r="R916" s="20">
        <v>0</v>
      </c>
      <c r="S916" s="20">
        <v>37</v>
      </c>
      <c r="T916" s="20">
        <v>72</v>
      </c>
      <c r="U916" s="20">
        <v>-3212.3451529866002</v>
      </c>
      <c r="V916" s="20">
        <v>174290.71</v>
      </c>
      <c r="W916" s="4">
        <v>26765</v>
      </c>
      <c r="X916" s="6">
        <v>67.3</v>
      </c>
      <c r="Y916" s="6">
        <v>5.6</v>
      </c>
      <c r="Z916" s="12">
        <v>0.94444444444444442</v>
      </c>
      <c r="AA916" s="12">
        <v>5.5555555555555552E-2</v>
      </c>
      <c r="AB916" s="12">
        <v>0</v>
      </c>
      <c r="AC916" s="12">
        <v>2.7027027027027029E-2</v>
      </c>
      <c r="AD916" s="12">
        <v>5.4054054054054057E-2</v>
      </c>
      <c r="AE916" s="12">
        <v>0.35135135135135137</v>
      </c>
      <c r="AF916" s="12">
        <v>2.7027027027027029E-2</v>
      </c>
      <c r="AG916" s="12">
        <v>0.27027027027027029</v>
      </c>
      <c r="AH916" s="12">
        <v>0</v>
      </c>
      <c r="AI916" s="12">
        <v>0</v>
      </c>
      <c r="AJ916" s="12">
        <v>3.2227157913073774E-3</v>
      </c>
      <c r="AK916" s="12">
        <v>6.2712307290305721E-3</v>
      </c>
      <c r="AL916" s="12">
        <v>-0.27979663382863862</v>
      </c>
      <c r="AM916" s="12">
        <v>15.180795226896612</v>
      </c>
      <c r="AN916" s="13">
        <v>26765</v>
      </c>
      <c r="AO916">
        <f t="shared" si="70"/>
        <v>0.67299999999999993</v>
      </c>
      <c r="AP916">
        <f t="shared" si="71"/>
        <v>5.5999999999999994E-2</v>
      </c>
      <c r="AQ916" s="24" t="str">
        <f t="shared" si="72"/>
        <v>потенциал</v>
      </c>
      <c r="AR916" s="24">
        <f>IF(AND(F916=0,G916=0,H916=0),AVERAGEIFS($AQ$2:$AQ$1126,$AU$2:$AU$1126,AU916),"не потенциал")</f>
        <v>4.8275651381683389E-2</v>
      </c>
      <c r="AS916" s="4" t="str">
        <f t="shared" si="73"/>
        <v>потенциал</v>
      </c>
      <c r="AT916" s="26">
        <f t="shared" si="74"/>
        <v>362504.57037040906</v>
      </c>
      <c r="AU916">
        <v>6</v>
      </c>
    </row>
    <row r="917" spans="1:47" x14ac:dyDescent="0.2">
      <c r="A917">
        <v>916</v>
      </c>
      <c r="B917" s="3" t="s">
        <v>188</v>
      </c>
      <c r="C917" s="3" t="s">
        <v>190</v>
      </c>
      <c r="D917" s="3" t="s">
        <v>189</v>
      </c>
      <c r="E917" s="20">
        <v>11421</v>
      </c>
      <c r="F917" s="5">
        <v>0</v>
      </c>
      <c r="G917" s="5">
        <v>1</v>
      </c>
      <c r="H917" s="5">
        <v>0</v>
      </c>
      <c r="I917" s="20">
        <v>155</v>
      </c>
      <c r="J917" s="20">
        <v>2</v>
      </c>
      <c r="K917" s="20">
        <v>0</v>
      </c>
      <c r="L917" s="20">
        <v>1</v>
      </c>
      <c r="M917" s="20">
        <v>1</v>
      </c>
      <c r="N917" s="20">
        <v>26</v>
      </c>
      <c r="O917" s="20">
        <v>1</v>
      </c>
      <c r="P917" s="20">
        <v>15</v>
      </c>
      <c r="Q917" s="20">
        <v>0</v>
      </c>
      <c r="R917" s="20">
        <v>1</v>
      </c>
      <c r="S917" s="20">
        <v>68</v>
      </c>
      <c r="T917" s="20">
        <v>160</v>
      </c>
      <c r="U917" s="20">
        <v>20560.074646823501</v>
      </c>
      <c r="V917" s="20">
        <v>333531.09000000003</v>
      </c>
      <c r="W917" s="4">
        <v>19981</v>
      </c>
      <c r="X917" s="6">
        <v>65.599999999999994</v>
      </c>
      <c r="Y917" s="6">
        <v>5.0999999999999996</v>
      </c>
      <c r="Z917" s="12">
        <v>0.96875</v>
      </c>
      <c r="AA917" s="12">
        <v>1.2500000000000001E-2</v>
      </c>
      <c r="AB917" s="12">
        <v>0</v>
      </c>
      <c r="AC917" s="12">
        <v>1.4705882352941176E-2</v>
      </c>
      <c r="AD917" s="12">
        <v>1.4705882352941176E-2</v>
      </c>
      <c r="AE917" s="12">
        <v>0.38235294117647056</v>
      </c>
      <c r="AF917" s="12">
        <v>1.4705882352941176E-2</v>
      </c>
      <c r="AG917" s="12">
        <v>0.22058823529411764</v>
      </c>
      <c r="AH917" s="12">
        <v>0</v>
      </c>
      <c r="AI917" s="12">
        <v>1.4705882352941176E-2</v>
      </c>
      <c r="AJ917" s="12">
        <v>5.9539444882234479E-3</v>
      </c>
      <c r="AK917" s="12">
        <v>1.4009281148761054E-2</v>
      </c>
      <c r="AL917" s="12">
        <v>1.8001991635429035</v>
      </c>
      <c r="AM917" s="12">
        <v>29.203317572892043</v>
      </c>
      <c r="AN917" s="13">
        <v>19981</v>
      </c>
      <c r="AO917">
        <f t="shared" si="70"/>
        <v>0.65599999999999992</v>
      </c>
      <c r="AP917">
        <f t="shared" si="71"/>
        <v>5.0999999999999997E-2</v>
      </c>
      <c r="AQ917" s="24" t="str">
        <f t="shared" si="72"/>
        <v>потенциал</v>
      </c>
      <c r="AR917" s="24" t="str">
        <f>IF(AND(F917=0,G917=0,H917=0),AVERAGEIFS($AQ$2:$AQ$1126,$AU$2:$AU$1126,AU917),"не потенциал")</f>
        <v>не потенциал</v>
      </c>
      <c r="AS917" s="4" t="str">
        <f t="shared" si="73"/>
        <v>потенциал</v>
      </c>
      <c r="AT917" s="26">
        <f t="shared" si="74"/>
        <v>0</v>
      </c>
      <c r="AU917">
        <v>13</v>
      </c>
    </row>
    <row r="918" spans="1:47" x14ac:dyDescent="0.2">
      <c r="A918">
        <v>917</v>
      </c>
      <c r="B918" s="3" t="s">
        <v>113</v>
      </c>
      <c r="C918" s="3" t="s">
        <v>115</v>
      </c>
      <c r="D918" s="3" t="s">
        <v>351</v>
      </c>
      <c r="E918" s="20">
        <v>11387</v>
      </c>
      <c r="F918" s="5">
        <v>0</v>
      </c>
      <c r="G918" s="5">
        <v>0</v>
      </c>
      <c r="H918" s="5">
        <v>0</v>
      </c>
      <c r="I918" s="20">
        <v>250</v>
      </c>
      <c r="J918" s="20">
        <v>6</v>
      </c>
      <c r="K918" s="20">
        <v>0</v>
      </c>
      <c r="L918" s="20">
        <v>9</v>
      </c>
      <c r="M918" s="20">
        <v>7</v>
      </c>
      <c r="N918" s="20">
        <v>20</v>
      </c>
      <c r="O918" s="20">
        <v>0</v>
      </c>
      <c r="P918" s="20">
        <v>28</v>
      </c>
      <c r="Q918" s="20">
        <v>2</v>
      </c>
      <c r="R918" s="20">
        <v>1</v>
      </c>
      <c r="S918" s="20">
        <v>96</v>
      </c>
      <c r="T918" s="20">
        <v>257</v>
      </c>
      <c r="U918" s="20">
        <v>-14530.5810717196</v>
      </c>
      <c r="V918" s="20">
        <v>391574.435</v>
      </c>
      <c r="W918" s="4">
        <v>25505</v>
      </c>
      <c r="X918" s="6">
        <v>64.900000000000006</v>
      </c>
      <c r="Y918" s="6">
        <v>4.5</v>
      </c>
      <c r="Z918" s="12">
        <v>0.97276264591439687</v>
      </c>
      <c r="AA918" s="12">
        <v>2.3346303501945526E-2</v>
      </c>
      <c r="AB918" s="12">
        <v>0</v>
      </c>
      <c r="AC918" s="12">
        <v>9.375E-2</v>
      </c>
      <c r="AD918" s="12">
        <v>7.2916666666666671E-2</v>
      </c>
      <c r="AE918" s="12">
        <v>0.20833333333333334</v>
      </c>
      <c r="AF918" s="12">
        <v>0</v>
      </c>
      <c r="AG918" s="12">
        <v>0.29166666666666669</v>
      </c>
      <c r="AH918" s="12">
        <v>2.0833333333333332E-2</v>
      </c>
      <c r="AI918" s="12">
        <v>1.0416666666666666E-2</v>
      </c>
      <c r="AJ918" s="12">
        <v>8.4306665495740753E-3</v>
      </c>
      <c r="AK918" s="12">
        <v>2.2569596908755599E-2</v>
      </c>
      <c r="AL918" s="12">
        <v>-1.2760675394502152</v>
      </c>
      <c r="AM918" s="12">
        <v>34.38784886273821</v>
      </c>
      <c r="AN918" s="13">
        <v>25505</v>
      </c>
      <c r="AO918">
        <f t="shared" si="70"/>
        <v>0.64900000000000002</v>
      </c>
      <c r="AP918">
        <f t="shared" si="71"/>
        <v>4.4999999999999998E-2</v>
      </c>
      <c r="AQ918" s="24" t="str">
        <f t="shared" si="72"/>
        <v>потенциал</v>
      </c>
      <c r="AR918" s="24">
        <f>IF(AND(F918=0,G918=0,H918=0),AVERAGEIFS($AQ$2:$AQ$1126,$AU$2:$AU$1126,AU918),"не потенциал")</f>
        <v>4.8275651381683389E-2</v>
      </c>
      <c r="AS918" s="4" t="str">
        <f t="shared" si="73"/>
        <v>потенциал</v>
      </c>
      <c r="AT918" s="26">
        <f t="shared" si="74"/>
        <v>359536.58590783452</v>
      </c>
      <c r="AU918">
        <v>6</v>
      </c>
    </row>
    <row r="919" spans="1:47" x14ac:dyDescent="0.2">
      <c r="A919">
        <v>918</v>
      </c>
      <c r="B919" s="3" t="s">
        <v>326</v>
      </c>
      <c r="C919" s="3" t="s">
        <v>328</v>
      </c>
      <c r="D919" s="3" t="s">
        <v>1051</v>
      </c>
      <c r="E919" s="20">
        <v>11386</v>
      </c>
      <c r="F919" s="5">
        <v>0</v>
      </c>
      <c r="G919" s="5">
        <v>1</v>
      </c>
      <c r="H919" s="5">
        <v>0</v>
      </c>
      <c r="I919" s="20">
        <v>373</v>
      </c>
      <c r="J919" s="20">
        <v>13</v>
      </c>
      <c r="K919" s="20">
        <v>1</v>
      </c>
      <c r="L919" s="20">
        <v>2</v>
      </c>
      <c r="M919" s="20">
        <v>15</v>
      </c>
      <c r="N919" s="20">
        <v>49</v>
      </c>
      <c r="O919" s="20">
        <v>0</v>
      </c>
      <c r="P919" s="20">
        <v>20</v>
      </c>
      <c r="Q919" s="20">
        <v>1</v>
      </c>
      <c r="R919" s="20">
        <v>0</v>
      </c>
      <c r="S919" s="20">
        <v>128</v>
      </c>
      <c r="T919" s="20">
        <v>390</v>
      </c>
      <c r="U919" s="20">
        <v>6164.8746892618501</v>
      </c>
      <c r="V919" s="20">
        <v>356338.83500000002</v>
      </c>
      <c r="W919" s="4">
        <v>22169</v>
      </c>
      <c r="X919" s="6">
        <v>69.7</v>
      </c>
      <c r="Y919" s="6">
        <v>7.5</v>
      </c>
      <c r="Z919" s="12">
        <v>0.95641025641025645</v>
      </c>
      <c r="AA919" s="12">
        <v>3.3333333333333333E-2</v>
      </c>
      <c r="AB919" s="12">
        <v>2.5641025641025641E-3</v>
      </c>
      <c r="AC919" s="12">
        <v>1.5625E-2</v>
      </c>
      <c r="AD919" s="12">
        <v>0.1171875</v>
      </c>
      <c r="AE919" s="12">
        <v>0.3828125</v>
      </c>
      <c r="AF919" s="12">
        <v>0</v>
      </c>
      <c r="AG919" s="12">
        <v>0.15625</v>
      </c>
      <c r="AH919" s="12">
        <v>7.8125E-3</v>
      </c>
      <c r="AI919" s="12">
        <v>0</v>
      </c>
      <c r="AJ919" s="12">
        <v>1.1241875988055507E-2</v>
      </c>
      <c r="AK919" s="12">
        <v>3.4252590901106619E-2</v>
      </c>
      <c r="AL919" s="12">
        <v>0.54144341202018709</v>
      </c>
      <c r="AM919" s="12">
        <v>31.29622650623573</v>
      </c>
      <c r="AN919" s="13">
        <v>22169</v>
      </c>
      <c r="AO919">
        <f t="shared" si="70"/>
        <v>0.69700000000000006</v>
      </c>
      <c r="AP919">
        <f t="shared" si="71"/>
        <v>7.4999999999999997E-2</v>
      </c>
      <c r="AQ919" s="24" t="str">
        <f t="shared" si="72"/>
        <v>потенциал</v>
      </c>
      <c r="AR919" s="24" t="str">
        <f>IF(AND(F919=0,G919=0,H919=0),AVERAGEIFS($AQ$2:$AQ$1126,$AU$2:$AU$1126,AU919),"не потенциал")</f>
        <v>не потенциал</v>
      </c>
      <c r="AS919" s="4" t="str">
        <f t="shared" si="73"/>
        <v>потенциал</v>
      </c>
      <c r="AT919" s="26">
        <f t="shared" si="74"/>
        <v>0</v>
      </c>
      <c r="AU919">
        <v>1</v>
      </c>
    </row>
    <row r="920" spans="1:47" x14ac:dyDescent="0.2">
      <c r="A920">
        <v>919</v>
      </c>
      <c r="B920" s="3" t="s">
        <v>138</v>
      </c>
      <c r="C920" s="3" t="s">
        <v>140</v>
      </c>
      <c r="D920" s="3" t="s">
        <v>807</v>
      </c>
      <c r="E920" s="20">
        <v>11291</v>
      </c>
      <c r="F920" s="5">
        <v>0</v>
      </c>
      <c r="G920" s="5">
        <v>0</v>
      </c>
      <c r="H920" s="5">
        <v>0</v>
      </c>
      <c r="I920" s="20">
        <v>231</v>
      </c>
      <c r="J920" s="20">
        <v>12</v>
      </c>
      <c r="K920" s="20">
        <v>0</v>
      </c>
      <c r="L920" s="20">
        <v>5</v>
      </c>
      <c r="M920" s="20">
        <v>9</v>
      </c>
      <c r="N920" s="20">
        <v>27</v>
      </c>
      <c r="O920" s="20">
        <v>1</v>
      </c>
      <c r="P920" s="20">
        <v>29</v>
      </c>
      <c r="Q920" s="20">
        <v>4</v>
      </c>
      <c r="R920" s="20">
        <v>2</v>
      </c>
      <c r="S920" s="20">
        <v>114</v>
      </c>
      <c r="T920" s="20">
        <v>249</v>
      </c>
      <c r="U920" s="20">
        <v>-20270.8402249711</v>
      </c>
      <c r="V920" s="20">
        <v>496860.24</v>
      </c>
      <c r="W920" s="4">
        <v>18850</v>
      </c>
      <c r="X920" s="6">
        <v>64.599999999999994</v>
      </c>
      <c r="Y920" s="6">
        <v>7</v>
      </c>
      <c r="Z920" s="12">
        <v>0.92771084337349397</v>
      </c>
      <c r="AA920" s="12">
        <v>4.8192771084337352E-2</v>
      </c>
      <c r="AB920" s="12">
        <v>0</v>
      </c>
      <c r="AC920" s="12">
        <v>4.3859649122807015E-2</v>
      </c>
      <c r="AD920" s="12">
        <v>7.8947368421052627E-2</v>
      </c>
      <c r="AE920" s="12">
        <v>0.23684210526315788</v>
      </c>
      <c r="AF920" s="12">
        <v>8.771929824561403E-3</v>
      </c>
      <c r="AG920" s="12">
        <v>0.25438596491228072</v>
      </c>
      <c r="AH920" s="12">
        <v>3.5087719298245612E-2</v>
      </c>
      <c r="AI920" s="12">
        <v>1.7543859649122806E-2</v>
      </c>
      <c r="AJ920" s="12">
        <v>1.0096537064918962E-2</v>
      </c>
      <c r="AK920" s="12">
        <v>2.2052962536533521E-2</v>
      </c>
      <c r="AL920" s="12">
        <v>-1.7953095584953591</v>
      </c>
      <c r="AM920" s="12">
        <v>44.004980958285358</v>
      </c>
      <c r="AN920" s="13">
        <v>18850</v>
      </c>
      <c r="AO920">
        <f t="shared" si="70"/>
        <v>0.64599999999999991</v>
      </c>
      <c r="AP920">
        <f t="shared" si="71"/>
        <v>7.0000000000000007E-2</v>
      </c>
      <c r="AQ920" s="24" t="str">
        <f t="shared" si="72"/>
        <v>потенциал</v>
      </c>
      <c r="AR920" s="24">
        <f>IF(AND(F920=0,G920=0,H920=0),AVERAGEIFS($AQ$2:$AQ$1126,$AU$2:$AU$1126,AU920),"не потенциал")</f>
        <v>4.8991176808558419E-2</v>
      </c>
      <c r="AS920" s="4" t="str">
        <f t="shared" si="73"/>
        <v>потенциал</v>
      </c>
      <c r="AT920" s="26">
        <f t="shared" si="74"/>
        <v>213297.98057026634</v>
      </c>
      <c r="AU920">
        <v>1</v>
      </c>
    </row>
    <row r="921" spans="1:47" x14ac:dyDescent="0.2">
      <c r="A921">
        <v>920</v>
      </c>
      <c r="B921" s="3" t="s">
        <v>182</v>
      </c>
      <c r="C921" s="3" t="s">
        <v>184</v>
      </c>
      <c r="D921" s="3" t="s">
        <v>839</v>
      </c>
      <c r="E921" s="20">
        <v>11276</v>
      </c>
      <c r="F921" s="5">
        <v>0</v>
      </c>
      <c r="G921" s="5">
        <v>0</v>
      </c>
      <c r="H921" s="5">
        <v>0</v>
      </c>
      <c r="I921" s="20">
        <v>343</v>
      </c>
      <c r="J921" s="20">
        <v>8</v>
      </c>
      <c r="K921" s="20">
        <v>1</v>
      </c>
      <c r="L921" s="20">
        <v>15</v>
      </c>
      <c r="M921" s="20">
        <v>15</v>
      </c>
      <c r="N921" s="20">
        <v>62</v>
      </c>
      <c r="O921" s="20">
        <v>7</v>
      </c>
      <c r="P921" s="20">
        <v>28</v>
      </c>
      <c r="Q921" s="20">
        <v>3</v>
      </c>
      <c r="R921" s="20">
        <v>1</v>
      </c>
      <c r="S921" s="20">
        <v>130</v>
      </c>
      <c r="T921" s="20">
        <v>362</v>
      </c>
      <c r="U921" s="20">
        <v>-60112.467431175901</v>
      </c>
      <c r="V921" s="20">
        <v>358815.97</v>
      </c>
      <c r="W921" s="4">
        <v>24060</v>
      </c>
      <c r="X921" s="6">
        <v>69.7</v>
      </c>
      <c r="Y921" s="6">
        <v>6.7</v>
      </c>
      <c r="Z921" s="12">
        <v>0.9475138121546961</v>
      </c>
      <c r="AA921" s="12">
        <v>2.2099447513812154E-2</v>
      </c>
      <c r="AB921" s="12">
        <v>2.7624309392265192E-3</v>
      </c>
      <c r="AC921" s="12">
        <v>0.11538461538461539</v>
      </c>
      <c r="AD921" s="12">
        <v>0.11538461538461539</v>
      </c>
      <c r="AE921" s="12">
        <v>0.47692307692307695</v>
      </c>
      <c r="AF921" s="12">
        <v>5.3846153846153849E-2</v>
      </c>
      <c r="AG921" s="12">
        <v>0.2153846153846154</v>
      </c>
      <c r="AH921" s="12">
        <v>2.3076923076923078E-2</v>
      </c>
      <c r="AI921" s="12">
        <v>7.6923076923076927E-3</v>
      </c>
      <c r="AJ921" s="12">
        <v>1.1528910961333806E-2</v>
      </c>
      <c r="AK921" s="12">
        <v>3.210358283079106E-2</v>
      </c>
      <c r="AL921" s="12">
        <v>-5.3310098821546559</v>
      </c>
      <c r="AM921" s="12">
        <v>31.821210535650938</v>
      </c>
      <c r="AN921" s="13">
        <v>24060</v>
      </c>
      <c r="AO921">
        <f t="shared" si="70"/>
        <v>0.69700000000000006</v>
      </c>
      <c r="AP921">
        <f t="shared" si="71"/>
        <v>6.7000000000000004E-2</v>
      </c>
      <c r="AQ921" s="24" t="str">
        <f t="shared" si="72"/>
        <v>потенциал</v>
      </c>
      <c r="AR921" s="24">
        <f>IF(AND(F921=0,G921=0,H921=0),AVERAGEIFS($AQ$2:$AQ$1126,$AU$2:$AU$1126,AU921),"не потенциал")</f>
        <v>4.8991176808558419E-2</v>
      </c>
      <c r="AS921" s="4" t="str">
        <f t="shared" si="73"/>
        <v>потенциал</v>
      </c>
      <c r="AT921" s="26">
        <f t="shared" si="74"/>
        <v>213014.61596938476</v>
      </c>
      <c r="AU921">
        <v>1</v>
      </c>
    </row>
    <row r="922" spans="1:47" x14ac:dyDescent="0.2">
      <c r="A922">
        <v>921</v>
      </c>
      <c r="B922" s="3" t="s">
        <v>363</v>
      </c>
      <c r="C922" s="3" t="s">
        <v>365</v>
      </c>
      <c r="D922" s="3" t="s">
        <v>936</v>
      </c>
      <c r="E922" s="20">
        <v>11262</v>
      </c>
      <c r="F922" s="5">
        <v>0</v>
      </c>
      <c r="G922" s="5">
        <v>0</v>
      </c>
      <c r="H922" s="5">
        <v>0</v>
      </c>
      <c r="I922" s="20">
        <v>121</v>
      </c>
      <c r="J922" s="20">
        <v>1</v>
      </c>
      <c r="K922" s="20">
        <v>0</v>
      </c>
      <c r="L922" s="20">
        <v>1</v>
      </c>
      <c r="M922" s="20">
        <v>3</v>
      </c>
      <c r="N922" s="20">
        <v>11</v>
      </c>
      <c r="O922" s="20">
        <v>0</v>
      </c>
      <c r="P922" s="20">
        <v>8</v>
      </c>
      <c r="Q922" s="20">
        <v>0</v>
      </c>
      <c r="R922" s="20">
        <v>0</v>
      </c>
      <c r="S922" s="20">
        <v>45</v>
      </c>
      <c r="T922" s="20">
        <v>122</v>
      </c>
      <c r="U922" s="20">
        <v>2752.30519809928</v>
      </c>
      <c r="V922" s="20">
        <v>98171.375</v>
      </c>
      <c r="W922" s="4">
        <v>20329</v>
      </c>
      <c r="X922" s="6">
        <v>67.8</v>
      </c>
      <c r="Y922" s="6">
        <v>5.0999999999999996</v>
      </c>
      <c r="Z922" s="12">
        <v>0.99180327868852458</v>
      </c>
      <c r="AA922" s="12">
        <v>8.1967213114754103E-3</v>
      </c>
      <c r="AB922" s="12">
        <v>0</v>
      </c>
      <c r="AC922" s="12">
        <v>2.2222222222222223E-2</v>
      </c>
      <c r="AD922" s="12">
        <v>6.6666666666666666E-2</v>
      </c>
      <c r="AE922" s="12">
        <v>0.24444444444444444</v>
      </c>
      <c r="AF922" s="12">
        <v>0</v>
      </c>
      <c r="AG922" s="12">
        <v>0.17777777777777778</v>
      </c>
      <c r="AH922" s="12">
        <v>0</v>
      </c>
      <c r="AI922" s="12">
        <v>0</v>
      </c>
      <c r="AJ922" s="12">
        <v>3.9957378795950982E-3</v>
      </c>
      <c r="AK922" s="12">
        <v>1.0832889362457822E-2</v>
      </c>
      <c r="AL922" s="12">
        <v>0.24438866969448411</v>
      </c>
      <c r="AM922" s="12">
        <v>8.717046261765228</v>
      </c>
      <c r="AN922" s="13">
        <v>20329</v>
      </c>
      <c r="AO922">
        <f t="shared" si="70"/>
        <v>0.67799999999999994</v>
      </c>
      <c r="AP922">
        <f t="shared" si="71"/>
        <v>5.0999999999999997E-2</v>
      </c>
      <c r="AQ922" s="24" t="str">
        <f t="shared" si="72"/>
        <v>потенциал</v>
      </c>
      <c r="AR922" s="24">
        <f>IF(AND(F922=0,G922=0,H922=0),AVERAGEIFS($AQ$2:$AQ$1126,$AU$2:$AU$1126,AU922),"не потенциал")</f>
        <v>6.2447674634600124E-2</v>
      </c>
      <c r="AS922" s="4" t="str">
        <f t="shared" si="73"/>
        <v>потенциал</v>
      </c>
      <c r="AT922" s="26">
        <f t="shared" si="74"/>
        <v>299590.59390632127</v>
      </c>
      <c r="AU922">
        <v>13</v>
      </c>
    </row>
    <row r="923" spans="1:47" x14ac:dyDescent="0.2">
      <c r="A923">
        <v>922</v>
      </c>
      <c r="B923" s="3" t="s">
        <v>363</v>
      </c>
      <c r="C923" s="3" t="s">
        <v>365</v>
      </c>
      <c r="D923" s="3" t="s">
        <v>647</v>
      </c>
      <c r="E923" s="20">
        <v>11232</v>
      </c>
      <c r="F923" s="5">
        <v>0</v>
      </c>
      <c r="G923" s="5">
        <v>0</v>
      </c>
      <c r="H923" s="5">
        <v>0</v>
      </c>
      <c r="I923" s="20">
        <v>112</v>
      </c>
      <c r="J923" s="20">
        <v>4</v>
      </c>
      <c r="K923" s="20">
        <v>1</v>
      </c>
      <c r="L923" s="20">
        <v>2</v>
      </c>
      <c r="M923" s="20">
        <v>4</v>
      </c>
      <c r="N923" s="20">
        <v>16</v>
      </c>
      <c r="O923" s="20">
        <v>1</v>
      </c>
      <c r="P923" s="20">
        <v>9</v>
      </c>
      <c r="Q923" s="20">
        <v>1</v>
      </c>
      <c r="R923" s="20">
        <v>0</v>
      </c>
      <c r="S923" s="20">
        <v>47</v>
      </c>
      <c r="T923" s="20">
        <v>120</v>
      </c>
      <c r="U923" s="20">
        <v>32129.100009774302</v>
      </c>
      <c r="V923" s="20">
        <v>206351.04</v>
      </c>
      <c r="W923" s="4">
        <v>20329</v>
      </c>
      <c r="X923" s="6">
        <v>67.8</v>
      </c>
      <c r="Y923" s="6">
        <v>5.0999999999999996</v>
      </c>
      <c r="Z923" s="12">
        <v>0.93333333333333335</v>
      </c>
      <c r="AA923" s="12">
        <v>3.3333333333333333E-2</v>
      </c>
      <c r="AB923" s="12">
        <v>8.3333333333333332E-3</v>
      </c>
      <c r="AC923" s="12">
        <v>4.2553191489361701E-2</v>
      </c>
      <c r="AD923" s="12">
        <v>8.5106382978723402E-2</v>
      </c>
      <c r="AE923" s="12">
        <v>0.34042553191489361</v>
      </c>
      <c r="AF923" s="12">
        <v>2.1276595744680851E-2</v>
      </c>
      <c r="AG923" s="12">
        <v>0.19148936170212766</v>
      </c>
      <c r="AH923" s="12">
        <v>2.1276595744680851E-2</v>
      </c>
      <c r="AI923" s="12">
        <v>0</v>
      </c>
      <c r="AJ923" s="12">
        <v>4.1844729344729346E-3</v>
      </c>
      <c r="AK923" s="12">
        <v>1.0683760683760684E-2</v>
      </c>
      <c r="AL923" s="12">
        <v>2.860496795742014</v>
      </c>
      <c r="AM923" s="12">
        <v>18.371709401709403</v>
      </c>
      <c r="AN923" s="13">
        <v>20329</v>
      </c>
      <c r="AO923">
        <f t="shared" si="70"/>
        <v>0.67799999999999994</v>
      </c>
      <c r="AP923">
        <f t="shared" si="71"/>
        <v>5.0999999999999997E-2</v>
      </c>
      <c r="AQ923" s="24" t="str">
        <f t="shared" si="72"/>
        <v>потенциал</v>
      </c>
      <c r="AR923" s="24">
        <f>IF(AND(F923=0,G923=0,H923=0),AVERAGEIFS($AQ$2:$AQ$1126,$AU$2:$AU$1126,AU923),"не потенциал")</f>
        <v>6.2447674634600124E-2</v>
      </c>
      <c r="AS923" s="4" t="str">
        <f t="shared" si="73"/>
        <v>потенциал</v>
      </c>
      <c r="AT923" s="26">
        <f t="shared" si="74"/>
        <v>298792.53691669332</v>
      </c>
      <c r="AU923">
        <v>13</v>
      </c>
    </row>
    <row r="924" spans="1:47" x14ac:dyDescent="0.2">
      <c r="A924">
        <v>923</v>
      </c>
      <c r="B924" s="3" t="s">
        <v>38</v>
      </c>
      <c r="C924" s="3" t="s">
        <v>40</v>
      </c>
      <c r="D924" s="3" t="s">
        <v>41</v>
      </c>
      <c r="E924" s="20">
        <v>11217</v>
      </c>
      <c r="F924" s="5">
        <v>0</v>
      </c>
      <c r="G924" s="5">
        <v>0</v>
      </c>
      <c r="H924" s="5">
        <v>0</v>
      </c>
      <c r="I924" s="20">
        <v>103</v>
      </c>
      <c r="J924" s="20">
        <v>11</v>
      </c>
      <c r="K924" s="20">
        <v>1</v>
      </c>
      <c r="L924" s="20">
        <v>3</v>
      </c>
      <c r="M924" s="20">
        <v>5</v>
      </c>
      <c r="N924" s="20">
        <v>4</v>
      </c>
      <c r="O924" s="20">
        <v>1</v>
      </c>
      <c r="P924" s="20">
        <v>15</v>
      </c>
      <c r="Q924" s="20">
        <v>1</v>
      </c>
      <c r="R924" s="20">
        <v>1</v>
      </c>
      <c r="S924" s="20">
        <v>58</v>
      </c>
      <c r="T924" s="20">
        <v>115</v>
      </c>
      <c r="U924" s="20">
        <v>-14840.8852128116</v>
      </c>
      <c r="V924" s="20">
        <v>477881.72499999998</v>
      </c>
      <c r="W924" s="4">
        <v>22939</v>
      </c>
      <c r="X924" s="6">
        <v>67.099999999999994</v>
      </c>
      <c r="Y924" s="6">
        <v>8.1</v>
      </c>
      <c r="Z924" s="12">
        <v>0.89565217391304353</v>
      </c>
      <c r="AA924" s="12">
        <v>9.5652173913043481E-2</v>
      </c>
      <c r="AB924" s="12">
        <v>8.6956521739130436E-3</v>
      </c>
      <c r="AC924" s="12">
        <v>5.1724137931034482E-2</v>
      </c>
      <c r="AD924" s="12">
        <v>8.6206896551724144E-2</v>
      </c>
      <c r="AE924" s="12">
        <v>6.8965517241379309E-2</v>
      </c>
      <c r="AF924" s="12">
        <v>1.7241379310344827E-2</v>
      </c>
      <c r="AG924" s="12">
        <v>0.25862068965517243</v>
      </c>
      <c r="AH924" s="12">
        <v>1.7241379310344827E-2</v>
      </c>
      <c r="AI924" s="12">
        <v>1.7241379310344827E-2</v>
      </c>
      <c r="AJ924" s="12">
        <v>5.170723009717393E-3</v>
      </c>
      <c r="AK924" s="12">
        <v>1.0252295622715521E-2</v>
      </c>
      <c r="AL924" s="12">
        <v>-1.3230708043872337</v>
      </c>
      <c r="AM924" s="12">
        <v>42.603345368636887</v>
      </c>
      <c r="AN924" s="13">
        <v>22939</v>
      </c>
      <c r="AO924">
        <f t="shared" si="70"/>
        <v>0.67099999999999993</v>
      </c>
      <c r="AP924">
        <f t="shared" si="71"/>
        <v>8.1000000000000003E-2</v>
      </c>
      <c r="AQ924" s="24" t="str">
        <f t="shared" si="72"/>
        <v>потенциал</v>
      </c>
      <c r="AR924" s="24">
        <f>IF(AND(F924=0,G924=0,H924=0),AVERAGEIFS($AQ$2:$AQ$1126,$AU$2:$AU$1126,AU924),"не потенциал")</f>
        <v>4.8991176808558419E-2</v>
      </c>
      <c r="AS924" s="4" t="str">
        <f t="shared" si="73"/>
        <v>потенциал</v>
      </c>
      <c r="AT924" s="26">
        <f t="shared" si="74"/>
        <v>211900.04853925054</v>
      </c>
      <c r="AU924">
        <v>1</v>
      </c>
    </row>
    <row r="925" spans="1:47" x14ac:dyDescent="0.2">
      <c r="A925">
        <v>924</v>
      </c>
      <c r="B925" s="3" t="s">
        <v>169</v>
      </c>
      <c r="C925" s="3" t="s">
        <v>171</v>
      </c>
      <c r="D925" s="3" t="s">
        <v>522</v>
      </c>
      <c r="E925" s="20">
        <v>11206</v>
      </c>
      <c r="F925" s="5">
        <v>0</v>
      </c>
      <c r="G925" s="5">
        <v>0</v>
      </c>
      <c r="H925" s="5">
        <v>0</v>
      </c>
      <c r="I925" s="20">
        <v>418</v>
      </c>
      <c r="J925" s="20">
        <v>98</v>
      </c>
      <c r="K925" s="20">
        <v>10</v>
      </c>
      <c r="L925" s="20">
        <v>27</v>
      </c>
      <c r="M925" s="20">
        <v>31</v>
      </c>
      <c r="N925" s="20">
        <v>58</v>
      </c>
      <c r="O925" s="20">
        <v>22</v>
      </c>
      <c r="P925" s="20">
        <v>35</v>
      </c>
      <c r="Q925" s="20">
        <v>5</v>
      </c>
      <c r="R925" s="20">
        <v>7</v>
      </c>
      <c r="S925" s="20">
        <v>242</v>
      </c>
      <c r="T925" s="20">
        <v>529</v>
      </c>
      <c r="U925" s="20">
        <v>2788.2409985631498</v>
      </c>
      <c r="V925" s="20">
        <v>419176.125</v>
      </c>
      <c r="W925" s="4">
        <v>34149</v>
      </c>
      <c r="X925" s="6">
        <v>74.2</v>
      </c>
      <c r="Y925" s="6">
        <v>6.7</v>
      </c>
      <c r="Z925" s="12">
        <v>0.79017013232514177</v>
      </c>
      <c r="AA925" s="12">
        <v>0.18525519848771266</v>
      </c>
      <c r="AB925" s="12">
        <v>1.890359168241966E-2</v>
      </c>
      <c r="AC925" s="12">
        <v>0.1115702479338843</v>
      </c>
      <c r="AD925" s="12">
        <v>0.128099173553719</v>
      </c>
      <c r="AE925" s="12">
        <v>0.23966942148760331</v>
      </c>
      <c r="AF925" s="12">
        <v>9.0909090909090912E-2</v>
      </c>
      <c r="AG925" s="12">
        <v>0.14462809917355371</v>
      </c>
      <c r="AH925" s="12">
        <v>2.0661157024793389E-2</v>
      </c>
      <c r="AI925" s="12">
        <v>2.8925619834710745E-2</v>
      </c>
      <c r="AJ925" s="12">
        <v>2.1595573799750134E-2</v>
      </c>
      <c r="AK925" s="12">
        <v>4.7206853471354629E-2</v>
      </c>
      <c r="AL925" s="12">
        <v>0.24881679444611368</v>
      </c>
      <c r="AM925" s="12">
        <v>37.406400588970193</v>
      </c>
      <c r="AN925" s="13">
        <v>34149</v>
      </c>
      <c r="AO925">
        <f t="shared" si="70"/>
        <v>0.74199999999999999</v>
      </c>
      <c r="AP925">
        <f t="shared" si="71"/>
        <v>6.7000000000000004E-2</v>
      </c>
      <c r="AQ925" s="24" t="str">
        <f t="shared" si="72"/>
        <v>потенциал</v>
      </c>
      <c r="AR925" s="24">
        <f>IF(AND(F925=0,G925=0,H925=0),AVERAGEIFS($AQ$2:$AQ$1126,$AU$2:$AU$1126,AU925),"не потенциал")</f>
        <v>5.6072747445950068E-2</v>
      </c>
      <c r="AS925" s="4" t="str">
        <f t="shared" si="73"/>
        <v>потенциал</v>
      </c>
      <c r="AT925" s="26">
        <f t="shared" si="74"/>
        <v>352750.20750088163</v>
      </c>
      <c r="AU925">
        <v>12</v>
      </c>
    </row>
    <row r="926" spans="1:47" x14ac:dyDescent="0.2">
      <c r="A926">
        <v>925</v>
      </c>
      <c r="B926" s="3" t="s">
        <v>363</v>
      </c>
      <c r="C926" s="3" t="s">
        <v>365</v>
      </c>
      <c r="D926" s="3" t="s">
        <v>803</v>
      </c>
      <c r="E926" s="20">
        <v>11198</v>
      </c>
      <c r="F926" s="5">
        <v>0</v>
      </c>
      <c r="G926" s="5">
        <v>0</v>
      </c>
      <c r="H926" s="5">
        <v>0</v>
      </c>
      <c r="I926" s="20">
        <v>185</v>
      </c>
      <c r="J926" s="20">
        <v>2</v>
      </c>
      <c r="K926" s="20">
        <v>0</v>
      </c>
      <c r="L926" s="20">
        <v>0</v>
      </c>
      <c r="M926" s="20">
        <v>3</v>
      </c>
      <c r="N926" s="20">
        <v>64</v>
      </c>
      <c r="O926" s="20">
        <v>2</v>
      </c>
      <c r="P926" s="20">
        <v>9</v>
      </c>
      <c r="Q926" s="20">
        <v>0</v>
      </c>
      <c r="R926" s="20">
        <v>0</v>
      </c>
      <c r="S926" s="20">
        <v>96</v>
      </c>
      <c r="T926" s="20">
        <v>194</v>
      </c>
      <c r="U926" s="20">
        <v>-14789.811468108899</v>
      </c>
      <c r="V926" s="20">
        <v>57661.985000000001</v>
      </c>
      <c r="W926" s="4">
        <v>20329</v>
      </c>
      <c r="X926" s="6">
        <v>67.8</v>
      </c>
      <c r="Y926" s="6">
        <v>5.0999999999999996</v>
      </c>
      <c r="Z926" s="12">
        <v>0.95360824742268047</v>
      </c>
      <c r="AA926" s="12">
        <v>1.0309278350515464E-2</v>
      </c>
      <c r="AB926" s="12">
        <v>0</v>
      </c>
      <c r="AC926" s="12">
        <v>0</v>
      </c>
      <c r="AD926" s="12">
        <v>3.125E-2</v>
      </c>
      <c r="AE926" s="12">
        <v>0.66666666666666663</v>
      </c>
      <c r="AF926" s="12">
        <v>2.0833333333333332E-2</v>
      </c>
      <c r="AG926" s="12">
        <v>9.375E-2</v>
      </c>
      <c r="AH926" s="12">
        <v>0</v>
      </c>
      <c r="AI926" s="12">
        <v>0</v>
      </c>
      <c r="AJ926" s="12">
        <v>8.5729594570459009E-3</v>
      </c>
      <c r="AK926" s="12">
        <v>1.7324522236113592E-2</v>
      </c>
      <c r="AL926" s="12">
        <v>-1.3207547301401052</v>
      </c>
      <c r="AM926" s="12">
        <v>5.1493110376853011</v>
      </c>
      <c r="AN926" s="13">
        <v>20329</v>
      </c>
      <c r="AO926">
        <f t="shared" si="70"/>
        <v>0.67799999999999994</v>
      </c>
      <c r="AP926">
        <f t="shared" si="71"/>
        <v>5.0999999999999997E-2</v>
      </c>
      <c r="AQ926" s="24" t="str">
        <f t="shared" si="72"/>
        <v>потенциал</v>
      </c>
      <c r="AR926" s="24">
        <f>IF(AND(F926=0,G926=0,H926=0),AVERAGEIFS($AQ$2:$AQ$1126,$AU$2:$AU$1126,AU926),"не потенциал")</f>
        <v>6.2447674634600124E-2</v>
      </c>
      <c r="AS926" s="4" t="str">
        <f t="shared" si="73"/>
        <v>потенциал</v>
      </c>
      <c r="AT926" s="26">
        <f t="shared" si="74"/>
        <v>297888.07232844835</v>
      </c>
      <c r="AU926">
        <v>13</v>
      </c>
    </row>
    <row r="927" spans="1:47" x14ac:dyDescent="0.2">
      <c r="A927">
        <v>926</v>
      </c>
      <c r="B927" s="3" t="s">
        <v>400</v>
      </c>
      <c r="C927" s="3" t="s">
        <v>402</v>
      </c>
      <c r="D927" s="3" t="s">
        <v>846</v>
      </c>
      <c r="E927" s="20">
        <v>11195</v>
      </c>
      <c r="F927" s="5">
        <v>0</v>
      </c>
      <c r="G927" s="5">
        <v>0</v>
      </c>
      <c r="H927" s="5">
        <v>0</v>
      </c>
      <c r="I927" s="20">
        <v>314</v>
      </c>
      <c r="J927" s="20">
        <v>30</v>
      </c>
      <c r="K927" s="20">
        <v>1</v>
      </c>
      <c r="L927" s="20">
        <v>7</v>
      </c>
      <c r="M927" s="20">
        <v>16</v>
      </c>
      <c r="N927" s="20">
        <v>31</v>
      </c>
      <c r="O927" s="20">
        <v>4</v>
      </c>
      <c r="P927" s="20">
        <v>44</v>
      </c>
      <c r="Q927" s="20">
        <v>1</v>
      </c>
      <c r="R927" s="20">
        <v>0</v>
      </c>
      <c r="S927" s="20">
        <v>143</v>
      </c>
      <c r="T927" s="20">
        <v>347</v>
      </c>
      <c r="U927" s="20">
        <v>16554.354929347501</v>
      </c>
      <c r="V927" s="20">
        <v>256308.79</v>
      </c>
      <c r="W927" s="4">
        <v>19500</v>
      </c>
      <c r="X927" s="6">
        <v>67.7</v>
      </c>
      <c r="Y927" s="6">
        <v>6.5</v>
      </c>
      <c r="Z927" s="12">
        <v>0.90489913544668588</v>
      </c>
      <c r="AA927" s="12">
        <v>8.645533141210375E-2</v>
      </c>
      <c r="AB927" s="12">
        <v>2.881844380403458E-3</v>
      </c>
      <c r="AC927" s="12">
        <v>4.8951048951048952E-2</v>
      </c>
      <c r="AD927" s="12">
        <v>0.11188811188811189</v>
      </c>
      <c r="AE927" s="12">
        <v>0.21678321678321677</v>
      </c>
      <c r="AF927" s="12">
        <v>2.7972027972027972E-2</v>
      </c>
      <c r="AG927" s="12">
        <v>0.30769230769230771</v>
      </c>
      <c r="AH927" s="12">
        <v>6.993006993006993E-3</v>
      </c>
      <c r="AI927" s="12">
        <v>0</v>
      </c>
      <c r="AJ927" s="12">
        <v>1.2773559624832514E-2</v>
      </c>
      <c r="AK927" s="12">
        <v>3.0995980348369808E-2</v>
      </c>
      <c r="AL927" s="12">
        <v>1.4787275506339885</v>
      </c>
      <c r="AM927" s="12">
        <v>22.894934345690039</v>
      </c>
      <c r="AN927" s="13">
        <v>19500</v>
      </c>
      <c r="AO927">
        <f t="shared" si="70"/>
        <v>0.67700000000000005</v>
      </c>
      <c r="AP927">
        <f t="shared" si="71"/>
        <v>6.5000000000000002E-2</v>
      </c>
      <c r="AQ927" s="24" t="str">
        <f t="shared" si="72"/>
        <v>потенциал</v>
      </c>
      <c r="AR927" s="24">
        <f>IF(AND(F927=0,G927=0,H927=0),AVERAGEIFS($AQ$2:$AQ$1126,$AU$2:$AU$1126,AU927),"не потенциал")</f>
        <v>4.8991176808558419E-2</v>
      </c>
      <c r="AS927" s="4" t="str">
        <f t="shared" si="73"/>
        <v>потенциал</v>
      </c>
      <c r="AT927" s="26">
        <f t="shared" si="74"/>
        <v>211484.44712462419</v>
      </c>
      <c r="AU927">
        <v>1</v>
      </c>
    </row>
    <row r="928" spans="1:47" x14ac:dyDescent="0.2">
      <c r="A928">
        <v>927</v>
      </c>
      <c r="B928" s="3" t="s">
        <v>169</v>
      </c>
      <c r="C928" s="3" t="s">
        <v>171</v>
      </c>
      <c r="D928" s="3" t="s">
        <v>384</v>
      </c>
      <c r="E928" s="20">
        <v>11089</v>
      </c>
      <c r="F928" s="5">
        <v>0</v>
      </c>
      <c r="G928" s="5">
        <v>0</v>
      </c>
      <c r="H928" s="5">
        <v>0</v>
      </c>
      <c r="I928" s="20">
        <v>524</v>
      </c>
      <c r="J928" s="20">
        <v>189</v>
      </c>
      <c r="K928" s="20">
        <v>16</v>
      </c>
      <c r="L928" s="20">
        <v>49</v>
      </c>
      <c r="M928" s="20">
        <v>52</v>
      </c>
      <c r="N928" s="20">
        <v>40</v>
      </c>
      <c r="O928" s="20">
        <v>34</v>
      </c>
      <c r="P928" s="20">
        <v>47</v>
      </c>
      <c r="Q928" s="20">
        <v>13</v>
      </c>
      <c r="R928" s="20">
        <v>19</v>
      </c>
      <c r="S928" s="20">
        <v>322</v>
      </c>
      <c r="T928" s="20">
        <v>732</v>
      </c>
      <c r="U928" s="20">
        <v>157738.113163136</v>
      </c>
      <c r="V928" s="20">
        <v>1824393.84</v>
      </c>
      <c r="W928" s="4">
        <v>34149</v>
      </c>
      <c r="X928" s="6">
        <v>74.2</v>
      </c>
      <c r="Y928" s="6">
        <v>6.7</v>
      </c>
      <c r="Z928" s="12">
        <v>0.71584699453551914</v>
      </c>
      <c r="AA928" s="12">
        <v>0.25819672131147542</v>
      </c>
      <c r="AB928" s="12">
        <v>2.185792349726776E-2</v>
      </c>
      <c r="AC928" s="12">
        <v>0.15217391304347827</v>
      </c>
      <c r="AD928" s="12">
        <v>0.16149068322981366</v>
      </c>
      <c r="AE928" s="12">
        <v>0.12422360248447205</v>
      </c>
      <c r="AF928" s="12">
        <v>0.10559006211180125</v>
      </c>
      <c r="AG928" s="12">
        <v>0.14596273291925466</v>
      </c>
      <c r="AH928" s="12">
        <v>4.0372670807453416E-2</v>
      </c>
      <c r="AI928" s="12">
        <v>5.9006211180124224E-2</v>
      </c>
      <c r="AJ928" s="12">
        <v>2.9037785192533142E-2</v>
      </c>
      <c r="AK928" s="12">
        <v>6.6011362611597083E-2</v>
      </c>
      <c r="AL928" s="12">
        <v>14.224737412132384</v>
      </c>
      <c r="AM928" s="12">
        <v>164.52284606366669</v>
      </c>
      <c r="AN928" s="13">
        <v>34149</v>
      </c>
      <c r="AO928">
        <f t="shared" si="70"/>
        <v>0.74199999999999999</v>
      </c>
      <c r="AP928">
        <f t="shared" si="71"/>
        <v>6.7000000000000004E-2</v>
      </c>
      <c r="AQ928" s="24" t="str">
        <f t="shared" si="72"/>
        <v>потенциал</v>
      </c>
      <c r="AR928" s="24">
        <f>IF(AND(F928=0,G928=0,H928=0),AVERAGEIFS($AQ$2:$AQ$1126,$AU$2:$AU$1126,AU928),"не потенциал")</f>
        <v>5.6072747445950068E-2</v>
      </c>
      <c r="AS928" s="4" t="str">
        <f t="shared" si="73"/>
        <v>потенциал</v>
      </c>
      <c r="AT928" s="26">
        <f t="shared" si="74"/>
        <v>349067.20069402794</v>
      </c>
      <c r="AU928">
        <v>12</v>
      </c>
    </row>
    <row r="929" spans="1:47" x14ac:dyDescent="0.2">
      <c r="A929">
        <v>928</v>
      </c>
      <c r="B929" s="3" t="s">
        <v>459</v>
      </c>
      <c r="C929" s="3" t="s">
        <v>461</v>
      </c>
      <c r="D929" s="3" t="s">
        <v>1179</v>
      </c>
      <c r="E929" s="20">
        <v>11028</v>
      </c>
      <c r="F929" s="5">
        <v>0</v>
      </c>
      <c r="G929" s="5">
        <v>0</v>
      </c>
      <c r="H929" s="5">
        <v>0</v>
      </c>
      <c r="I929" s="20">
        <v>336</v>
      </c>
      <c r="J929" s="20">
        <v>14</v>
      </c>
      <c r="K929" s="20">
        <v>3</v>
      </c>
      <c r="L929" s="20">
        <v>9</v>
      </c>
      <c r="M929" s="20">
        <v>26</v>
      </c>
      <c r="N929" s="20">
        <v>24</v>
      </c>
      <c r="O929" s="20">
        <v>6</v>
      </c>
      <c r="P929" s="20">
        <v>19</v>
      </c>
      <c r="Q929" s="20">
        <v>4</v>
      </c>
      <c r="R929" s="20">
        <v>1</v>
      </c>
      <c r="S929" s="20">
        <v>146</v>
      </c>
      <c r="T929" s="20">
        <v>355</v>
      </c>
      <c r="U929" s="20">
        <v>59705.1020353028</v>
      </c>
      <c r="V929" s="20">
        <v>257754.39</v>
      </c>
      <c r="W929" s="4">
        <v>21197</v>
      </c>
      <c r="X929" s="6">
        <v>71.8</v>
      </c>
      <c r="Y929" s="6">
        <v>5.0999999999999996</v>
      </c>
      <c r="Z929" s="12">
        <v>0.94647887323943658</v>
      </c>
      <c r="AA929" s="12">
        <v>3.9436619718309862E-2</v>
      </c>
      <c r="AB929" s="12">
        <v>8.4507042253521118E-3</v>
      </c>
      <c r="AC929" s="12">
        <v>6.1643835616438353E-2</v>
      </c>
      <c r="AD929" s="12">
        <v>0.17808219178082191</v>
      </c>
      <c r="AE929" s="12">
        <v>0.16438356164383561</v>
      </c>
      <c r="AF929" s="12">
        <v>4.1095890410958902E-2</v>
      </c>
      <c r="AG929" s="12">
        <v>0.13013698630136986</v>
      </c>
      <c r="AH929" s="12">
        <v>2.7397260273972601E-2</v>
      </c>
      <c r="AI929" s="12">
        <v>6.8493150684931503E-3</v>
      </c>
      <c r="AJ929" s="12">
        <v>1.3239027928908234E-2</v>
      </c>
      <c r="AK929" s="12">
        <v>3.2190787087413852E-2</v>
      </c>
      <c r="AL929" s="12">
        <v>5.4139555708471887</v>
      </c>
      <c r="AM929" s="12">
        <v>23.372723068552776</v>
      </c>
      <c r="AN929" s="13">
        <v>21197</v>
      </c>
      <c r="AO929">
        <f t="shared" si="70"/>
        <v>0.71799999999999997</v>
      </c>
      <c r="AP929">
        <f t="shared" si="71"/>
        <v>5.0999999999999997E-2</v>
      </c>
      <c r="AQ929" s="24" t="str">
        <f t="shared" si="72"/>
        <v>потенциал</v>
      </c>
      <c r="AR929" s="24">
        <f>IF(AND(F929=0,G929=0,H929=0),AVERAGEIFS($AQ$2:$AQ$1126,$AU$2:$AU$1126,AU929),"не потенциал")</f>
        <v>6.2447674634600124E-2</v>
      </c>
      <c r="AS929" s="4" t="str">
        <f t="shared" si="73"/>
        <v>потенциал</v>
      </c>
      <c r="AT929" s="26">
        <f t="shared" si="74"/>
        <v>293365.74938722351</v>
      </c>
      <c r="AU929">
        <v>13</v>
      </c>
    </row>
    <row r="930" spans="1:47" x14ac:dyDescent="0.2">
      <c r="A930">
        <v>929</v>
      </c>
      <c r="B930" s="3" t="s">
        <v>123</v>
      </c>
      <c r="C930" s="3" t="s">
        <v>125</v>
      </c>
      <c r="D930" s="3" t="s">
        <v>793</v>
      </c>
      <c r="E930" s="20">
        <v>11017</v>
      </c>
      <c r="F930" s="5">
        <v>1</v>
      </c>
      <c r="G930" s="5">
        <v>0</v>
      </c>
      <c r="H930" s="5">
        <v>0</v>
      </c>
      <c r="I930" s="20">
        <v>1012</v>
      </c>
      <c r="J930" s="20">
        <v>135</v>
      </c>
      <c r="K930" s="20">
        <v>19</v>
      </c>
      <c r="L930" s="20">
        <v>99</v>
      </c>
      <c r="M930" s="20">
        <v>74</v>
      </c>
      <c r="N930" s="20">
        <v>87</v>
      </c>
      <c r="O930" s="20">
        <v>91</v>
      </c>
      <c r="P930" s="20">
        <v>321</v>
      </c>
      <c r="Q930" s="20">
        <v>17</v>
      </c>
      <c r="R930" s="20">
        <v>29</v>
      </c>
      <c r="S930" s="20">
        <v>631</v>
      </c>
      <c r="T930" s="20">
        <v>1170</v>
      </c>
      <c r="U930" s="20">
        <v>444941.76636522799</v>
      </c>
      <c r="V930" s="20">
        <v>6826781.3458000002</v>
      </c>
      <c r="W930" s="4">
        <v>22994</v>
      </c>
      <c r="X930" s="6">
        <v>71.3</v>
      </c>
      <c r="Y930" s="6">
        <v>5.4</v>
      </c>
      <c r="Z930" s="12">
        <v>0.86495726495726499</v>
      </c>
      <c r="AA930" s="12">
        <v>0.11538461538461539</v>
      </c>
      <c r="AB930" s="12">
        <v>1.6239316239316241E-2</v>
      </c>
      <c r="AC930" s="12">
        <v>0.15689381933438987</v>
      </c>
      <c r="AD930" s="12">
        <v>0.11727416798732171</v>
      </c>
      <c r="AE930" s="12">
        <v>0.13787638668779714</v>
      </c>
      <c r="AF930" s="12">
        <v>0.14421553090332806</v>
      </c>
      <c r="AG930" s="12">
        <v>0.50871632329635497</v>
      </c>
      <c r="AH930" s="12">
        <v>2.694136291600634E-2</v>
      </c>
      <c r="AI930" s="12">
        <v>4.5958795562599047E-2</v>
      </c>
      <c r="AJ930" s="12">
        <v>5.7275120268675685E-2</v>
      </c>
      <c r="AK930" s="12">
        <v>0.10619950984841608</v>
      </c>
      <c r="AL930" s="12">
        <v>40.386835469295448</v>
      </c>
      <c r="AM930" s="12">
        <v>619.65883142416271</v>
      </c>
      <c r="AN930" s="13">
        <v>22994</v>
      </c>
      <c r="AO930">
        <f t="shared" si="70"/>
        <v>0.71299999999999997</v>
      </c>
      <c r="AP930">
        <f t="shared" si="71"/>
        <v>5.4000000000000006E-2</v>
      </c>
      <c r="AQ930" s="24" t="str">
        <f t="shared" si="72"/>
        <v>потенциал</v>
      </c>
      <c r="AR930" s="24" t="str">
        <f>IF(AND(F930=0,G930=0,H930=0),AVERAGEIFS($AQ$2:$AQ$1126,$AU$2:$AU$1126,AU930),"не потенциал")</f>
        <v>не потенциал</v>
      </c>
      <c r="AS930" s="4" t="str">
        <f t="shared" si="73"/>
        <v>потенциал</v>
      </c>
      <c r="AT930" s="26">
        <f t="shared" si="74"/>
        <v>0</v>
      </c>
      <c r="AU930">
        <v>5</v>
      </c>
    </row>
    <row r="931" spans="1:47" x14ac:dyDescent="0.2">
      <c r="A931">
        <v>930</v>
      </c>
      <c r="B931" s="3" t="s">
        <v>138</v>
      </c>
      <c r="C931" s="3" t="s">
        <v>140</v>
      </c>
      <c r="D931" s="3" t="s">
        <v>804</v>
      </c>
      <c r="E931" s="20">
        <v>10971</v>
      </c>
      <c r="F931" s="5">
        <v>0</v>
      </c>
      <c r="G931" s="5">
        <v>0</v>
      </c>
      <c r="H931" s="5">
        <v>0</v>
      </c>
      <c r="I931" s="20">
        <v>280</v>
      </c>
      <c r="J931" s="20">
        <v>11</v>
      </c>
      <c r="K931" s="20">
        <v>1</v>
      </c>
      <c r="L931" s="20">
        <v>4</v>
      </c>
      <c r="M931" s="20">
        <v>4</v>
      </c>
      <c r="N931" s="20">
        <v>35</v>
      </c>
      <c r="O931" s="20">
        <v>3</v>
      </c>
      <c r="P931" s="20">
        <v>30</v>
      </c>
      <c r="Q931" s="20">
        <v>0</v>
      </c>
      <c r="R931" s="20">
        <v>2</v>
      </c>
      <c r="S931" s="20">
        <v>97</v>
      </c>
      <c r="T931" s="20">
        <v>292</v>
      </c>
      <c r="U931" s="20">
        <v>-346.80374055975199</v>
      </c>
      <c r="V931" s="20">
        <v>439455.15500000003</v>
      </c>
      <c r="W931" s="4">
        <v>18850</v>
      </c>
      <c r="X931" s="6">
        <v>64.599999999999994</v>
      </c>
      <c r="Y931" s="6">
        <v>7</v>
      </c>
      <c r="Z931" s="12">
        <v>0.95890410958904104</v>
      </c>
      <c r="AA931" s="12">
        <v>3.7671232876712327E-2</v>
      </c>
      <c r="AB931" s="12">
        <v>3.4246575342465752E-3</v>
      </c>
      <c r="AC931" s="12">
        <v>4.1237113402061855E-2</v>
      </c>
      <c r="AD931" s="12">
        <v>4.1237113402061855E-2</v>
      </c>
      <c r="AE931" s="12">
        <v>0.36082474226804123</v>
      </c>
      <c r="AF931" s="12">
        <v>3.0927835051546393E-2</v>
      </c>
      <c r="AG931" s="12">
        <v>0.30927835051546393</v>
      </c>
      <c r="AH931" s="12">
        <v>0</v>
      </c>
      <c r="AI931" s="12">
        <v>2.0618556701030927E-2</v>
      </c>
      <c r="AJ931" s="12">
        <v>8.8414912040834931E-3</v>
      </c>
      <c r="AK931" s="12">
        <v>2.6615623006107009E-2</v>
      </c>
      <c r="AL931" s="12">
        <v>-3.1610950739198979E-2</v>
      </c>
      <c r="AM931" s="12">
        <v>40.056071005377817</v>
      </c>
      <c r="AN931" s="13">
        <v>18850</v>
      </c>
      <c r="AO931">
        <f t="shared" si="70"/>
        <v>0.64599999999999991</v>
      </c>
      <c r="AP931">
        <f t="shared" si="71"/>
        <v>7.0000000000000007E-2</v>
      </c>
      <c r="AQ931" s="24" t="str">
        <f t="shared" si="72"/>
        <v>потенциал</v>
      </c>
      <c r="AR931" s="24">
        <f>IF(AND(F931=0,G931=0,H931=0),AVERAGEIFS($AQ$2:$AQ$1126,$AU$2:$AU$1126,AU931),"не потенциал")</f>
        <v>4.8991176808558419E-2</v>
      </c>
      <c r="AS931" s="4" t="str">
        <f t="shared" si="73"/>
        <v>потенциал</v>
      </c>
      <c r="AT931" s="26">
        <f t="shared" si="74"/>
        <v>207252.8690847925</v>
      </c>
      <c r="AU931">
        <v>1</v>
      </c>
    </row>
    <row r="932" spans="1:47" x14ac:dyDescent="0.2">
      <c r="A932">
        <v>931</v>
      </c>
      <c r="B932" s="3" t="s">
        <v>301</v>
      </c>
      <c r="C932" s="3" t="s">
        <v>303</v>
      </c>
      <c r="D932" s="3" t="s">
        <v>305</v>
      </c>
      <c r="E932" s="20">
        <v>10958</v>
      </c>
      <c r="F932" s="5">
        <v>0</v>
      </c>
      <c r="G932" s="5">
        <v>0</v>
      </c>
      <c r="H932" s="5">
        <v>0</v>
      </c>
      <c r="I932" s="20">
        <v>127</v>
      </c>
      <c r="J932" s="20">
        <v>8</v>
      </c>
      <c r="K932" s="20">
        <v>1</v>
      </c>
      <c r="L932" s="20">
        <v>1</v>
      </c>
      <c r="M932" s="20">
        <v>2</v>
      </c>
      <c r="N932" s="20">
        <v>32</v>
      </c>
      <c r="O932" s="20">
        <v>0</v>
      </c>
      <c r="P932" s="20">
        <v>13</v>
      </c>
      <c r="Q932" s="20">
        <v>0</v>
      </c>
      <c r="R932" s="20">
        <v>0</v>
      </c>
      <c r="S932" s="20">
        <v>63</v>
      </c>
      <c r="T932" s="20">
        <v>137</v>
      </c>
      <c r="U932" s="20">
        <v>2229.61077990992</v>
      </c>
      <c r="V932" s="20">
        <v>177908.60500000001</v>
      </c>
      <c r="W932" s="4">
        <v>14083</v>
      </c>
      <c r="X932" s="6">
        <v>59.8</v>
      </c>
      <c r="Y932" s="6">
        <v>19.100000000000001</v>
      </c>
      <c r="Z932" s="12">
        <v>0.92700729927007297</v>
      </c>
      <c r="AA932" s="12">
        <v>5.8394160583941604E-2</v>
      </c>
      <c r="AB932" s="12">
        <v>7.2992700729927005E-3</v>
      </c>
      <c r="AC932" s="12">
        <v>1.5873015873015872E-2</v>
      </c>
      <c r="AD932" s="12">
        <v>3.1746031746031744E-2</v>
      </c>
      <c r="AE932" s="12">
        <v>0.50793650793650791</v>
      </c>
      <c r="AF932" s="12">
        <v>0</v>
      </c>
      <c r="AG932" s="12">
        <v>0.20634920634920634</v>
      </c>
      <c r="AH932" s="12">
        <v>0</v>
      </c>
      <c r="AI932" s="12">
        <v>0</v>
      </c>
      <c r="AJ932" s="12">
        <v>5.7492243110056577E-3</v>
      </c>
      <c r="AK932" s="12">
        <v>1.2502281438218653E-2</v>
      </c>
      <c r="AL932" s="12">
        <v>0.20346876984029202</v>
      </c>
      <c r="AM932" s="12">
        <v>16.235499634969887</v>
      </c>
      <c r="AN932" s="13">
        <v>14083</v>
      </c>
      <c r="AO932">
        <f t="shared" si="70"/>
        <v>0.59799999999999998</v>
      </c>
      <c r="AP932">
        <f t="shared" si="71"/>
        <v>0.191</v>
      </c>
      <c r="AQ932" s="24" t="str">
        <f t="shared" si="72"/>
        <v>потенциал</v>
      </c>
      <c r="AR932" s="24" t="e">
        <f>IF(AND(F932=0,G932=0,H932=0),AVERAGEIFS($AQ$2:$AQ$1126,$AU$2:$AU$1126,AU932),"не потенциал")</f>
        <v>#DIV/0!</v>
      </c>
      <c r="AS932" s="4" t="str">
        <f t="shared" si="73"/>
        <v>потенциал</v>
      </c>
      <c r="AT932" s="26">
        <f t="shared" si="74"/>
        <v>0</v>
      </c>
      <c r="AU932">
        <v>10</v>
      </c>
    </row>
    <row r="933" spans="1:47" x14ac:dyDescent="0.2">
      <c r="A933">
        <v>932</v>
      </c>
      <c r="B933" s="3" t="s">
        <v>70</v>
      </c>
      <c r="C933" s="3" t="s">
        <v>72</v>
      </c>
      <c r="D933" s="3" t="s">
        <v>1033</v>
      </c>
      <c r="E933" s="20">
        <v>10955</v>
      </c>
      <c r="F933" s="5">
        <v>0</v>
      </c>
      <c r="G933" s="5">
        <v>0</v>
      </c>
      <c r="H933" s="5">
        <v>0</v>
      </c>
      <c r="I933" s="20">
        <v>332</v>
      </c>
      <c r="J933" s="20">
        <v>11</v>
      </c>
      <c r="K933" s="20">
        <v>0</v>
      </c>
      <c r="L933" s="20">
        <v>3</v>
      </c>
      <c r="M933" s="20">
        <v>2</v>
      </c>
      <c r="N933" s="20">
        <v>74</v>
      </c>
      <c r="O933" s="20">
        <v>7</v>
      </c>
      <c r="P933" s="20">
        <v>22</v>
      </c>
      <c r="Q933" s="20">
        <v>2</v>
      </c>
      <c r="R933" s="20">
        <v>0</v>
      </c>
      <c r="S933" s="20">
        <v>128</v>
      </c>
      <c r="T933" s="20">
        <v>346</v>
      </c>
      <c r="U933" s="20">
        <v>35783.9458393362</v>
      </c>
      <c r="V933" s="20">
        <v>315786.05</v>
      </c>
      <c r="W933" s="4">
        <v>18434</v>
      </c>
      <c r="X933" s="6">
        <v>63.6</v>
      </c>
      <c r="Y933" s="6">
        <v>7.2</v>
      </c>
      <c r="Z933" s="12">
        <v>0.95953757225433522</v>
      </c>
      <c r="AA933" s="12">
        <v>3.1791907514450865E-2</v>
      </c>
      <c r="AB933" s="12">
        <v>0</v>
      </c>
      <c r="AC933" s="12">
        <v>2.34375E-2</v>
      </c>
      <c r="AD933" s="12">
        <v>1.5625E-2</v>
      </c>
      <c r="AE933" s="12">
        <v>0.578125</v>
      </c>
      <c r="AF933" s="12">
        <v>5.46875E-2</v>
      </c>
      <c r="AG933" s="12">
        <v>0.171875</v>
      </c>
      <c r="AH933" s="12">
        <v>1.5625E-2</v>
      </c>
      <c r="AI933" s="12">
        <v>0</v>
      </c>
      <c r="AJ933" s="12">
        <v>1.1684162482884527E-2</v>
      </c>
      <c r="AK933" s="12">
        <v>3.1583751711547238E-2</v>
      </c>
      <c r="AL933" s="12">
        <v>3.2664487301995617</v>
      </c>
      <c r="AM933" s="12">
        <v>28.825746234596075</v>
      </c>
      <c r="AN933" s="13">
        <v>18434</v>
      </c>
      <c r="AO933">
        <f t="shared" si="70"/>
        <v>0.63600000000000001</v>
      </c>
      <c r="AP933">
        <f t="shared" si="71"/>
        <v>7.2000000000000008E-2</v>
      </c>
      <c r="AQ933" s="24" t="str">
        <f t="shared" si="72"/>
        <v>потенциал</v>
      </c>
      <c r="AR933" s="24">
        <f>IF(AND(F933=0,G933=0,H933=0),AVERAGEIFS($AQ$2:$AQ$1126,$AU$2:$AU$1126,AU933),"не потенциал")</f>
        <v>4.8991176808558419E-2</v>
      </c>
      <c r="AS933" s="4" t="str">
        <f t="shared" si="73"/>
        <v>потенциал</v>
      </c>
      <c r="AT933" s="26">
        <f t="shared" si="74"/>
        <v>206950.61351051883</v>
      </c>
      <c r="AU933">
        <v>1</v>
      </c>
    </row>
    <row r="934" spans="1:47" x14ac:dyDescent="0.2">
      <c r="A934">
        <v>933</v>
      </c>
      <c r="B934" s="3" t="s">
        <v>294</v>
      </c>
      <c r="C934" s="3" t="s">
        <v>296</v>
      </c>
      <c r="D934" s="3" t="s">
        <v>599</v>
      </c>
      <c r="E934" s="20">
        <v>10856</v>
      </c>
      <c r="F934" s="5">
        <v>0</v>
      </c>
      <c r="G934" s="5">
        <v>0</v>
      </c>
      <c r="H934" s="5">
        <v>0</v>
      </c>
      <c r="I934" s="20">
        <v>465</v>
      </c>
      <c r="J934" s="20">
        <v>4</v>
      </c>
      <c r="K934" s="20">
        <v>0</v>
      </c>
      <c r="L934" s="20">
        <v>0</v>
      </c>
      <c r="M934" s="20">
        <v>13</v>
      </c>
      <c r="N934" s="20">
        <v>211</v>
      </c>
      <c r="O934" s="20">
        <v>0</v>
      </c>
      <c r="P934" s="20">
        <v>7</v>
      </c>
      <c r="Q934" s="20">
        <v>0</v>
      </c>
      <c r="R934" s="20">
        <v>0</v>
      </c>
      <c r="S934" s="20">
        <v>301</v>
      </c>
      <c r="T934" s="20">
        <v>476</v>
      </c>
      <c r="U934" s="20">
        <v>235808.15966057801</v>
      </c>
      <c r="V934" s="20">
        <v>86282.47</v>
      </c>
      <c r="W934" s="4">
        <v>19820</v>
      </c>
      <c r="X934" s="6">
        <v>65.8</v>
      </c>
      <c r="Y934" s="6">
        <v>8.6</v>
      </c>
      <c r="Z934" s="12">
        <v>0.97689075630252098</v>
      </c>
      <c r="AA934" s="12">
        <v>8.4033613445378148E-3</v>
      </c>
      <c r="AB934" s="12">
        <v>0</v>
      </c>
      <c r="AC934" s="12">
        <v>0</v>
      </c>
      <c r="AD934" s="12">
        <v>4.3189368770764118E-2</v>
      </c>
      <c r="AE934" s="12">
        <v>0.70099667774086383</v>
      </c>
      <c r="AF934" s="12">
        <v>0</v>
      </c>
      <c r="AG934" s="12">
        <v>2.3255813953488372E-2</v>
      </c>
      <c r="AH934" s="12">
        <v>0</v>
      </c>
      <c r="AI934" s="12">
        <v>0</v>
      </c>
      <c r="AJ934" s="12">
        <v>2.7726602800294767E-2</v>
      </c>
      <c r="AK934" s="12">
        <v>4.3846720707442888E-2</v>
      </c>
      <c r="AL934" s="12">
        <v>21.721459069692152</v>
      </c>
      <c r="AM934" s="12">
        <v>7.9479062269712601</v>
      </c>
      <c r="AN934" s="13">
        <v>19820</v>
      </c>
      <c r="AO934">
        <f t="shared" si="70"/>
        <v>0.65799999999999992</v>
      </c>
      <c r="AP934">
        <f t="shared" si="71"/>
        <v>8.5999999999999993E-2</v>
      </c>
      <c r="AQ934" s="24" t="str">
        <f t="shared" si="72"/>
        <v>потенциал</v>
      </c>
      <c r="AR934" s="24">
        <f>IF(AND(F934=0,G934=0,H934=0),AVERAGEIFS($AQ$2:$AQ$1126,$AU$2:$AU$1126,AU934),"не потенциал")</f>
        <v>6.4049399508168792E-2</v>
      </c>
      <c r="AS934" s="4" t="str">
        <f t="shared" si="73"/>
        <v>потенциал</v>
      </c>
      <c r="AT934" s="26">
        <f t="shared" si="74"/>
        <v>360297.2904968349</v>
      </c>
      <c r="AU934">
        <v>9</v>
      </c>
    </row>
    <row r="935" spans="1:47" x14ac:dyDescent="0.2">
      <c r="A935">
        <v>934</v>
      </c>
      <c r="B935" s="3" t="s">
        <v>123</v>
      </c>
      <c r="C935" s="3" t="s">
        <v>125</v>
      </c>
      <c r="D935" s="3" t="s">
        <v>1217</v>
      </c>
      <c r="E935" s="20">
        <v>10775</v>
      </c>
      <c r="F935" s="5">
        <v>0</v>
      </c>
      <c r="G935" s="5">
        <v>0</v>
      </c>
      <c r="H935" s="5">
        <v>0</v>
      </c>
      <c r="I935" s="20">
        <v>984</v>
      </c>
      <c r="J935" s="20">
        <v>164</v>
      </c>
      <c r="K935" s="20">
        <v>40</v>
      </c>
      <c r="L935" s="20">
        <v>109</v>
      </c>
      <c r="M935" s="20">
        <v>76</v>
      </c>
      <c r="N935" s="20">
        <v>105</v>
      </c>
      <c r="O935" s="20">
        <v>68</v>
      </c>
      <c r="P935" s="20">
        <v>214</v>
      </c>
      <c r="Q935" s="20">
        <v>30</v>
      </c>
      <c r="R935" s="20">
        <v>34</v>
      </c>
      <c r="S935" s="20">
        <v>573</v>
      </c>
      <c r="T935" s="20">
        <v>1195</v>
      </c>
      <c r="U935" s="20">
        <v>600154.83757012605</v>
      </c>
      <c r="V935" s="20">
        <v>3626546.4519000002</v>
      </c>
      <c r="W935" s="4">
        <v>22994</v>
      </c>
      <c r="X935" s="6">
        <v>71.3</v>
      </c>
      <c r="Y935" s="6">
        <v>5.4</v>
      </c>
      <c r="Z935" s="12">
        <v>0.82343096234309621</v>
      </c>
      <c r="AA935" s="12">
        <v>0.13723849372384936</v>
      </c>
      <c r="AB935" s="12">
        <v>3.3472803347280332E-2</v>
      </c>
      <c r="AC935" s="12">
        <v>0.19022687609075042</v>
      </c>
      <c r="AD935" s="12">
        <v>0.13263525305410123</v>
      </c>
      <c r="AE935" s="12">
        <v>0.18324607329842932</v>
      </c>
      <c r="AF935" s="12">
        <v>0.11867364746945899</v>
      </c>
      <c r="AG935" s="12">
        <v>0.37347294938917974</v>
      </c>
      <c r="AH935" s="12">
        <v>5.2356020942408377E-2</v>
      </c>
      <c r="AI935" s="12">
        <v>5.9336823734729496E-2</v>
      </c>
      <c r="AJ935" s="12">
        <v>5.3178654292343384E-2</v>
      </c>
      <c r="AK935" s="12">
        <v>0.11090487238979119</v>
      </c>
      <c r="AL935" s="12">
        <v>55.698824832494296</v>
      </c>
      <c r="AM935" s="12">
        <v>336.57043637122973</v>
      </c>
      <c r="AN935" s="13">
        <v>22994</v>
      </c>
      <c r="AO935">
        <f t="shared" si="70"/>
        <v>0.71299999999999997</v>
      </c>
      <c r="AP935">
        <f t="shared" si="71"/>
        <v>5.4000000000000006E-2</v>
      </c>
      <c r="AQ935" s="24" t="str">
        <f t="shared" si="72"/>
        <v>потенциал</v>
      </c>
      <c r="AR935" s="24">
        <f>IF(AND(F935=0,G935=0,H935=0),AVERAGEIFS($AQ$2:$AQ$1126,$AU$2:$AU$1126,AU935),"не потенциал")</f>
        <v>3.8691512280848654E-2</v>
      </c>
      <c r="AS935" s="4" t="str">
        <f t="shared" si="73"/>
        <v>потенциал</v>
      </c>
      <c r="AT935" s="26">
        <f t="shared" si="74"/>
        <v>179696.48891152858</v>
      </c>
      <c r="AU935">
        <v>5</v>
      </c>
    </row>
    <row r="936" spans="1:47" x14ac:dyDescent="0.2">
      <c r="A936">
        <v>935</v>
      </c>
      <c r="B936" s="3" t="s">
        <v>198</v>
      </c>
      <c r="C936" s="3" t="s">
        <v>200</v>
      </c>
      <c r="D936" s="3" t="s">
        <v>844</v>
      </c>
      <c r="E936" s="20">
        <v>10750</v>
      </c>
      <c r="F936" s="5">
        <v>0</v>
      </c>
      <c r="G936" s="5">
        <v>0</v>
      </c>
      <c r="H936" s="5">
        <v>0</v>
      </c>
      <c r="I936" s="20">
        <v>263</v>
      </c>
      <c r="J936" s="20">
        <v>18</v>
      </c>
      <c r="K936" s="20">
        <v>0</v>
      </c>
      <c r="L936" s="20">
        <v>5</v>
      </c>
      <c r="M936" s="20">
        <v>8</v>
      </c>
      <c r="N936" s="20">
        <v>22</v>
      </c>
      <c r="O936" s="20">
        <v>3</v>
      </c>
      <c r="P936" s="20">
        <v>34</v>
      </c>
      <c r="Q936" s="20">
        <v>2</v>
      </c>
      <c r="R936" s="20">
        <v>0</v>
      </c>
      <c r="S936" s="20">
        <v>109</v>
      </c>
      <c r="T936" s="20">
        <v>283</v>
      </c>
      <c r="U936" s="20">
        <v>-33577.6070638538</v>
      </c>
      <c r="V936" s="20">
        <v>489161.90500000003</v>
      </c>
      <c r="W936" s="4">
        <v>28315</v>
      </c>
      <c r="X936" s="6">
        <v>64.5</v>
      </c>
      <c r="Y936" s="6">
        <v>5.8</v>
      </c>
      <c r="Z936" s="12">
        <v>0.92932862190812726</v>
      </c>
      <c r="AA936" s="12">
        <v>6.3604240282685506E-2</v>
      </c>
      <c r="AB936" s="12">
        <v>0</v>
      </c>
      <c r="AC936" s="12">
        <v>4.5871559633027525E-2</v>
      </c>
      <c r="AD936" s="12">
        <v>7.3394495412844041E-2</v>
      </c>
      <c r="AE936" s="12">
        <v>0.20183486238532111</v>
      </c>
      <c r="AF936" s="12">
        <v>2.7522935779816515E-2</v>
      </c>
      <c r="AG936" s="12">
        <v>0.31192660550458717</v>
      </c>
      <c r="AH936" s="12">
        <v>1.834862385321101E-2</v>
      </c>
      <c r="AI936" s="12">
        <v>0</v>
      </c>
      <c r="AJ936" s="12">
        <v>1.013953488372093E-2</v>
      </c>
      <c r="AK936" s="12">
        <v>2.6325581395348838E-2</v>
      </c>
      <c r="AL936" s="12">
        <v>-3.1234983315212839</v>
      </c>
      <c r="AM936" s="12">
        <v>45.503433023255816</v>
      </c>
      <c r="AN936" s="13">
        <v>28315</v>
      </c>
      <c r="AO936">
        <f t="shared" si="70"/>
        <v>0.64500000000000002</v>
      </c>
      <c r="AP936">
        <f t="shared" si="71"/>
        <v>5.7999999999999996E-2</v>
      </c>
      <c r="AQ936" s="24" t="str">
        <f t="shared" si="72"/>
        <v>потенциал</v>
      </c>
      <c r="AR936" s="24">
        <f>IF(AND(F936=0,G936=0,H936=0),AVERAGEIFS($AQ$2:$AQ$1126,$AU$2:$AU$1126,AU936),"не потенциал")</f>
        <v>4.8275651381683389E-2</v>
      </c>
      <c r="AS936" s="4" t="str">
        <f t="shared" si="73"/>
        <v>потенциал</v>
      </c>
      <c r="AT936" s="26">
        <f t="shared" si="74"/>
        <v>339423.75502847286</v>
      </c>
      <c r="AU936">
        <v>6</v>
      </c>
    </row>
    <row r="937" spans="1:47" x14ac:dyDescent="0.2">
      <c r="A937">
        <v>936</v>
      </c>
      <c r="B937" s="3" t="s">
        <v>42</v>
      </c>
      <c r="C937" s="3" t="s">
        <v>44</v>
      </c>
      <c r="D937" s="3" t="s">
        <v>293</v>
      </c>
      <c r="E937" s="20">
        <v>10732</v>
      </c>
      <c r="F937" s="5">
        <v>0</v>
      </c>
      <c r="G937" s="5">
        <v>0</v>
      </c>
      <c r="H937" s="5">
        <v>0</v>
      </c>
      <c r="I937" s="20">
        <v>287</v>
      </c>
      <c r="J937" s="20">
        <v>5</v>
      </c>
      <c r="K937" s="20">
        <v>0</v>
      </c>
      <c r="L937" s="20">
        <v>1</v>
      </c>
      <c r="M937" s="20">
        <v>11</v>
      </c>
      <c r="N937" s="20">
        <v>52</v>
      </c>
      <c r="O937" s="20">
        <v>0</v>
      </c>
      <c r="P937" s="20">
        <v>8</v>
      </c>
      <c r="Q937" s="20">
        <v>0</v>
      </c>
      <c r="R937" s="20">
        <v>0</v>
      </c>
      <c r="S937" s="20">
        <v>109</v>
      </c>
      <c r="T937" s="20">
        <v>298</v>
      </c>
      <c r="U937" s="20">
        <v>-37738.584859527298</v>
      </c>
      <c r="V937" s="20">
        <v>35555.33</v>
      </c>
      <c r="W937" s="4">
        <v>30844</v>
      </c>
      <c r="X937" s="6">
        <v>69.900000000000006</v>
      </c>
      <c r="Y937" s="6">
        <v>6</v>
      </c>
      <c r="Z937" s="12">
        <v>0.96308724832214765</v>
      </c>
      <c r="AA937" s="12">
        <v>1.6778523489932886E-2</v>
      </c>
      <c r="AB937" s="12">
        <v>0</v>
      </c>
      <c r="AC937" s="12">
        <v>9.1743119266055051E-3</v>
      </c>
      <c r="AD937" s="12">
        <v>0.10091743119266056</v>
      </c>
      <c r="AE937" s="12">
        <v>0.47706422018348627</v>
      </c>
      <c r="AF937" s="12">
        <v>0</v>
      </c>
      <c r="AG937" s="12">
        <v>7.3394495412844041E-2</v>
      </c>
      <c r="AH937" s="12">
        <v>0</v>
      </c>
      <c r="AI937" s="12">
        <v>0</v>
      </c>
      <c r="AJ937" s="12">
        <v>1.0156541185240403E-2</v>
      </c>
      <c r="AK937" s="12">
        <v>2.7767424524785686E-2</v>
      </c>
      <c r="AL937" s="12">
        <v>-3.5164540495273293</v>
      </c>
      <c r="AM937" s="12">
        <v>3.3130199403652631</v>
      </c>
      <c r="AN937" s="13">
        <v>30844</v>
      </c>
      <c r="AO937">
        <f t="shared" si="70"/>
        <v>0.69900000000000007</v>
      </c>
      <c r="AP937">
        <f t="shared" si="71"/>
        <v>0.06</v>
      </c>
      <c r="AQ937" s="24" t="str">
        <f t="shared" si="72"/>
        <v>потенциал</v>
      </c>
      <c r="AR937" s="24">
        <f>IF(AND(F937=0,G937=0,H937=0),AVERAGEIFS($AQ$2:$AQ$1126,$AU$2:$AU$1126,AU937),"не потенциал")</f>
        <v>5.6072747445950068E-2</v>
      </c>
      <c r="AS937" s="4" t="str">
        <f t="shared" si="73"/>
        <v>потенциал</v>
      </c>
      <c r="AT937" s="26">
        <f t="shared" si="74"/>
        <v>337829.30812952545</v>
      </c>
      <c r="AU937">
        <v>12</v>
      </c>
    </row>
    <row r="938" spans="1:47" x14ac:dyDescent="0.2">
      <c r="A938">
        <v>937</v>
      </c>
      <c r="B938" s="3" t="s">
        <v>226</v>
      </c>
      <c r="C938" s="3" t="s">
        <v>228</v>
      </c>
      <c r="D938" s="3" t="s">
        <v>560</v>
      </c>
      <c r="E938" s="20">
        <v>10720</v>
      </c>
      <c r="F938" s="5">
        <v>0</v>
      </c>
      <c r="G938" s="5">
        <v>1</v>
      </c>
      <c r="H938" s="5">
        <v>0</v>
      </c>
      <c r="I938" s="20">
        <v>182</v>
      </c>
      <c r="J938" s="20">
        <v>2</v>
      </c>
      <c r="K938" s="20">
        <v>3</v>
      </c>
      <c r="L938" s="20">
        <v>3</v>
      </c>
      <c r="M938" s="20">
        <v>5</v>
      </c>
      <c r="N938" s="20">
        <v>10</v>
      </c>
      <c r="O938" s="20">
        <v>0</v>
      </c>
      <c r="P938" s="20">
        <v>27</v>
      </c>
      <c r="Q938" s="20">
        <v>1</v>
      </c>
      <c r="R938" s="20">
        <v>2</v>
      </c>
      <c r="S938" s="20">
        <v>63</v>
      </c>
      <c r="T938" s="20">
        <v>189</v>
      </c>
      <c r="U938" s="20">
        <v>13745.897090258</v>
      </c>
      <c r="V938" s="20">
        <v>705373.62</v>
      </c>
      <c r="W938" s="4">
        <v>21788</v>
      </c>
      <c r="X938" s="6">
        <v>69.599999999999994</v>
      </c>
      <c r="Y938" s="6">
        <v>5.0999999999999996</v>
      </c>
      <c r="Z938" s="12">
        <v>0.96296296296296291</v>
      </c>
      <c r="AA938" s="12">
        <v>1.0582010582010581E-2</v>
      </c>
      <c r="AB938" s="12">
        <v>1.5873015873015872E-2</v>
      </c>
      <c r="AC938" s="12">
        <v>4.7619047619047616E-2</v>
      </c>
      <c r="AD938" s="12">
        <v>7.9365079365079361E-2</v>
      </c>
      <c r="AE938" s="12">
        <v>0.15873015873015872</v>
      </c>
      <c r="AF938" s="12">
        <v>0</v>
      </c>
      <c r="AG938" s="12">
        <v>0.42857142857142855</v>
      </c>
      <c r="AH938" s="12">
        <v>1.5873015873015872E-2</v>
      </c>
      <c r="AI938" s="12">
        <v>3.1746031746031744E-2</v>
      </c>
      <c r="AJ938" s="12">
        <v>5.876865671641791E-3</v>
      </c>
      <c r="AK938" s="12">
        <v>1.7630597014925375E-2</v>
      </c>
      <c r="AL938" s="12">
        <v>1.2822665196136194</v>
      </c>
      <c r="AM938" s="12">
        <v>65.799777985074627</v>
      </c>
      <c r="AN938" s="13">
        <v>21788</v>
      </c>
      <c r="AO938">
        <f t="shared" si="70"/>
        <v>0.69599999999999995</v>
      </c>
      <c r="AP938">
        <f t="shared" si="71"/>
        <v>5.0999999999999997E-2</v>
      </c>
      <c r="AQ938" s="24" t="str">
        <f t="shared" si="72"/>
        <v>потенциал</v>
      </c>
      <c r="AR938" s="24" t="str">
        <f>IF(AND(F938=0,G938=0,H938=0),AVERAGEIFS($AQ$2:$AQ$1126,$AU$2:$AU$1126,AU938),"не потенциал")</f>
        <v>не потенциал</v>
      </c>
      <c r="AS938" s="4" t="str">
        <f t="shared" si="73"/>
        <v>потенциал</v>
      </c>
      <c r="AT938" s="26">
        <f t="shared" si="74"/>
        <v>0</v>
      </c>
      <c r="AU938">
        <v>13</v>
      </c>
    </row>
    <row r="939" spans="1:47" x14ac:dyDescent="0.2">
      <c r="A939">
        <v>938</v>
      </c>
      <c r="B939" s="3" t="s">
        <v>78</v>
      </c>
      <c r="C939" s="3" t="s">
        <v>80</v>
      </c>
      <c r="D939" s="3" t="s">
        <v>610</v>
      </c>
      <c r="E939" s="20">
        <v>10683</v>
      </c>
      <c r="F939" s="5">
        <v>0</v>
      </c>
      <c r="G939" s="5">
        <v>0</v>
      </c>
      <c r="H939" s="5">
        <v>0</v>
      </c>
      <c r="I939" s="20">
        <v>291</v>
      </c>
      <c r="J939" s="20">
        <v>17</v>
      </c>
      <c r="K939" s="20">
        <v>2</v>
      </c>
      <c r="L939" s="20">
        <v>5</v>
      </c>
      <c r="M939" s="20">
        <v>14</v>
      </c>
      <c r="N939" s="20">
        <v>15</v>
      </c>
      <c r="O939" s="20">
        <v>5</v>
      </c>
      <c r="P939" s="20">
        <v>33</v>
      </c>
      <c r="Q939" s="20">
        <v>1</v>
      </c>
      <c r="R939" s="20">
        <v>2</v>
      </c>
      <c r="S939" s="20">
        <v>97</v>
      </c>
      <c r="T939" s="20">
        <v>315</v>
      </c>
      <c r="U939" s="20">
        <v>-27595.979860273299</v>
      </c>
      <c r="V939" s="20">
        <v>636652.59</v>
      </c>
      <c r="W939" s="4">
        <v>24806</v>
      </c>
      <c r="X939" s="6">
        <v>69.599999999999994</v>
      </c>
      <c r="Y939" s="6">
        <v>5</v>
      </c>
      <c r="Z939" s="12">
        <v>0.92380952380952386</v>
      </c>
      <c r="AA939" s="12">
        <v>5.3968253968253971E-2</v>
      </c>
      <c r="AB939" s="12">
        <v>6.3492063492063492E-3</v>
      </c>
      <c r="AC939" s="12">
        <v>5.1546391752577317E-2</v>
      </c>
      <c r="AD939" s="12">
        <v>0.14432989690721648</v>
      </c>
      <c r="AE939" s="12">
        <v>0.15463917525773196</v>
      </c>
      <c r="AF939" s="12">
        <v>5.1546391752577317E-2</v>
      </c>
      <c r="AG939" s="12">
        <v>0.34020618556701032</v>
      </c>
      <c r="AH939" s="12">
        <v>1.0309278350515464E-2</v>
      </c>
      <c r="AI939" s="12">
        <v>2.0618556701030927E-2</v>
      </c>
      <c r="AJ939" s="12">
        <v>9.0798464850697369E-3</v>
      </c>
      <c r="AK939" s="12">
        <v>2.9486099410278011E-2</v>
      </c>
      <c r="AL939" s="12">
        <v>-2.5831676364572966</v>
      </c>
      <c r="AM939" s="12">
        <v>59.594925582701485</v>
      </c>
      <c r="AN939" s="13">
        <v>24806</v>
      </c>
      <c r="AO939">
        <f t="shared" si="70"/>
        <v>0.69599999999999995</v>
      </c>
      <c r="AP939">
        <f t="shared" si="71"/>
        <v>0.05</v>
      </c>
      <c r="AQ939" s="24" t="str">
        <f t="shared" si="72"/>
        <v>потенциал</v>
      </c>
      <c r="AR939" s="24">
        <f>IF(AND(F939=0,G939=0,H939=0),AVERAGEIFS($AQ$2:$AQ$1126,$AU$2:$AU$1126,AU939),"не потенциал")</f>
        <v>3.8691512280848654E-2</v>
      </c>
      <c r="AS939" s="4" t="str">
        <f t="shared" si="73"/>
        <v>потенциал</v>
      </c>
      <c r="AT939" s="26">
        <f t="shared" si="74"/>
        <v>178162.18942383848</v>
      </c>
      <c r="AU939">
        <v>5</v>
      </c>
    </row>
    <row r="940" spans="1:47" x14ac:dyDescent="0.2">
      <c r="A940">
        <v>939</v>
      </c>
      <c r="B940" s="3" t="s">
        <v>157</v>
      </c>
      <c r="C940" s="3" t="s">
        <v>159</v>
      </c>
      <c r="D940" s="3" t="s">
        <v>672</v>
      </c>
      <c r="E940" s="20">
        <v>10642</v>
      </c>
      <c r="F940" s="5">
        <v>0</v>
      </c>
      <c r="G940" s="5">
        <v>0</v>
      </c>
      <c r="H940" s="5">
        <v>0</v>
      </c>
      <c r="I940" s="20">
        <v>610</v>
      </c>
      <c r="J940" s="20">
        <v>17</v>
      </c>
      <c r="K940" s="20">
        <v>1</v>
      </c>
      <c r="L940" s="20">
        <v>19</v>
      </c>
      <c r="M940" s="20">
        <v>41</v>
      </c>
      <c r="N940" s="20">
        <v>65</v>
      </c>
      <c r="O940" s="20">
        <v>17</v>
      </c>
      <c r="P940" s="20">
        <v>149</v>
      </c>
      <c r="Q940" s="20">
        <v>5</v>
      </c>
      <c r="R940" s="20">
        <v>4</v>
      </c>
      <c r="S940" s="20">
        <v>345</v>
      </c>
      <c r="T940" s="20">
        <v>629</v>
      </c>
      <c r="U940" s="20">
        <v>-65240.3357978641</v>
      </c>
      <c r="V940" s="20">
        <v>3548281.5249999999</v>
      </c>
      <c r="W940" s="4">
        <v>34948</v>
      </c>
      <c r="X940" s="6">
        <v>71</v>
      </c>
      <c r="Y940" s="6">
        <v>2.7</v>
      </c>
      <c r="Z940" s="12">
        <v>0.96979332273449925</v>
      </c>
      <c r="AA940" s="12">
        <v>2.7027027027027029E-2</v>
      </c>
      <c r="AB940" s="12">
        <v>1.589825119236884E-3</v>
      </c>
      <c r="AC940" s="12">
        <v>5.5072463768115941E-2</v>
      </c>
      <c r="AD940" s="12">
        <v>0.11884057971014493</v>
      </c>
      <c r="AE940" s="12">
        <v>0.18840579710144928</v>
      </c>
      <c r="AF940" s="12">
        <v>4.9275362318840582E-2</v>
      </c>
      <c r="AG940" s="12">
        <v>0.43188405797101448</v>
      </c>
      <c r="AH940" s="12">
        <v>1.4492753623188406E-2</v>
      </c>
      <c r="AI940" s="12">
        <v>1.1594202898550725E-2</v>
      </c>
      <c r="AJ940" s="12">
        <v>3.2418718286036458E-2</v>
      </c>
      <c r="AK940" s="12">
        <v>5.9105431309904151E-2</v>
      </c>
      <c r="AL940" s="12">
        <v>-6.1304581655576111</v>
      </c>
      <c r="AM940" s="12">
        <v>333.42243234354441</v>
      </c>
      <c r="AN940" s="13">
        <v>34948</v>
      </c>
      <c r="AO940">
        <f t="shared" si="70"/>
        <v>0.71</v>
      </c>
      <c r="AP940">
        <f t="shared" si="71"/>
        <v>2.7000000000000003E-2</v>
      </c>
      <c r="AQ940" s="24" t="str">
        <f t="shared" si="72"/>
        <v>потенциал</v>
      </c>
      <c r="AR940" s="24">
        <f>IF(AND(F940=0,G940=0,H940=0),AVERAGEIFS($AQ$2:$AQ$1126,$AU$2:$AU$1126,AU940),"не потенциал")</f>
        <v>7.2420036803003074E-2</v>
      </c>
      <c r="AS940" s="4" t="str">
        <f t="shared" si="73"/>
        <v>потенциал</v>
      </c>
      <c r="AT940" s="26">
        <f t="shared" si="74"/>
        <v>364306.95264770219</v>
      </c>
      <c r="AU940">
        <v>3</v>
      </c>
    </row>
    <row r="941" spans="1:47" x14ac:dyDescent="0.2">
      <c r="A941">
        <v>940</v>
      </c>
      <c r="B941" s="3" t="s">
        <v>1012</v>
      </c>
      <c r="C941" s="3" t="s">
        <v>1014</v>
      </c>
      <c r="D941" s="3" t="s">
        <v>1292</v>
      </c>
      <c r="E941" s="20">
        <v>10628</v>
      </c>
      <c r="F941" s="5">
        <v>0</v>
      </c>
      <c r="G941" s="5">
        <v>0</v>
      </c>
      <c r="H941" s="5">
        <v>0</v>
      </c>
      <c r="I941" s="20">
        <v>4</v>
      </c>
      <c r="J941" s="20">
        <v>1</v>
      </c>
      <c r="K941" s="20">
        <v>0</v>
      </c>
      <c r="L941" s="20">
        <v>0</v>
      </c>
      <c r="M941" s="20">
        <v>0</v>
      </c>
      <c r="N941" s="20">
        <v>0</v>
      </c>
      <c r="O941" s="20">
        <v>0</v>
      </c>
      <c r="P941" s="20">
        <v>1</v>
      </c>
      <c r="Q941" s="20">
        <v>0</v>
      </c>
      <c r="R941" s="20">
        <v>0</v>
      </c>
      <c r="S941" s="20">
        <v>1</v>
      </c>
      <c r="T941" s="20">
        <v>5</v>
      </c>
      <c r="U941" s="20">
        <v>7370.5436533288603</v>
      </c>
      <c r="V941" s="20">
        <v>15660</v>
      </c>
      <c r="W941" s="4">
        <v>0</v>
      </c>
      <c r="X941" s="6">
        <v>0</v>
      </c>
      <c r="Y941" s="6">
        <v>0</v>
      </c>
      <c r="Z941" s="12">
        <v>0.8</v>
      </c>
      <c r="AA941" s="12">
        <v>0.2</v>
      </c>
      <c r="AB941" s="12">
        <v>0</v>
      </c>
      <c r="AC941" s="12">
        <v>0</v>
      </c>
      <c r="AD941" s="12">
        <v>0</v>
      </c>
      <c r="AE941" s="12">
        <v>0</v>
      </c>
      <c r="AF941" s="12">
        <v>0</v>
      </c>
      <c r="AG941" s="12">
        <v>1</v>
      </c>
      <c r="AH941" s="12">
        <v>0</v>
      </c>
      <c r="AI941" s="12">
        <v>0</v>
      </c>
      <c r="AJ941" s="12">
        <v>9.4091080165600304E-5</v>
      </c>
      <c r="AK941" s="12">
        <v>4.7045540082800148E-4</v>
      </c>
      <c r="AL941" s="12">
        <v>0.69350241374942234</v>
      </c>
      <c r="AM941" s="12">
        <v>1.4734663153933008</v>
      </c>
      <c r="AN941" s="13">
        <v>0</v>
      </c>
      <c r="AO941">
        <f t="shared" si="70"/>
        <v>0</v>
      </c>
      <c r="AP941">
        <f t="shared" si="71"/>
        <v>0</v>
      </c>
      <c r="AQ941" s="24" t="str">
        <f t="shared" si="72"/>
        <v>потенциал</v>
      </c>
      <c r="AR941" s="24" t="e">
        <f>IF(AND(F941=0,G941=0,H941=0),AVERAGEIFS($AQ$2:$AQ$1126,$AU$2:$AU$1126,AU941),"не потенциал")</f>
        <v>#DIV/0!</v>
      </c>
      <c r="AS941" s="4" t="str">
        <f t="shared" si="73"/>
        <v>потенциал</v>
      </c>
      <c r="AT941" s="26">
        <f t="shared" si="74"/>
        <v>0</v>
      </c>
      <c r="AU941">
        <v>2</v>
      </c>
    </row>
    <row r="942" spans="1:47" x14ac:dyDescent="0.2">
      <c r="A942">
        <v>941</v>
      </c>
      <c r="B942" s="3" t="s">
        <v>215</v>
      </c>
      <c r="C942" s="3" t="s">
        <v>217</v>
      </c>
      <c r="D942" s="3" t="s">
        <v>705</v>
      </c>
      <c r="E942" s="20">
        <v>10613</v>
      </c>
      <c r="F942" s="5">
        <v>0</v>
      </c>
      <c r="G942" s="5">
        <v>0</v>
      </c>
      <c r="H942" s="5">
        <v>0</v>
      </c>
      <c r="I942" s="20">
        <v>104</v>
      </c>
      <c r="J942" s="20">
        <v>17</v>
      </c>
      <c r="K942" s="20">
        <v>1</v>
      </c>
      <c r="L942" s="20">
        <v>1</v>
      </c>
      <c r="M942" s="20">
        <v>6</v>
      </c>
      <c r="N942" s="20">
        <v>11</v>
      </c>
      <c r="O942" s="20">
        <v>1</v>
      </c>
      <c r="P942" s="20">
        <v>13</v>
      </c>
      <c r="Q942" s="20">
        <v>2</v>
      </c>
      <c r="R942" s="20">
        <v>1</v>
      </c>
      <c r="S942" s="20">
        <v>42</v>
      </c>
      <c r="T942" s="20">
        <v>122</v>
      </c>
      <c r="U942" s="20">
        <v>33108.379606739603</v>
      </c>
      <c r="V942" s="20">
        <v>142998.47500000001</v>
      </c>
      <c r="W942" s="4">
        <v>44690</v>
      </c>
      <c r="X942" s="6">
        <v>72.3</v>
      </c>
      <c r="Y942" s="6">
        <v>6.5</v>
      </c>
      <c r="Z942" s="12">
        <v>0.85245901639344257</v>
      </c>
      <c r="AA942" s="12">
        <v>0.13934426229508196</v>
      </c>
      <c r="AB942" s="12">
        <v>8.1967213114754103E-3</v>
      </c>
      <c r="AC942" s="12">
        <v>2.3809523809523808E-2</v>
      </c>
      <c r="AD942" s="12">
        <v>0.14285714285714285</v>
      </c>
      <c r="AE942" s="12">
        <v>0.26190476190476192</v>
      </c>
      <c r="AF942" s="12">
        <v>2.3809523809523808E-2</v>
      </c>
      <c r="AG942" s="12">
        <v>0.30952380952380953</v>
      </c>
      <c r="AH942" s="12">
        <v>4.7619047619047616E-2</v>
      </c>
      <c r="AI942" s="12">
        <v>2.3809523809523808E-2</v>
      </c>
      <c r="AJ942" s="12">
        <v>3.9574107226985769E-3</v>
      </c>
      <c r="AK942" s="12">
        <v>1.1495335908791105E-2</v>
      </c>
      <c r="AL942" s="12">
        <v>3.1196061063544334</v>
      </c>
      <c r="AM942" s="12">
        <v>13.473897578441534</v>
      </c>
      <c r="AN942" s="13">
        <v>44690</v>
      </c>
      <c r="AO942">
        <f t="shared" si="70"/>
        <v>0.72299999999999998</v>
      </c>
      <c r="AP942">
        <f t="shared" si="71"/>
        <v>6.5000000000000002E-2</v>
      </c>
      <c r="AQ942" s="24" t="str">
        <f t="shared" si="72"/>
        <v>потенциал</v>
      </c>
      <c r="AR942" s="24">
        <f>IF(AND(F942=0,G942=0,H942=0),AVERAGEIFS($AQ$2:$AQ$1126,$AU$2:$AU$1126,AU942),"не потенциал")</f>
        <v>9.4586223681889375E-2</v>
      </c>
      <c r="AS942" s="4" t="str">
        <f t="shared" si="73"/>
        <v>потенциал</v>
      </c>
      <c r="AT942" s="26">
        <f t="shared" si="74"/>
        <v>1111878.6134993976</v>
      </c>
      <c r="AU942">
        <v>14</v>
      </c>
    </row>
    <row r="943" spans="1:47" x14ac:dyDescent="0.2">
      <c r="A943">
        <v>942</v>
      </c>
      <c r="B943" s="3" t="s">
        <v>400</v>
      </c>
      <c r="C943" s="3" t="s">
        <v>402</v>
      </c>
      <c r="D943" s="3" t="s">
        <v>697</v>
      </c>
      <c r="E943" s="20">
        <v>10608</v>
      </c>
      <c r="F943" s="5">
        <v>0</v>
      </c>
      <c r="G943" s="5">
        <v>0</v>
      </c>
      <c r="H943" s="5">
        <v>0</v>
      </c>
      <c r="I943" s="20">
        <v>138</v>
      </c>
      <c r="J943" s="20">
        <v>11</v>
      </c>
      <c r="K943" s="20">
        <v>0</v>
      </c>
      <c r="L943" s="20">
        <v>4</v>
      </c>
      <c r="M943" s="20">
        <v>15</v>
      </c>
      <c r="N943" s="20">
        <v>11</v>
      </c>
      <c r="O943" s="20">
        <v>0</v>
      </c>
      <c r="P943" s="20">
        <v>27</v>
      </c>
      <c r="Q943" s="20">
        <v>1</v>
      </c>
      <c r="R943" s="20">
        <v>4</v>
      </c>
      <c r="S943" s="20">
        <v>78</v>
      </c>
      <c r="T943" s="20">
        <v>149</v>
      </c>
      <c r="U943" s="20">
        <v>36456.679938976798</v>
      </c>
      <c r="V943" s="20">
        <v>424728.34499999997</v>
      </c>
      <c r="W943" s="4">
        <v>19500</v>
      </c>
      <c r="X943" s="6">
        <v>67.7</v>
      </c>
      <c r="Y943" s="6">
        <v>6.5</v>
      </c>
      <c r="Z943" s="12">
        <v>0.9261744966442953</v>
      </c>
      <c r="AA943" s="12">
        <v>7.3825503355704702E-2</v>
      </c>
      <c r="AB943" s="12">
        <v>0</v>
      </c>
      <c r="AC943" s="12">
        <v>5.128205128205128E-2</v>
      </c>
      <c r="AD943" s="12">
        <v>0.19230769230769232</v>
      </c>
      <c r="AE943" s="12">
        <v>0.14102564102564102</v>
      </c>
      <c r="AF943" s="12">
        <v>0</v>
      </c>
      <c r="AG943" s="12">
        <v>0.34615384615384615</v>
      </c>
      <c r="AH943" s="12">
        <v>1.282051282051282E-2</v>
      </c>
      <c r="AI943" s="12">
        <v>5.128205128205128E-2</v>
      </c>
      <c r="AJ943" s="12">
        <v>7.3529411764705881E-3</v>
      </c>
      <c r="AK943" s="12">
        <v>1.4046003016591252E-2</v>
      </c>
      <c r="AL943" s="12">
        <v>3.4367156805219454</v>
      </c>
      <c r="AM943" s="12">
        <v>40.03849406108597</v>
      </c>
      <c r="AN943" s="13">
        <v>19500</v>
      </c>
      <c r="AO943">
        <f t="shared" si="70"/>
        <v>0.67700000000000005</v>
      </c>
      <c r="AP943">
        <f t="shared" si="71"/>
        <v>6.5000000000000002E-2</v>
      </c>
      <c r="AQ943" s="24" t="str">
        <f t="shared" si="72"/>
        <v>потенциал</v>
      </c>
      <c r="AR943" s="24">
        <f>IF(AND(F943=0,G943=0,H943=0),AVERAGEIFS($AQ$2:$AQ$1126,$AU$2:$AU$1126,AU943),"не потенциал")</f>
        <v>4.8991176808558419E-2</v>
      </c>
      <c r="AS943" s="4" t="str">
        <f t="shared" si="73"/>
        <v>потенциал</v>
      </c>
      <c r="AT943" s="26">
        <f t="shared" si="74"/>
        <v>200395.44574345811</v>
      </c>
      <c r="AU943">
        <v>1</v>
      </c>
    </row>
    <row r="944" spans="1:47" x14ac:dyDescent="0.2">
      <c r="A944">
        <v>943</v>
      </c>
      <c r="B944" s="3" t="s">
        <v>101</v>
      </c>
      <c r="C944" s="3" t="s">
        <v>103</v>
      </c>
      <c r="D944" s="3" t="s">
        <v>911</v>
      </c>
      <c r="E944" s="20">
        <v>10535</v>
      </c>
      <c r="F944" s="5">
        <v>0</v>
      </c>
      <c r="G944" s="5">
        <v>0</v>
      </c>
      <c r="H944" s="5">
        <v>0</v>
      </c>
      <c r="I944" s="20">
        <v>205</v>
      </c>
      <c r="J944" s="20">
        <v>10</v>
      </c>
      <c r="K944" s="20">
        <v>0</v>
      </c>
      <c r="L944" s="20">
        <v>7</v>
      </c>
      <c r="M944" s="20">
        <v>19</v>
      </c>
      <c r="N944" s="20">
        <v>28</v>
      </c>
      <c r="O944" s="20">
        <v>2</v>
      </c>
      <c r="P944" s="20">
        <v>20</v>
      </c>
      <c r="Q944" s="20">
        <v>0</v>
      </c>
      <c r="R944" s="20">
        <v>2</v>
      </c>
      <c r="S944" s="20">
        <v>100</v>
      </c>
      <c r="T944" s="20">
        <v>217</v>
      </c>
      <c r="U944" s="20">
        <v>30616.5620118714</v>
      </c>
      <c r="V944" s="20">
        <v>307824.83500000002</v>
      </c>
      <c r="W944" s="4">
        <v>20569</v>
      </c>
      <c r="X944" s="6">
        <v>69.8</v>
      </c>
      <c r="Y944" s="6">
        <v>4.3</v>
      </c>
      <c r="Z944" s="12">
        <v>0.9447004608294931</v>
      </c>
      <c r="AA944" s="12">
        <v>4.6082949308755762E-2</v>
      </c>
      <c r="AB944" s="12">
        <v>0</v>
      </c>
      <c r="AC944" s="12">
        <v>7.0000000000000007E-2</v>
      </c>
      <c r="AD944" s="12">
        <v>0.19</v>
      </c>
      <c r="AE944" s="12">
        <v>0.28000000000000003</v>
      </c>
      <c r="AF944" s="12">
        <v>0.02</v>
      </c>
      <c r="AG944" s="12">
        <v>0.2</v>
      </c>
      <c r="AH944" s="12">
        <v>0</v>
      </c>
      <c r="AI944" s="12">
        <v>0.02</v>
      </c>
      <c r="AJ944" s="12">
        <v>9.4921689606074985E-3</v>
      </c>
      <c r="AK944" s="12">
        <v>2.0598006644518274E-2</v>
      </c>
      <c r="AL944" s="12">
        <v>2.906175796096004</v>
      </c>
      <c r="AM944" s="12">
        <v>29.219253440911249</v>
      </c>
      <c r="AN944" s="13">
        <v>20569</v>
      </c>
      <c r="AO944">
        <f t="shared" si="70"/>
        <v>0.69799999999999995</v>
      </c>
      <c r="AP944">
        <f t="shared" si="71"/>
        <v>4.2999999999999997E-2</v>
      </c>
      <c r="AQ944" s="24" t="str">
        <f t="shared" si="72"/>
        <v>потенциал</v>
      </c>
      <c r="AR944" s="24">
        <f>IF(AND(F944=0,G944=0,H944=0),AVERAGEIFS($AQ$2:$AQ$1126,$AU$2:$AU$1126,AU944),"не потенциал")</f>
        <v>6.2447674634600124E-2</v>
      </c>
      <c r="AS944" s="4" t="str">
        <f t="shared" si="73"/>
        <v>потенциал</v>
      </c>
      <c r="AT944" s="26">
        <f t="shared" si="74"/>
        <v>280251.01285767136</v>
      </c>
      <c r="AU944">
        <v>13</v>
      </c>
    </row>
    <row r="945" spans="1:47" x14ac:dyDescent="0.2">
      <c r="A945">
        <v>944</v>
      </c>
      <c r="B945" s="3" t="s">
        <v>110</v>
      </c>
      <c r="C945" s="3" t="s">
        <v>112</v>
      </c>
      <c r="D945" s="3" t="s">
        <v>483</v>
      </c>
      <c r="E945" s="20">
        <v>10490</v>
      </c>
      <c r="F945" s="5">
        <v>1</v>
      </c>
      <c r="G945" s="5">
        <v>0</v>
      </c>
      <c r="H945" s="5">
        <v>0</v>
      </c>
      <c r="I945" s="20">
        <v>96</v>
      </c>
      <c r="J945" s="20">
        <v>1</v>
      </c>
      <c r="K945" s="20">
        <v>0</v>
      </c>
      <c r="L945" s="20">
        <v>0</v>
      </c>
      <c r="M945" s="20">
        <v>6</v>
      </c>
      <c r="N945" s="20">
        <v>5</v>
      </c>
      <c r="O945" s="20">
        <v>2</v>
      </c>
      <c r="P945" s="20">
        <v>6</v>
      </c>
      <c r="Q945" s="20">
        <v>0</v>
      </c>
      <c r="R945" s="20">
        <v>0</v>
      </c>
      <c r="S945" s="20">
        <v>32</v>
      </c>
      <c r="T945" s="20">
        <v>98</v>
      </c>
      <c r="U945" s="20">
        <v>50347.220083705201</v>
      </c>
      <c r="V945" s="20">
        <v>96219.744999999995</v>
      </c>
      <c r="W945" s="4">
        <v>22801</v>
      </c>
      <c r="X945" s="6">
        <v>69</v>
      </c>
      <c r="Y945" s="6">
        <v>5.6</v>
      </c>
      <c r="Z945" s="12">
        <v>0.97959183673469385</v>
      </c>
      <c r="AA945" s="12">
        <v>1.020408163265306E-2</v>
      </c>
      <c r="AB945" s="12">
        <v>0</v>
      </c>
      <c r="AC945" s="12">
        <v>0</v>
      </c>
      <c r="AD945" s="12">
        <v>0.1875</v>
      </c>
      <c r="AE945" s="12">
        <v>0.15625</v>
      </c>
      <c r="AF945" s="12">
        <v>6.25E-2</v>
      </c>
      <c r="AG945" s="12">
        <v>0.1875</v>
      </c>
      <c r="AH945" s="12">
        <v>0</v>
      </c>
      <c r="AI945" s="12">
        <v>0</v>
      </c>
      <c r="AJ945" s="12">
        <v>3.0505243088655861E-3</v>
      </c>
      <c r="AK945" s="12">
        <v>9.3422306959008578E-3</v>
      </c>
      <c r="AL945" s="12">
        <v>4.7995443359108867</v>
      </c>
      <c r="AM945" s="12">
        <v>9.1725209723546222</v>
      </c>
      <c r="AN945" s="13">
        <v>22801</v>
      </c>
      <c r="AO945">
        <f t="shared" si="70"/>
        <v>0.69</v>
      </c>
      <c r="AP945">
        <f t="shared" si="71"/>
        <v>5.5999999999999994E-2</v>
      </c>
      <c r="AQ945" s="24" t="str">
        <f t="shared" si="72"/>
        <v>потенциал</v>
      </c>
      <c r="AR945" s="24" t="str">
        <f>IF(AND(F945=0,G945=0,H945=0),AVERAGEIFS($AQ$2:$AQ$1126,$AU$2:$AU$1126,AU945),"не потенциал")</f>
        <v>не потенциал</v>
      </c>
      <c r="AS945" s="4" t="str">
        <f t="shared" si="73"/>
        <v>потенциал</v>
      </c>
      <c r="AT945" s="26">
        <f t="shared" si="74"/>
        <v>0</v>
      </c>
      <c r="AU945">
        <v>1</v>
      </c>
    </row>
    <row r="946" spans="1:47" x14ac:dyDescent="0.2">
      <c r="A946">
        <v>945</v>
      </c>
      <c r="B946" s="3" t="s">
        <v>169</v>
      </c>
      <c r="C946" s="3" t="s">
        <v>171</v>
      </c>
      <c r="D946" s="3" t="s">
        <v>1095</v>
      </c>
      <c r="E946" s="20">
        <v>10447</v>
      </c>
      <c r="F946" s="5">
        <v>0</v>
      </c>
      <c r="G946" s="5">
        <v>0</v>
      </c>
      <c r="H946" s="5">
        <v>0</v>
      </c>
      <c r="I946" s="20">
        <v>1122</v>
      </c>
      <c r="J946" s="20">
        <v>154</v>
      </c>
      <c r="K946" s="20">
        <v>28</v>
      </c>
      <c r="L946" s="20">
        <v>116</v>
      </c>
      <c r="M946" s="20">
        <v>73</v>
      </c>
      <c r="N946" s="20">
        <v>56</v>
      </c>
      <c r="O946" s="20">
        <v>52</v>
      </c>
      <c r="P946" s="20">
        <v>202</v>
      </c>
      <c r="Q946" s="20">
        <v>17</v>
      </c>
      <c r="R946" s="20">
        <v>18</v>
      </c>
      <c r="S946" s="20">
        <v>599</v>
      </c>
      <c r="T946" s="20">
        <v>1312</v>
      </c>
      <c r="U946" s="20">
        <v>307733.661972703</v>
      </c>
      <c r="V946" s="20">
        <v>4795407.9647500003</v>
      </c>
      <c r="W946" s="4">
        <v>34149</v>
      </c>
      <c r="X946" s="6">
        <v>74.2</v>
      </c>
      <c r="Y946" s="6">
        <v>6.7</v>
      </c>
      <c r="Z946" s="12">
        <v>0.85518292682926833</v>
      </c>
      <c r="AA946" s="12">
        <v>0.1173780487804878</v>
      </c>
      <c r="AB946" s="12">
        <v>2.1341463414634148E-2</v>
      </c>
      <c r="AC946" s="12">
        <v>0.19365609348914858</v>
      </c>
      <c r="AD946" s="12">
        <v>0.12186978297161936</v>
      </c>
      <c r="AE946" s="12">
        <v>9.3489148580968282E-2</v>
      </c>
      <c r="AF946" s="12">
        <v>8.681135225375626E-2</v>
      </c>
      <c r="AG946" s="12">
        <v>0.337228714524207</v>
      </c>
      <c r="AH946" s="12">
        <v>2.8380634390651086E-2</v>
      </c>
      <c r="AI946" s="12">
        <v>3.0050083472454091E-2</v>
      </c>
      <c r="AJ946" s="12">
        <v>5.7337034555374748E-2</v>
      </c>
      <c r="AK946" s="12">
        <v>0.12558629271561214</v>
      </c>
      <c r="AL946" s="12">
        <v>29.456653773590791</v>
      </c>
      <c r="AM946" s="12">
        <v>459.02249112185319</v>
      </c>
      <c r="AN946" s="13">
        <v>34149</v>
      </c>
      <c r="AO946">
        <f t="shared" si="70"/>
        <v>0.74199999999999999</v>
      </c>
      <c r="AP946">
        <f t="shared" si="71"/>
        <v>6.7000000000000004E-2</v>
      </c>
      <c r="AQ946" s="24" t="str">
        <f t="shared" si="72"/>
        <v>потенциал</v>
      </c>
      <c r="AR946" s="24">
        <f>IF(AND(F946=0,G946=0,H946=0),AVERAGEIFS($AQ$2:$AQ$1126,$AU$2:$AU$1126,AU946),"не потенциал")</f>
        <v>5.6072747445950068E-2</v>
      </c>
      <c r="AS946" s="4" t="str">
        <f t="shared" si="73"/>
        <v>потенциал</v>
      </c>
      <c r="AT946" s="26">
        <f t="shared" si="74"/>
        <v>328857.88129231759</v>
      </c>
      <c r="AU946">
        <v>12</v>
      </c>
    </row>
    <row r="947" spans="1:47" x14ac:dyDescent="0.2">
      <c r="A947">
        <v>946</v>
      </c>
      <c r="B947" s="3" t="s">
        <v>157</v>
      </c>
      <c r="C947" s="3" t="s">
        <v>159</v>
      </c>
      <c r="D947" s="3" t="s">
        <v>1090</v>
      </c>
      <c r="E947" s="20">
        <v>10444</v>
      </c>
      <c r="F947" s="5">
        <v>0</v>
      </c>
      <c r="G947" s="5">
        <v>0</v>
      </c>
      <c r="H947" s="5">
        <v>0</v>
      </c>
      <c r="I947" s="20">
        <v>499</v>
      </c>
      <c r="J947" s="20">
        <v>31</v>
      </c>
      <c r="K947" s="20">
        <v>2</v>
      </c>
      <c r="L947" s="20">
        <v>34</v>
      </c>
      <c r="M947" s="20">
        <v>38</v>
      </c>
      <c r="N947" s="20">
        <v>63</v>
      </c>
      <c r="O947" s="20">
        <v>6</v>
      </c>
      <c r="P947" s="20">
        <v>70</v>
      </c>
      <c r="Q947" s="20">
        <v>10</v>
      </c>
      <c r="R947" s="20">
        <v>1</v>
      </c>
      <c r="S947" s="20">
        <v>252</v>
      </c>
      <c r="T947" s="20">
        <v>537</v>
      </c>
      <c r="U947" s="20">
        <v>122707.09044848599</v>
      </c>
      <c r="V947" s="20">
        <v>1364986.915</v>
      </c>
      <c r="W947" s="4">
        <v>34948</v>
      </c>
      <c r="X947" s="6">
        <v>71</v>
      </c>
      <c r="Y947" s="6">
        <v>2.7</v>
      </c>
      <c r="Z947" s="12">
        <v>0.92923649906890127</v>
      </c>
      <c r="AA947" s="12">
        <v>5.7728119180633149E-2</v>
      </c>
      <c r="AB947" s="12">
        <v>3.7243947858472998E-3</v>
      </c>
      <c r="AC947" s="12">
        <v>0.13492063492063491</v>
      </c>
      <c r="AD947" s="12">
        <v>0.15079365079365079</v>
      </c>
      <c r="AE947" s="12">
        <v>0.25</v>
      </c>
      <c r="AF947" s="12">
        <v>2.3809523809523808E-2</v>
      </c>
      <c r="AG947" s="12">
        <v>0.27777777777777779</v>
      </c>
      <c r="AH947" s="12">
        <v>3.968253968253968E-2</v>
      </c>
      <c r="AI947" s="12">
        <v>3.968253968253968E-3</v>
      </c>
      <c r="AJ947" s="12">
        <v>2.4128686327077747E-2</v>
      </c>
      <c r="AK947" s="12">
        <v>5.1417081577939484E-2</v>
      </c>
      <c r="AL947" s="12">
        <v>11.749051172777287</v>
      </c>
      <c r="AM947" s="12">
        <v>130.69579806587515</v>
      </c>
      <c r="AN947" s="13">
        <v>34948</v>
      </c>
      <c r="AO947">
        <f t="shared" si="70"/>
        <v>0.71</v>
      </c>
      <c r="AP947">
        <f t="shared" si="71"/>
        <v>2.7000000000000003E-2</v>
      </c>
      <c r="AQ947" s="24" t="str">
        <f t="shared" si="72"/>
        <v>потенциал</v>
      </c>
      <c r="AR947" s="24">
        <f>IF(AND(F947=0,G947=0,H947=0),AVERAGEIFS($AQ$2:$AQ$1126,$AU$2:$AU$1126,AU947),"не потенциал")</f>
        <v>7.2420036803003074E-2</v>
      </c>
      <c r="AS947" s="4" t="str">
        <f t="shared" si="73"/>
        <v>потенциал</v>
      </c>
      <c r="AT947" s="26">
        <f t="shared" si="74"/>
        <v>357528.83043155435</v>
      </c>
      <c r="AU947">
        <v>3</v>
      </c>
    </row>
    <row r="948" spans="1:47" x14ac:dyDescent="0.2">
      <c r="A948">
        <v>947</v>
      </c>
      <c r="B948" s="3" t="s">
        <v>363</v>
      </c>
      <c r="C948" s="3" t="s">
        <v>365</v>
      </c>
      <c r="D948" s="3" t="s">
        <v>935</v>
      </c>
      <c r="E948" s="20">
        <v>10420</v>
      </c>
      <c r="F948" s="5">
        <v>0</v>
      </c>
      <c r="G948" s="5">
        <v>0</v>
      </c>
      <c r="H948" s="5">
        <v>0</v>
      </c>
      <c r="I948" s="20">
        <v>86</v>
      </c>
      <c r="J948" s="20">
        <v>0</v>
      </c>
      <c r="K948" s="20">
        <v>1</v>
      </c>
      <c r="L948" s="20">
        <v>0</v>
      </c>
      <c r="M948" s="20">
        <v>3</v>
      </c>
      <c r="N948" s="20">
        <v>8</v>
      </c>
      <c r="O948" s="20">
        <v>1</v>
      </c>
      <c r="P948" s="20">
        <v>8</v>
      </c>
      <c r="Q948" s="20">
        <v>0</v>
      </c>
      <c r="R948" s="20">
        <v>1</v>
      </c>
      <c r="S948" s="20">
        <v>26</v>
      </c>
      <c r="T948" s="20">
        <v>90</v>
      </c>
      <c r="U948" s="20">
        <v>13347.021195314001</v>
      </c>
      <c r="V948" s="20">
        <v>173894.9</v>
      </c>
      <c r="W948" s="4">
        <v>20329</v>
      </c>
      <c r="X948" s="6">
        <v>67.8</v>
      </c>
      <c r="Y948" s="6">
        <v>5.0999999999999996</v>
      </c>
      <c r="Z948" s="12">
        <v>0.9555555555555556</v>
      </c>
      <c r="AA948" s="12">
        <v>0</v>
      </c>
      <c r="AB948" s="12">
        <v>1.1111111111111112E-2</v>
      </c>
      <c r="AC948" s="12">
        <v>0</v>
      </c>
      <c r="AD948" s="12">
        <v>0.11538461538461539</v>
      </c>
      <c r="AE948" s="12">
        <v>0.30769230769230771</v>
      </c>
      <c r="AF948" s="12">
        <v>3.8461538461538464E-2</v>
      </c>
      <c r="AG948" s="12">
        <v>0.30769230769230771</v>
      </c>
      <c r="AH948" s="12">
        <v>0</v>
      </c>
      <c r="AI948" s="12">
        <v>3.8461538461538464E-2</v>
      </c>
      <c r="AJ948" s="12">
        <v>2.4952015355086373E-3</v>
      </c>
      <c r="AK948" s="12">
        <v>8.6372360844529754E-3</v>
      </c>
      <c r="AL948" s="12">
        <v>1.2809041454236085</v>
      </c>
      <c r="AM948" s="12">
        <v>16.688570057581572</v>
      </c>
      <c r="AN948" s="13">
        <v>20329</v>
      </c>
      <c r="AO948">
        <f t="shared" si="70"/>
        <v>0.67799999999999994</v>
      </c>
      <c r="AP948">
        <f t="shared" si="71"/>
        <v>5.0999999999999997E-2</v>
      </c>
      <c r="AQ948" s="24" t="str">
        <f t="shared" si="72"/>
        <v>потенциал</v>
      </c>
      <c r="AR948" s="24">
        <f>IF(AND(F948=0,G948=0,H948=0),AVERAGEIFS($AQ$2:$AQ$1126,$AU$2:$AU$1126,AU948),"не потенциал")</f>
        <v>6.2447674634600124E-2</v>
      </c>
      <c r="AS948" s="4" t="str">
        <f t="shared" si="73"/>
        <v>потенциал</v>
      </c>
      <c r="AT948" s="26">
        <f t="shared" si="74"/>
        <v>277191.79439743096</v>
      </c>
      <c r="AU948">
        <v>13</v>
      </c>
    </row>
    <row r="949" spans="1:47" x14ac:dyDescent="0.2">
      <c r="A949">
        <v>948</v>
      </c>
      <c r="B949" s="3" t="s">
        <v>128</v>
      </c>
      <c r="C949" s="3" t="s">
        <v>130</v>
      </c>
      <c r="D949" s="3" t="s">
        <v>642</v>
      </c>
      <c r="E949" s="20">
        <v>10409</v>
      </c>
      <c r="F949" s="5">
        <v>0</v>
      </c>
      <c r="G949" s="5">
        <v>0</v>
      </c>
      <c r="H949" s="5">
        <v>0</v>
      </c>
      <c r="I949" s="20">
        <v>237</v>
      </c>
      <c r="J949" s="20">
        <v>16</v>
      </c>
      <c r="K949" s="20">
        <v>2</v>
      </c>
      <c r="L949" s="20">
        <v>5</v>
      </c>
      <c r="M949" s="20">
        <v>10</v>
      </c>
      <c r="N949" s="20">
        <v>46</v>
      </c>
      <c r="O949" s="20">
        <v>3</v>
      </c>
      <c r="P949" s="20">
        <v>35</v>
      </c>
      <c r="Q949" s="20">
        <v>2</v>
      </c>
      <c r="R949" s="20">
        <v>1</v>
      </c>
      <c r="S949" s="20">
        <v>126</v>
      </c>
      <c r="T949" s="20">
        <v>259</v>
      </c>
      <c r="U949" s="20">
        <v>44599.854995336798</v>
      </c>
      <c r="V949" s="20">
        <v>1017337.865</v>
      </c>
      <c r="W949" s="4">
        <v>24984</v>
      </c>
      <c r="X949" s="6">
        <v>69.400000000000006</v>
      </c>
      <c r="Y949" s="6">
        <v>4.2</v>
      </c>
      <c r="Z949" s="12">
        <v>0.91505791505791501</v>
      </c>
      <c r="AA949" s="12">
        <v>6.1776061776061778E-2</v>
      </c>
      <c r="AB949" s="12">
        <v>7.7220077220077222E-3</v>
      </c>
      <c r="AC949" s="12">
        <v>3.968253968253968E-2</v>
      </c>
      <c r="AD949" s="12">
        <v>7.9365079365079361E-2</v>
      </c>
      <c r="AE949" s="12">
        <v>0.36507936507936506</v>
      </c>
      <c r="AF949" s="12">
        <v>2.3809523809523808E-2</v>
      </c>
      <c r="AG949" s="12">
        <v>0.27777777777777779</v>
      </c>
      <c r="AH949" s="12">
        <v>1.5873015873015872E-2</v>
      </c>
      <c r="AI949" s="12">
        <v>7.9365079365079361E-3</v>
      </c>
      <c r="AJ949" s="12">
        <v>1.2104909213180901E-2</v>
      </c>
      <c r="AK949" s="12">
        <v>2.488231338264963E-2</v>
      </c>
      <c r="AL949" s="12">
        <v>4.2847396479332112</v>
      </c>
      <c r="AM949" s="12">
        <v>97.736369007589587</v>
      </c>
      <c r="AN949" s="13">
        <v>24984</v>
      </c>
      <c r="AO949">
        <f t="shared" si="70"/>
        <v>0.69400000000000006</v>
      </c>
      <c r="AP949">
        <f t="shared" si="71"/>
        <v>4.2000000000000003E-2</v>
      </c>
      <c r="AQ949" s="24" t="str">
        <f t="shared" si="72"/>
        <v>потенциал</v>
      </c>
      <c r="AR949" s="24">
        <f>IF(AND(F949=0,G949=0,H949=0),AVERAGEIFS($AQ$2:$AQ$1126,$AU$2:$AU$1126,AU949),"не потенциал")</f>
        <v>3.8691512280848654E-2</v>
      </c>
      <c r="AS949" s="4" t="str">
        <f t="shared" si="73"/>
        <v>потенциал</v>
      </c>
      <c r="AT949" s="26">
        <f t="shared" si="74"/>
        <v>173592.64529745717</v>
      </c>
      <c r="AU949">
        <v>5</v>
      </c>
    </row>
    <row r="950" spans="1:47" x14ac:dyDescent="0.2">
      <c r="A950">
        <v>949</v>
      </c>
      <c r="B950" s="3" t="s">
        <v>94</v>
      </c>
      <c r="C950" s="3" t="s">
        <v>96</v>
      </c>
      <c r="D950" s="3" t="s">
        <v>97</v>
      </c>
      <c r="E950" s="20">
        <v>10382</v>
      </c>
      <c r="F950" s="5">
        <v>0</v>
      </c>
      <c r="G950" s="5">
        <v>0</v>
      </c>
      <c r="H950" s="5">
        <v>0</v>
      </c>
      <c r="I950" s="20">
        <v>5</v>
      </c>
      <c r="J950" s="20">
        <v>0</v>
      </c>
      <c r="K950" s="20">
        <v>0</v>
      </c>
      <c r="L950" s="20">
        <v>0</v>
      </c>
      <c r="M950" s="20">
        <v>0</v>
      </c>
      <c r="N950" s="20">
        <v>2</v>
      </c>
      <c r="O950" s="20">
        <v>0</v>
      </c>
      <c r="P950" s="20">
        <v>0</v>
      </c>
      <c r="Q950" s="20">
        <v>0</v>
      </c>
      <c r="R950" s="20">
        <v>0</v>
      </c>
      <c r="S950" s="20">
        <v>3</v>
      </c>
      <c r="T950" s="20">
        <v>5</v>
      </c>
      <c r="U950" s="20">
        <v>-13656.148893997501</v>
      </c>
      <c r="V950" s="20">
        <v>0</v>
      </c>
      <c r="W950" s="4">
        <v>26765</v>
      </c>
      <c r="X950" s="6">
        <v>67.3</v>
      </c>
      <c r="Y950" s="6">
        <v>5.6</v>
      </c>
      <c r="Z950" s="12">
        <v>1</v>
      </c>
      <c r="AA950" s="12">
        <v>0</v>
      </c>
      <c r="AB950" s="12">
        <v>0</v>
      </c>
      <c r="AC950" s="12">
        <v>0</v>
      </c>
      <c r="AD950" s="12">
        <v>0</v>
      </c>
      <c r="AE950" s="12">
        <v>0.66666666666666663</v>
      </c>
      <c r="AF950" s="12">
        <v>0</v>
      </c>
      <c r="AG950" s="12">
        <v>0</v>
      </c>
      <c r="AH950" s="12">
        <v>0</v>
      </c>
      <c r="AI950" s="12">
        <v>0</v>
      </c>
      <c r="AJ950" s="12">
        <v>2.8896166441918705E-4</v>
      </c>
      <c r="AK950" s="12">
        <v>4.8160277403197841E-4</v>
      </c>
      <c r="AL950" s="12">
        <v>-1.315367837988586</v>
      </c>
      <c r="AM950" s="12">
        <v>0</v>
      </c>
      <c r="AN950" s="13">
        <v>26765</v>
      </c>
      <c r="AO950">
        <f t="shared" si="70"/>
        <v>0.67299999999999993</v>
      </c>
      <c r="AP950">
        <f t="shared" si="71"/>
        <v>5.5999999999999994E-2</v>
      </c>
      <c r="AQ950" s="24" t="str">
        <f t="shared" si="72"/>
        <v>потенциал</v>
      </c>
      <c r="AR950" s="24">
        <f>IF(AND(F950=0,G950=0,H950=0),AVERAGEIFS($AQ$2:$AQ$1126,$AU$2:$AU$1126,AU950),"не потенциал")</f>
        <v>4.8275651381683389E-2</v>
      </c>
      <c r="AS950" s="4" t="str">
        <f t="shared" si="73"/>
        <v>потенциал</v>
      </c>
      <c r="AT950" s="26">
        <f t="shared" si="74"/>
        <v>327804.41160052142</v>
      </c>
      <c r="AU950">
        <v>6</v>
      </c>
    </row>
    <row r="951" spans="1:47" x14ac:dyDescent="0.2">
      <c r="A951">
        <v>950</v>
      </c>
      <c r="B951" s="3" t="s">
        <v>66</v>
      </c>
      <c r="C951" s="3" t="s">
        <v>68</v>
      </c>
      <c r="D951" s="3" t="s">
        <v>1181</v>
      </c>
      <c r="E951" s="20">
        <v>10355</v>
      </c>
      <c r="F951" s="5">
        <v>0</v>
      </c>
      <c r="G951" s="5">
        <v>0</v>
      </c>
      <c r="H951" s="5">
        <v>0</v>
      </c>
      <c r="I951" s="20">
        <v>213</v>
      </c>
      <c r="J951" s="20">
        <v>9</v>
      </c>
      <c r="K951" s="20">
        <v>4</v>
      </c>
      <c r="L951" s="20">
        <v>5</v>
      </c>
      <c r="M951" s="20">
        <v>6</v>
      </c>
      <c r="N951" s="20">
        <v>23</v>
      </c>
      <c r="O951" s="20">
        <v>8</v>
      </c>
      <c r="P951" s="20">
        <v>17</v>
      </c>
      <c r="Q951" s="20">
        <v>1</v>
      </c>
      <c r="R951" s="20">
        <v>2</v>
      </c>
      <c r="S951" s="20">
        <v>71</v>
      </c>
      <c r="T951" s="20">
        <v>226</v>
      </c>
      <c r="U951" s="20">
        <v>60971.570705314902</v>
      </c>
      <c r="V951" s="20">
        <v>197473.19500000001</v>
      </c>
      <c r="W951" s="4">
        <v>16681</v>
      </c>
      <c r="X951" s="6">
        <v>72.5</v>
      </c>
      <c r="Y951" s="6">
        <v>5</v>
      </c>
      <c r="Z951" s="12">
        <v>0.94247787610619471</v>
      </c>
      <c r="AA951" s="12">
        <v>3.9823008849557522E-2</v>
      </c>
      <c r="AB951" s="12">
        <v>1.7699115044247787E-2</v>
      </c>
      <c r="AC951" s="12">
        <v>7.0422535211267609E-2</v>
      </c>
      <c r="AD951" s="12">
        <v>8.4507042253521125E-2</v>
      </c>
      <c r="AE951" s="12">
        <v>0.323943661971831</v>
      </c>
      <c r="AF951" s="12">
        <v>0.11267605633802817</v>
      </c>
      <c r="AG951" s="12">
        <v>0.23943661971830985</v>
      </c>
      <c r="AH951" s="12">
        <v>1.4084507042253521E-2</v>
      </c>
      <c r="AI951" s="12">
        <v>2.8169014084507043E-2</v>
      </c>
      <c r="AJ951" s="12">
        <v>6.8565910188314828E-3</v>
      </c>
      <c r="AK951" s="12">
        <v>2.1825205214872044E-2</v>
      </c>
      <c r="AL951" s="12">
        <v>5.8881285084804347</v>
      </c>
      <c r="AM951" s="12">
        <v>19.070323032351521</v>
      </c>
      <c r="AN951" s="13">
        <v>16681</v>
      </c>
      <c r="AO951">
        <f t="shared" si="70"/>
        <v>0.72499999999999998</v>
      </c>
      <c r="AP951">
        <f t="shared" si="71"/>
        <v>0.05</v>
      </c>
      <c r="AQ951" s="24" t="str">
        <f t="shared" si="72"/>
        <v>потенциал</v>
      </c>
      <c r="AR951" s="24">
        <f>IF(AND(F951=0,G951=0,H951=0),AVERAGEIFS($AQ$2:$AQ$1126,$AU$2:$AU$1126,AU951),"не потенциал")</f>
        <v>6.2447674634600124E-2</v>
      </c>
      <c r="AS951" s="4" t="str">
        <f t="shared" si="73"/>
        <v>потенциал</v>
      </c>
      <c r="AT951" s="26">
        <f t="shared" si="74"/>
        <v>275462.67091990379</v>
      </c>
      <c r="AU951">
        <v>13</v>
      </c>
    </row>
    <row r="952" spans="1:47" x14ac:dyDescent="0.2">
      <c r="A952">
        <v>951</v>
      </c>
      <c r="B952" s="3" t="s">
        <v>218</v>
      </c>
      <c r="C952" s="3" t="s">
        <v>220</v>
      </c>
      <c r="D952" s="3" t="s">
        <v>1265</v>
      </c>
      <c r="E952" s="20">
        <v>10347</v>
      </c>
      <c r="F952" s="5">
        <v>0</v>
      </c>
      <c r="G952" s="5">
        <v>0</v>
      </c>
      <c r="H952" s="5">
        <v>0</v>
      </c>
      <c r="I952" s="20">
        <v>308</v>
      </c>
      <c r="J952" s="20">
        <v>19</v>
      </c>
      <c r="K952" s="20">
        <v>2</v>
      </c>
      <c r="L952" s="20">
        <v>18</v>
      </c>
      <c r="M952" s="20">
        <v>19</v>
      </c>
      <c r="N952" s="20">
        <v>39</v>
      </c>
      <c r="O952" s="20">
        <v>8</v>
      </c>
      <c r="P952" s="20">
        <v>32</v>
      </c>
      <c r="Q952" s="20">
        <v>2</v>
      </c>
      <c r="R952" s="20">
        <v>4</v>
      </c>
      <c r="S952" s="20">
        <v>132</v>
      </c>
      <c r="T952" s="20">
        <v>332</v>
      </c>
      <c r="U952" s="20">
        <v>139578.700968975</v>
      </c>
      <c r="V952" s="20">
        <v>763727.51500000001</v>
      </c>
      <c r="W952" s="4">
        <v>32157</v>
      </c>
      <c r="X952" s="6">
        <v>69.400000000000006</v>
      </c>
      <c r="Y952" s="6">
        <v>6.1</v>
      </c>
      <c r="Z952" s="12">
        <v>0.92771084337349397</v>
      </c>
      <c r="AA952" s="12">
        <v>5.7228915662650599E-2</v>
      </c>
      <c r="AB952" s="12">
        <v>6.024096385542169E-3</v>
      </c>
      <c r="AC952" s="12">
        <v>0.13636363636363635</v>
      </c>
      <c r="AD952" s="12">
        <v>0.14393939393939395</v>
      </c>
      <c r="AE952" s="12">
        <v>0.29545454545454547</v>
      </c>
      <c r="AF952" s="12">
        <v>6.0606060606060608E-2</v>
      </c>
      <c r="AG952" s="12">
        <v>0.24242424242424243</v>
      </c>
      <c r="AH952" s="12">
        <v>1.5151515151515152E-2</v>
      </c>
      <c r="AI952" s="12">
        <v>3.0303030303030304E-2</v>
      </c>
      <c r="AJ952" s="12">
        <v>1.2757320962597855E-2</v>
      </c>
      <c r="AK952" s="12">
        <v>3.208659514835218E-2</v>
      </c>
      <c r="AL952" s="12">
        <v>13.489774907603653</v>
      </c>
      <c r="AM952" s="12">
        <v>73.811492703198994</v>
      </c>
      <c r="AN952" s="13">
        <v>32157</v>
      </c>
      <c r="AO952">
        <f t="shared" si="70"/>
        <v>0.69400000000000006</v>
      </c>
      <c r="AP952">
        <f t="shared" si="71"/>
        <v>6.0999999999999999E-2</v>
      </c>
      <c r="AQ952" s="24" t="str">
        <f t="shared" si="72"/>
        <v>потенциал</v>
      </c>
      <c r="AR952" s="24">
        <f>IF(AND(F952=0,G952=0,H952=0),AVERAGEIFS($AQ$2:$AQ$1126,$AU$2:$AU$1126,AU952),"не потенциал")</f>
        <v>5.6072747445950068E-2</v>
      </c>
      <c r="AS952" s="4" t="str">
        <f t="shared" si="73"/>
        <v>потенциал</v>
      </c>
      <c r="AT952" s="26">
        <f t="shared" si="74"/>
        <v>325710.01222663058</v>
      </c>
      <c r="AU952">
        <v>12</v>
      </c>
    </row>
    <row r="953" spans="1:47" x14ac:dyDescent="0.2">
      <c r="A953">
        <v>952</v>
      </c>
      <c r="B953" s="3" t="s">
        <v>53</v>
      </c>
      <c r="C953" s="3" t="s">
        <v>55</v>
      </c>
      <c r="D953" s="3" t="s">
        <v>1166</v>
      </c>
      <c r="E953" s="20">
        <v>10233</v>
      </c>
      <c r="F953" s="5">
        <v>0</v>
      </c>
      <c r="G953" s="5">
        <v>0</v>
      </c>
      <c r="H953" s="5">
        <v>0</v>
      </c>
      <c r="I953" s="20">
        <v>412</v>
      </c>
      <c r="J953" s="20">
        <v>25</v>
      </c>
      <c r="K953" s="20">
        <v>0</v>
      </c>
      <c r="L953" s="20">
        <v>7</v>
      </c>
      <c r="M953" s="20">
        <v>15</v>
      </c>
      <c r="N953" s="20">
        <v>101</v>
      </c>
      <c r="O953" s="20">
        <v>3</v>
      </c>
      <c r="P953" s="20">
        <v>17</v>
      </c>
      <c r="Q953" s="20">
        <v>0</v>
      </c>
      <c r="R953" s="20">
        <v>0</v>
      </c>
      <c r="S953" s="20">
        <v>179</v>
      </c>
      <c r="T953" s="20">
        <v>442</v>
      </c>
      <c r="U953" s="20">
        <v>6211.9415602967201</v>
      </c>
      <c r="V953" s="20">
        <v>286851.75</v>
      </c>
      <c r="W953" s="4">
        <v>34205</v>
      </c>
      <c r="X953" s="6">
        <v>70.599999999999994</v>
      </c>
      <c r="Y953" s="6">
        <v>7.4</v>
      </c>
      <c r="Z953" s="12">
        <v>0.9321266968325792</v>
      </c>
      <c r="AA953" s="12">
        <v>5.6561085972850679E-2</v>
      </c>
      <c r="AB953" s="12">
        <v>0</v>
      </c>
      <c r="AC953" s="12">
        <v>3.9106145251396648E-2</v>
      </c>
      <c r="AD953" s="12">
        <v>8.3798882681564241E-2</v>
      </c>
      <c r="AE953" s="12">
        <v>0.56424581005586594</v>
      </c>
      <c r="AF953" s="12">
        <v>1.6759776536312849E-2</v>
      </c>
      <c r="AG953" s="12">
        <v>9.4972067039106142E-2</v>
      </c>
      <c r="AH953" s="12">
        <v>0</v>
      </c>
      <c r="AI953" s="12">
        <v>0</v>
      </c>
      <c r="AJ953" s="12">
        <v>1.7492426463402717E-2</v>
      </c>
      <c r="AK953" s="12">
        <v>4.3193589367731849E-2</v>
      </c>
      <c r="AL953" s="12">
        <v>0.6070498935108688</v>
      </c>
      <c r="AM953" s="12">
        <v>28.032028730577544</v>
      </c>
      <c r="AN953" s="13">
        <v>34205</v>
      </c>
      <c r="AO953">
        <f t="shared" si="70"/>
        <v>0.70599999999999996</v>
      </c>
      <c r="AP953">
        <f t="shared" si="71"/>
        <v>7.400000000000001E-2</v>
      </c>
      <c r="AQ953" s="24" t="str">
        <f t="shared" si="72"/>
        <v>потенциал</v>
      </c>
      <c r="AR953" s="24">
        <f>IF(AND(F953=0,G953=0,H953=0),AVERAGEIFS($AQ$2:$AQ$1126,$AU$2:$AU$1126,AU953),"не потенциал")</f>
        <v>5.6072747445950068E-2</v>
      </c>
      <c r="AS953" s="4" t="str">
        <f t="shared" si="73"/>
        <v>потенциал</v>
      </c>
      <c r="AT953" s="26">
        <f t="shared" si="74"/>
        <v>322121.44149174745</v>
      </c>
      <c r="AU953">
        <v>12</v>
      </c>
    </row>
    <row r="954" spans="1:47" x14ac:dyDescent="0.2">
      <c r="A954">
        <v>953</v>
      </c>
      <c r="B954" s="3" t="s">
        <v>363</v>
      </c>
      <c r="C954" s="3" t="s">
        <v>365</v>
      </c>
      <c r="D954" s="3" t="s">
        <v>802</v>
      </c>
      <c r="E954" s="20">
        <v>10213</v>
      </c>
      <c r="F954" s="5">
        <v>0</v>
      </c>
      <c r="G954" s="5">
        <v>0</v>
      </c>
      <c r="H954" s="5">
        <v>0</v>
      </c>
      <c r="I954" s="20">
        <v>120</v>
      </c>
      <c r="J954" s="20">
        <v>6</v>
      </c>
      <c r="K954" s="20">
        <v>0</v>
      </c>
      <c r="L954" s="20">
        <v>1</v>
      </c>
      <c r="M954" s="20">
        <v>2</v>
      </c>
      <c r="N954" s="20">
        <v>32</v>
      </c>
      <c r="O954" s="20">
        <v>1</v>
      </c>
      <c r="P954" s="20">
        <v>11</v>
      </c>
      <c r="Q954" s="20">
        <v>0</v>
      </c>
      <c r="R954" s="20">
        <v>1</v>
      </c>
      <c r="S954" s="20">
        <v>51</v>
      </c>
      <c r="T954" s="20">
        <v>129</v>
      </c>
      <c r="U954" s="20">
        <v>14065.1110587612</v>
      </c>
      <c r="V954" s="20">
        <v>221589.34</v>
      </c>
      <c r="W954" s="4">
        <v>20329</v>
      </c>
      <c r="X954" s="6">
        <v>67.8</v>
      </c>
      <c r="Y954" s="6">
        <v>5.0999999999999996</v>
      </c>
      <c r="Z954" s="12">
        <v>0.93023255813953487</v>
      </c>
      <c r="AA954" s="12">
        <v>4.6511627906976744E-2</v>
      </c>
      <c r="AB954" s="12">
        <v>0</v>
      </c>
      <c r="AC954" s="12">
        <v>1.9607843137254902E-2</v>
      </c>
      <c r="AD954" s="12">
        <v>3.9215686274509803E-2</v>
      </c>
      <c r="AE954" s="12">
        <v>0.62745098039215685</v>
      </c>
      <c r="AF954" s="12">
        <v>1.9607843137254902E-2</v>
      </c>
      <c r="AG954" s="12">
        <v>0.21568627450980393</v>
      </c>
      <c r="AH954" s="12">
        <v>0</v>
      </c>
      <c r="AI954" s="12">
        <v>1.9607843137254902E-2</v>
      </c>
      <c r="AJ954" s="12">
        <v>4.9936355625183589E-3</v>
      </c>
      <c r="AK954" s="12">
        <v>1.2630960540487613E-2</v>
      </c>
      <c r="AL954" s="12">
        <v>1.377177230858827</v>
      </c>
      <c r="AM954" s="12">
        <v>21.696792323509253</v>
      </c>
      <c r="AN954" s="13">
        <v>20329</v>
      </c>
      <c r="AO954">
        <f t="shared" si="70"/>
        <v>0.67799999999999994</v>
      </c>
      <c r="AP954">
        <f t="shared" si="71"/>
        <v>5.0999999999999997E-2</v>
      </c>
      <c r="AQ954" s="24" t="str">
        <f t="shared" si="72"/>
        <v>потенциал</v>
      </c>
      <c r="AR954" s="24">
        <f>IF(AND(F954=0,G954=0,H954=0),AVERAGEIFS($AQ$2:$AQ$1126,$AU$2:$AU$1126,AU954),"не потенциал")</f>
        <v>6.2447674634600124E-2</v>
      </c>
      <c r="AS954" s="4" t="str">
        <f t="shared" si="73"/>
        <v>потенциал</v>
      </c>
      <c r="AT954" s="26">
        <f t="shared" si="74"/>
        <v>271685.20116899832</v>
      </c>
      <c r="AU954">
        <v>13</v>
      </c>
    </row>
    <row r="955" spans="1:47" x14ac:dyDescent="0.2">
      <c r="A955">
        <v>954</v>
      </c>
      <c r="B955" s="3" t="s">
        <v>116</v>
      </c>
      <c r="C955" s="3" t="s">
        <v>118</v>
      </c>
      <c r="D955" s="3" t="s">
        <v>1066</v>
      </c>
      <c r="E955" s="20">
        <v>10207</v>
      </c>
      <c r="F955" s="5">
        <v>1</v>
      </c>
      <c r="G955" s="5">
        <v>0</v>
      </c>
      <c r="H955" s="5">
        <v>0</v>
      </c>
      <c r="I955" s="20">
        <v>237</v>
      </c>
      <c r="J955" s="20">
        <v>5</v>
      </c>
      <c r="K955" s="20">
        <v>1</v>
      </c>
      <c r="L955" s="20">
        <v>1</v>
      </c>
      <c r="M955" s="20">
        <v>13</v>
      </c>
      <c r="N955" s="20">
        <v>19</v>
      </c>
      <c r="O955" s="20">
        <v>4</v>
      </c>
      <c r="P955" s="20">
        <v>22</v>
      </c>
      <c r="Q955" s="20">
        <v>3</v>
      </c>
      <c r="R955" s="20">
        <v>1</v>
      </c>
      <c r="S955" s="20">
        <v>82</v>
      </c>
      <c r="T955" s="20">
        <v>244</v>
      </c>
      <c r="U955" s="20">
        <v>55048.518539715304</v>
      </c>
      <c r="V955" s="20">
        <v>242038.91</v>
      </c>
      <c r="W955" s="4">
        <v>20409</v>
      </c>
      <c r="X955" s="6">
        <v>67.099999999999994</v>
      </c>
      <c r="Y955" s="6">
        <v>4.3</v>
      </c>
      <c r="Z955" s="12">
        <v>0.97131147540983609</v>
      </c>
      <c r="AA955" s="12">
        <v>2.0491803278688523E-2</v>
      </c>
      <c r="AB955" s="12">
        <v>4.0983606557377051E-3</v>
      </c>
      <c r="AC955" s="12">
        <v>1.2195121951219513E-2</v>
      </c>
      <c r="AD955" s="12">
        <v>0.15853658536585366</v>
      </c>
      <c r="AE955" s="12">
        <v>0.23170731707317074</v>
      </c>
      <c r="AF955" s="12">
        <v>4.878048780487805E-2</v>
      </c>
      <c r="AG955" s="12">
        <v>0.26829268292682928</v>
      </c>
      <c r="AH955" s="12">
        <v>3.6585365853658534E-2</v>
      </c>
      <c r="AI955" s="12">
        <v>1.2195121951219513E-2</v>
      </c>
      <c r="AJ955" s="12">
        <v>8.0337023611247189E-3</v>
      </c>
      <c r="AK955" s="12">
        <v>2.3905163123346722E-2</v>
      </c>
      <c r="AL955" s="12">
        <v>5.3932123581576663</v>
      </c>
      <c r="AM955" s="12">
        <v>23.713031253061626</v>
      </c>
      <c r="AN955" s="13">
        <v>20409</v>
      </c>
      <c r="AO955">
        <f t="shared" si="70"/>
        <v>0.67099999999999993</v>
      </c>
      <c r="AP955">
        <f t="shared" si="71"/>
        <v>4.2999999999999997E-2</v>
      </c>
      <c r="AQ955" s="24" t="str">
        <f t="shared" si="72"/>
        <v>потенциал</v>
      </c>
      <c r="AR955" s="24" t="str">
        <f>IF(AND(F955=0,G955=0,H955=0),AVERAGEIFS($AQ$2:$AQ$1126,$AU$2:$AU$1126,AU955),"не потенциал")</f>
        <v>не потенциал</v>
      </c>
      <c r="AS955" s="4" t="str">
        <f t="shared" si="73"/>
        <v>потенциал</v>
      </c>
      <c r="AT955" s="26">
        <f t="shared" si="74"/>
        <v>0</v>
      </c>
      <c r="AU955">
        <v>13</v>
      </c>
    </row>
    <row r="956" spans="1:47" x14ac:dyDescent="0.2">
      <c r="A956">
        <v>955</v>
      </c>
      <c r="B956" s="3" t="s">
        <v>116</v>
      </c>
      <c r="C956" s="3" t="s">
        <v>118</v>
      </c>
      <c r="D956" s="3" t="s">
        <v>787</v>
      </c>
      <c r="E956" s="20">
        <v>10205</v>
      </c>
      <c r="F956" s="5">
        <v>1</v>
      </c>
      <c r="G956" s="5">
        <v>0</v>
      </c>
      <c r="H956" s="5">
        <v>0</v>
      </c>
      <c r="I956" s="20">
        <v>212</v>
      </c>
      <c r="J956" s="20">
        <v>6</v>
      </c>
      <c r="K956" s="20">
        <v>0</v>
      </c>
      <c r="L956" s="20">
        <v>0</v>
      </c>
      <c r="M956" s="20">
        <v>2</v>
      </c>
      <c r="N956" s="20">
        <v>24</v>
      </c>
      <c r="O956" s="20">
        <v>2</v>
      </c>
      <c r="P956" s="20">
        <v>16</v>
      </c>
      <c r="Q956" s="20">
        <v>0</v>
      </c>
      <c r="R956" s="20">
        <v>2</v>
      </c>
      <c r="S956" s="20">
        <v>53</v>
      </c>
      <c r="T956" s="20">
        <v>220</v>
      </c>
      <c r="U956" s="20">
        <v>68548.109782538901</v>
      </c>
      <c r="V956" s="20">
        <v>276109.58</v>
      </c>
      <c r="W956" s="4">
        <v>20409</v>
      </c>
      <c r="X956" s="6">
        <v>67.099999999999994</v>
      </c>
      <c r="Y956" s="6">
        <v>4.3</v>
      </c>
      <c r="Z956" s="12">
        <v>0.96363636363636362</v>
      </c>
      <c r="AA956" s="12">
        <v>2.7272727272727271E-2</v>
      </c>
      <c r="AB956" s="12">
        <v>0</v>
      </c>
      <c r="AC956" s="12">
        <v>0</v>
      </c>
      <c r="AD956" s="12">
        <v>3.7735849056603772E-2</v>
      </c>
      <c r="AE956" s="12">
        <v>0.45283018867924529</v>
      </c>
      <c r="AF956" s="12">
        <v>3.7735849056603772E-2</v>
      </c>
      <c r="AG956" s="12">
        <v>0.30188679245283018</v>
      </c>
      <c r="AH956" s="12">
        <v>0</v>
      </c>
      <c r="AI956" s="12">
        <v>3.7735849056603772E-2</v>
      </c>
      <c r="AJ956" s="12">
        <v>5.1935325820676136E-3</v>
      </c>
      <c r="AK956" s="12">
        <v>2.1558059774620286E-2</v>
      </c>
      <c r="AL956" s="12">
        <v>6.7171102187691227</v>
      </c>
      <c r="AM956" s="12">
        <v>27.056303772660463</v>
      </c>
      <c r="AN956" s="13">
        <v>20409</v>
      </c>
      <c r="AO956">
        <f t="shared" si="70"/>
        <v>0.67099999999999993</v>
      </c>
      <c r="AP956">
        <f t="shared" si="71"/>
        <v>4.2999999999999997E-2</v>
      </c>
      <c r="AQ956" s="24" t="str">
        <f t="shared" si="72"/>
        <v>потенциал</v>
      </c>
      <c r="AR956" s="24" t="str">
        <f>IF(AND(F956=0,G956=0,H956=0),AVERAGEIFS($AQ$2:$AQ$1126,$AU$2:$AU$1126,AU956),"не потенциал")</f>
        <v>не потенциал</v>
      </c>
      <c r="AS956" s="4" t="str">
        <f t="shared" si="73"/>
        <v>потенциал</v>
      </c>
      <c r="AT956" s="26">
        <f t="shared" si="74"/>
        <v>0</v>
      </c>
      <c r="AU956">
        <v>13</v>
      </c>
    </row>
    <row r="957" spans="1:47" x14ac:dyDescent="0.2">
      <c r="A957">
        <v>956</v>
      </c>
      <c r="B957" s="3" t="s">
        <v>243</v>
      </c>
      <c r="C957" s="3" t="s">
        <v>245</v>
      </c>
      <c r="D957" s="3" t="s">
        <v>573</v>
      </c>
      <c r="E957" s="20">
        <v>10195</v>
      </c>
      <c r="F957" s="5">
        <v>0</v>
      </c>
      <c r="G957" s="5">
        <v>0</v>
      </c>
      <c r="H957" s="5">
        <v>0</v>
      </c>
      <c r="I957" s="20">
        <v>191</v>
      </c>
      <c r="J957" s="20">
        <v>11</v>
      </c>
      <c r="K957" s="20">
        <v>2</v>
      </c>
      <c r="L957" s="20">
        <v>3</v>
      </c>
      <c r="M957" s="20">
        <v>10</v>
      </c>
      <c r="N957" s="20">
        <v>29</v>
      </c>
      <c r="O957" s="20">
        <v>3</v>
      </c>
      <c r="P957" s="20">
        <v>21</v>
      </c>
      <c r="Q957" s="20">
        <v>3</v>
      </c>
      <c r="R957" s="20">
        <v>4</v>
      </c>
      <c r="S957" s="20">
        <v>89</v>
      </c>
      <c r="T957" s="20">
        <v>205</v>
      </c>
      <c r="U957" s="20">
        <v>71149.172645728802</v>
      </c>
      <c r="V957" s="20">
        <v>538042.42500000005</v>
      </c>
      <c r="W957" s="4">
        <v>23157</v>
      </c>
      <c r="X957" s="6">
        <v>70.400000000000006</v>
      </c>
      <c r="Y957" s="6">
        <v>6.2</v>
      </c>
      <c r="Z957" s="12">
        <v>0.93170731707317078</v>
      </c>
      <c r="AA957" s="12">
        <v>5.3658536585365853E-2</v>
      </c>
      <c r="AB957" s="12">
        <v>9.7560975609756097E-3</v>
      </c>
      <c r="AC957" s="12">
        <v>3.3707865168539325E-2</v>
      </c>
      <c r="AD957" s="12">
        <v>0.11235955056179775</v>
      </c>
      <c r="AE957" s="12">
        <v>0.3258426966292135</v>
      </c>
      <c r="AF957" s="12">
        <v>3.3707865168539325E-2</v>
      </c>
      <c r="AG957" s="12">
        <v>0.23595505617977527</v>
      </c>
      <c r="AH957" s="12">
        <v>3.3707865168539325E-2</v>
      </c>
      <c r="AI957" s="12">
        <v>4.49438202247191E-2</v>
      </c>
      <c r="AJ957" s="12">
        <v>8.7297694948504177E-3</v>
      </c>
      <c r="AK957" s="12">
        <v>2.0107896027464444E-2</v>
      </c>
      <c r="AL957" s="12">
        <v>6.9788300780508878</v>
      </c>
      <c r="AM957" s="12">
        <v>52.775127513487007</v>
      </c>
      <c r="AN957" s="13">
        <v>23157</v>
      </c>
      <c r="AO957">
        <f t="shared" si="70"/>
        <v>0.70400000000000007</v>
      </c>
      <c r="AP957">
        <f t="shared" si="71"/>
        <v>6.2E-2</v>
      </c>
      <c r="AQ957" s="24" t="str">
        <f t="shared" si="72"/>
        <v>потенциал</v>
      </c>
      <c r="AR957" s="24">
        <f>IF(AND(F957=0,G957=0,H957=0),AVERAGEIFS($AQ$2:$AQ$1126,$AU$2:$AU$1126,AU957),"не потенциал")</f>
        <v>4.8991176808558419E-2</v>
      </c>
      <c r="AS957" s="4" t="str">
        <f t="shared" si="73"/>
        <v>потенциал</v>
      </c>
      <c r="AT957" s="26">
        <f t="shared" si="74"/>
        <v>192593.47373251844</v>
      </c>
      <c r="AU957">
        <v>1</v>
      </c>
    </row>
    <row r="958" spans="1:47" x14ac:dyDescent="0.2">
      <c r="A958">
        <v>957</v>
      </c>
      <c r="B958" s="3" t="s">
        <v>53</v>
      </c>
      <c r="C958" s="3" t="s">
        <v>55</v>
      </c>
      <c r="D958" s="3" t="s">
        <v>1165</v>
      </c>
      <c r="E958" s="20">
        <v>10156</v>
      </c>
      <c r="F958" s="5">
        <v>0</v>
      </c>
      <c r="G958" s="5">
        <v>0</v>
      </c>
      <c r="H958" s="5">
        <v>0</v>
      </c>
      <c r="I958" s="20">
        <v>406</v>
      </c>
      <c r="J958" s="20">
        <v>30</v>
      </c>
      <c r="K958" s="20">
        <v>1</v>
      </c>
      <c r="L958" s="20">
        <v>1</v>
      </c>
      <c r="M958" s="20">
        <v>37</v>
      </c>
      <c r="N958" s="20">
        <v>139</v>
      </c>
      <c r="O958" s="20">
        <v>1</v>
      </c>
      <c r="P958" s="20">
        <v>13</v>
      </c>
      <c r="Q958" s="20">
        <v>0</v>
      </c>
      <c r="R958" s="20">
        <v>0</v>
      </c>
      <c r="S958" s="20">
        <v>221</v>
      </c>
      <c r="T958" s="20">
        <v>450</v>
      </c>
      <c r="U958" s="20">
        <v>86372.660627398596</v>
      </c>
      <c r="V958" s="20">
        <v>91797.585000000006</v>
      </c>
      <c r="W958" s="4">
        <v>34205</v>
      </c>
      <c r="X958" s="6">
        <v>70.599999999999994</v>
      </c>
      <c r="Y958" s="6">
        <v>7.4</v>
      </c>
      <c r="Z958" s="12">
        <v>0.90222222222222226</v>
      </c>
      <c r="AA958" s="12">
        <v>6.6666666666666666E-2</v>
      </c>
      <c r="AB958" s="12">
        <v>2.2222222222222222E-3</v>
      </c>
      <c r="AC958" s="12">
        <v>4.5248868778280547E-3</v>
      </c>
      <c r="AD958" s="12">
        <v>0.167420814479638</v>
      </c>
      <c r="AE958" s="12">
        <v>0.62895927601809953</v>
      </c>
      <c r="AF958" s="12">
        <v>4.5248868778280547E-3</v>
      </c>
      <c r="AG958" s="12">
        <v>5.8823529411764705E-2</v>
      </c>
      <c r="AH958" s="12">
        <v>0</v>
      </c>
      <c r="AI958" s="12">
        <v>0</v>
      </c>
      <c r="AJ958" s="12">
        <v>2.1760535643954311E-2</v>
      </c>
      <c r="AK958" s="12">
        <v>4.4308782985427335E-2</v>
      </c>
      <c r="AL958" s="12">
        <v>8.5045943902519294</v>
      </c>
      <c r="AM958" s="12">
        <v>9.0387539385584876</v>
      </c>
      <c r="AN958" s="13">
        <v>34205</v>
      </c>
      <c r="AO958">
        <f t="shared" si="70"/>
        <v>0.70599999999999996</v>
      </c>
      <c r="AP958">
        <f t="shared" si="71"/>
        <v>7.400000000000001E-2</v>
      </c>
      <c r="AQ958" s="24" t="str">
        <f t="shared" si="72"/>
        <v>потенциал</v>
      </c>
      <c r="AR958" s="24">
        <f>IF(AND(F958=0,G958=0,H958=0),AVERAGEIFS($AQ$2:$AQ$1126,$AU$2:$AU$1126,AU958),"не потенциал")</f>
        <v>5.6072747445950068E-2</v>
      </c>
      <c r="AS958" s="4" t="str">
        <f t="shared" si="73"/>
        <v>потенциал</v>
      </c>
      <c r="AT958" s="26">
        <f t="shared" si="74"/>
        <v>319697.58231116849</v>
      </c>
      <c r="AU958">
        <v>12</v>
      </c>
    </row>
    <row r="959" spans="1:47" x14ac:dyDescent="0.2">
      <c r="A959">
        <v>958</v>
      </c>
      <c r="B959" s="3" t="s">
        <v>49</v>
      </c>
      <c r="C959" s="3" t="s">
        <v>51</v>
      </c>
      <c r="D959" s="3" t="s">
        <v>595</v>
      </c>
      <c r="E959" s="20">
        <v>10151</v>
      </c>
      <c r="F959" s="5">
        <v>0</v>
      </c>
      <c r="G959" s="5">
        <v>0</v>
      </c>
      <c r="H959" s="5">
        <v>0</v>
      </c>
      <c r="I959" s="20">
        <v>125</v>
      </c>
      <c r="J959" s="20">
        <v>2</v>
      </c>
      <c r="K959" s="20">
        <v>1</v>
      </c>
      <c r="L959" s="20">
        <v>1</v>
      </c>
      <c r="M959" s="20">
        <v>4</v>
      </c>
      <c r="N959" s="20">
        <v>9</v>
      </c>
      <c r="O959" s="20">
        <v>0</v>
      </c>
      <c r="P959" s="20">
        <v>23</v>
      </c>
      <c r="Q959" s="20">
        <v>1</v>
      </c>
      <c r="R959" s="20">
        <v>0</v>
      </c>
      <c r="S959" s="20">
        <v>49</v>
      </c>
      <c r="T959" s="20">
        <v>129</v>
      </c>
      <c r="U959" s="20">
        <v>20657.4807715733</v>
      </c>
      <c r="V959" s="20">
        <v>468102.04499999998</v>
      </c>
      <c r="W959" s="4">
        <v>16134</v>
      </c>
      <c r="X959" s="6">
        <v>70.900000000000006</v>
      </c>
      <c r="Y959" s="6">
        <v>4.2</v>
      </c>
      <c r="Z959" s="12">
        <v>0.96899224806201545</v>
      </c>
      <c r="AA959" s="12">
        <v>1.5503875968992248E-2</v>
      </c>
      <c r="AB959" s="12">
        <v>7.7519379844961239E-3</v>
      </c>
      <c r="AC959" s="12">
        <v>2.0408163265306121E-2</v>
      </c>
      <c r="AD959" s="12">
        <v>8.1632653061224483E-2</v>
      </c>
      <c r="AE959" s="12">
        <v>0.18367346938775511</v>
      </c>
      <c r="AF959" s="12">
        <v>0</v>
      </c>
      <c r="AG959" s="12">
        <v>0.46938775510204084</v>
      </c>
      <c r="AH959" s="12">
        <v>2.0408163265306121E-2</v>
      </c>
      <c r="AI959" s="12">
        <v>0</v>
      </c>
      <c r="AJ959" s="12">
        <v>4.8271106294946308E-3</v>
      </c>
      <c r="AK959" s="12">
        <v>1.2708107575608314E-2</v>
      </c>
      <c r="AL959" s="12">
        <v>2.0350192859396414</v>
      </c>
      <c r="AM959" s="12">
        <v>46.113884838932123</v>
      </c>
      <c r="AN959" s="13">
        <v>16134</v>
      </c>
      <c r="AO959">
        <f t="shared" si="70"/>
        <v>0.70900000000000007</v>
      </c>
      <c r="AP959">
        <f t="shared" si="71"/>
        <v>4.2000000000000003E-2</v>
      </c>
      <c r="AQ959" s="24" t="str">
        <f t="shared" si="72"/>
        <v>потенциал</v>
      </c>
      <c r="AR959" s="24">
        <f>IF(AND(F959=0,G959=0,H959=0),AVERAGEIFS($AQ$2:$AQ$1126,$AU$2:$AU$1126,AU959),"не потенциал")</f>
        <v>6.2447674634600124E-2</v>
      </c>
      <c r="AS959" s="4" t="str">
        <f t="shared" si="73"/>
        <v>потенциал</v>
      </c>
      <c r="AT959" s="26">
        <f t="shared" si="74"/>
        <v>270035.88339043391</v>
      </c>
      <c r="AU959">
        <v>13</v>
      </c>
    </row>
    <row r="960" spans="1:47" x14ac:dyDescent="0.2">
      <c r="A960">
        <v>959</v>
      </c>
      <c r="B960" s="3" t="s">
        <v>322</v>
      </c>
      <c r="C960" s="3" t="s">
        <v>324</v>
      </c>
      <c r="D960" s="3" t="s">
        <v>1049</v>
      </c>
      <c r="E960" s="20">
        <v>10148</v>
      </c>
      <c r="F960" s="5">
        <v>0</v>
      </c>
      <c r="G960" s="5">
        <v>0</v>
      </c>
      <c r="H960" s="5">
        <v>0</v>
      </c>
      <c r="I960" s="20">
        <v>93</v>
      </c>
      <c r="J960" s="20">
        <v>1</v>
      </c>
      <c r="K960" s="20">
        <v>0</v>
      </c>
      <c r="L960" s="20">
        <v>1</v>
      </c>
      <c r="M960" s="20">
        <v>2</v>
      </c>
      <c r="N960" s="20">
        <v>14</v>
      </c>
      <c r="O960" s="20">
        <v>0</v>
      </c>
      <c r="P960" s="20">
        <v>19</v>
      </c>
      <c r="Q960" s="20">
        <v>0</v>
      </c>
      <c r="R960" s="20">
        <v>0</v>
      </c>
      <c r="S960" s="20">
        <v>44</v>
      </c>
      <c r="T960" s="20">
        <v>95</v>
      </c>
      <c r="U960" s="20">
        <v>-37027.513178633199</v>
      </c>
      <c r="V960" s="20">
        <v>273836.32</v>
      </c>
      <c r="W960" s="4">
        <v>29432</v>
      </c>
      <c r="X960" s="6">
        <v>67</v>
      </c>
      <c r="Y960" s="6">
        <v>7.2</v>
      </c>
      <c r="Z960" s="12">
        <v>0.97894736842105268</v>
      </c>
      <c r="AA960" s="12">
        <v>1.0526315789473684E-2</v>
      </c>
      <c r="AB960" s="12">
        <v>0</v>
      </c>
      <c r="AC960" s="12">
        <v>2.2727272727272728E-2</v>
      </c>
      <c r="AD960" s="12">
        <v>4.5454545454545456E-2</v>
      </c>
      <c r="AE960" s="12">
        <v>0.31818181818181818</v>
      </c>
      <c r="AF960" s="12">
        <v>0</v>
      </c>
      <c r="AG960" s="12">
        <v>0.43181818181818182</v>
      </c>
      <c r="AH960" s="12">
        <v>0</v>
      </c>
      <c r="AI960" s="12">
        <v>0</v>
      </c>
      <c r="AJ960" s="12">
        <v>4.3358297201418995E-3</v>
      </c>
      <c r="AK960" s="12">
        <v>9.3614505321245566E-3</v>
      </c>
      <c r="AL960" s="12">
        <v>-3.6487498205196292</v>
      </c>
      <c r="AM960" s="12">
        <v>26.984264879779268</v>
      </c>
      <c r="AN960" s="13">
        <v>29432</v>
      </c>
      <c r="AO960">
        <f t="shared" si="70"/>
        <v>0.67</v>
      </c>
      <c r="AP960">
        <f t="shared" si="71"/>
        <v>7.2000000000000008E-2</v>
      </c>
      <c r="AQ960" s="24" t="str">
        <f t="shared" si="72"/>
        <v>потенциал</v>
      </c>
      <c r="AR960" s="24">
        <f>IF(AND(F960=0,G960=0,H960=0),AVERAGEIFS($AQ$2:$AQ$1126,$AU$2:$AU$1126,AU960),"не потенциал")</f>
        <v>4.8275651381683389E-2</v>
      </c>
      <c r="AS960" s="4" t="str">
        <f t="shared" si="73"/>
        <v>потенциал</v>
      </c>
      <c r="AT960" s="26">
        <f t="shared" si="74"/>
        <v>320416.02474687842</v>
      </c>
      <c r="AU960">
        <v>6</v>
      </c>
    </row>
    <row r="961" spans="1:47" x14ac:dyDescent="0.2">
      <c r="A961">
        <v>960</v>
      </c>
      <c r="B961" s="3" t="s">
        <v>276</v>
      </c>
      <c r="C961" s="3" t="s">
        <v>278</v>
      </c>
      <c r="D961" s="3" t="s">
        <v>1011</v>
      </c>
      <c r="E961" s="20">
        <v>10101</v>
      </c>
      <c r="F961" s="5">
        <v>0</v>
      </c>
      <c r="G961" s="5">
        <v>0</v>
      </c>
      <c r="H961" s="5">
        <v>0</v>
      </c>
      <c r="I961" s="20">
        <v>3</v>
      </c>
      <c r="J961" s="20">
        <v>2</v>
      </c>
      <c r="K961" s="20">
        <v>1</v>
      </c>
      <c r="L961" s="20">
        <v>0</v>
      </c>
      <c r="M961" s="20">
        <v>0</v>
      </c>
      <c r="N961" s="20">
        <v>0</v>
      </c>
      <c r="O961" s="20">
        <v>0</v>
      </c>
      <c r="P961" s="20">
        <v>1</v>
      </c>
      <c r="Q961" s="20">
        <v>0</v>
      </c>
      <c r="R961" s="20">
        <v>1</v>
      </c>
      <c r="S961" s="20">
        <v>2</v>
      </c>
      <c r="T961" s="20">
        <v>6</v>
      </c>
      <c r="U961" s="20">
        <v>23819.1484774952</v>
      </c>
      <c r="V961" s="20">
        <v>96048</v>
      </c>
      <c r="W961" s="4">
        <v>0</v>
      </c>
      <c r="X961" s="6">
        <v>0</v>
      </c>
      <c r="Y961" s="6">
        <v>0</v>
      </c>
      <c r="Z961" s="12">
        <v>0.5</v>
      </c>
      <c r="AA961" s="12">
        <v>0.33333333333333331</v>
      </c>
      <c r="AB961" s="12">
        <v>0.16666666666666666</v>
      </c>
      <c r="AC961" s="12">
        <v>0</v>
      </c>
      <c r="AD961" s="12">
        <v>0</v>
      </c>
      <c r="AE961" s="12">
        <v>0</v>
      </c>
      <c r="AF961" s="12">
        <v>0</v>
      </c>
      <c r="AG961" s="12">
        <v>0.5</v>
      </c>
      <c r="AH961" s="12">
        <v>0</v>
      </c>
      <c r="AI961" s="12">
        <v>0.5</v>
      </c>
      <c r="AJ961" s="12">
        <v>1.9800019800019801E-4</v>
      </c>
      <c r="AK961" s="12">
        <v>5.9400059400059396E-4</v>
      </c>
      <c r="AL961" s="12">
        <v>2.358098057370082</v>
      </c>
      <c r="AM961" s="12">
        <v>9.5087615087615092</v>
      </c>
      <c r="AN961" s="13">
        <v>0</v>
      </c>
      <c r="AO961">
        <f t="shared" si="70"/>
        <v>0</v>
      </c>
      <c r="AP961">
        <f t="shared" si="71"/>
        <v>0</v>
      </c>
      <c r="AQ961" s="24" t="str">
        <f t="shared" si="72"/>
        <v>потенциал</v>
      </c>
      <c r="AR961" s="24" t="e">
        <f>IF(AND(F961=0,G961=0,H961=0),AVERAGEIFS($AQ$2:$AQ$1126,$AU$2:$AU$1126,AU961),"не потенциал")</f>
        <v>#DIV/0!</v>
      </c>
      <c r="AS961" s="4" t="str">
        <f t="shared" si="73"/>
        <v>потенциал</v>
      </c>
      <c r="AT961" s="26">
        <f t="shared" si="74"/>
        <v>0</v>
      </c>
      <c r="AU961">
        <v>2</v>
      </c>
    </row>
    <row r="962" spans="1:47" x14ac:dyDescent="0.2">
      <c r="A962">
        <v>961</v>
      </c>
      <c r="B962" s="3" t="s">
        <v>226</v>
      </c>
      <c r="C962" s="3" t="s">
        <v>228</v>
      </c>
      <c r="D962" s="3" t="s">
        <v>989</v>
      </c>
      <c r="E962" s="20">
        <v>10095</v>
      </c>
      <c r="F962" s="5">
        <v>0</v>
      </c>
      <c r="G962" s="5">
        <v>1</v>
      </c>
      <c r="H962" s="5">
        <v>0</v>
      </c>
      <c r="I962" s="20">
        <v>149</v>
      </c>
      <c r="J962" s="20">
        <v>6</v>
      </c>
      <c r="K962" s="20">
        <v>0</v>
      </c>
      <c r="L962" s="20">
        <v>0</v>
      </c>
      <c r="M962" s="20">
        <v>6</v>
      </c>
      <c r="N962" s="20">
        <v>12</v>
      </c>
      <c r="O962" s="20">
        <v>0</v>
      </c>
      <c r="P962" s="20">
        <v>29</v>
      </c>
      <c r="Q962" s="20">
        <v>1</v>
      </c>
      <c r="R962" s="20">
        <v>0</v>
      </c>
      <c r="S962" s="20">
        <v>58</v>
      </c>
      <c r="T962" s="20">
        <v>158</v>
      </c>
      <c r="U962" s="20">
        <v>28096.812945825699</v>
      </c>
      <c r="V962" s="20">
        <v>441925.66</v>
      </c>
      <c r="W962" s="4">
        <v>21788</v>
      </c>
      <c r="X962" s="6">
        <v>69.599999999999994</v>
      </c>
      <c r="Y962" s="6">
        <v>5.0999999999999996</v>
      </c>
      <c r="Z962" s="12">
        <v>0.94303797468354433</v>
      </c>
      <c r="AA962" s="12">
        <v>3.7974683544303799E-2</v>
      </c>
      <c r="AB962" s="12">
        <v>0</v>
      </c>
      <c r="AC962" s="12">
        <v>0</v>
      </c>
      <c r="AD962" s="12">
        <v>0.10344827586206896</v>
      </c>
      <c r="AE962" s="12">
        <v>0.20689655172413793</v>
      </c>
      <c r="AF962" s="12">
        <v>0</v>
      </c>
      <c r="AG962" s="12">
        <v>0.5</v>
      </c>
      <c r="AH962" s="12">
        <v>1.7241379310344827E-2</v>
      </c>
      <c r="AI962" s="12">
        <v>0</v>
      </c>
      <c r="AJ962" s="12">
        <v>5.7454185240217934E-3</v>
      </c>
      <c r="AK962" s="12">
        <v>1.5651312530955919E-2</v>
      </c>
      <c r="AL962" s="12">
        <v>2.7832405097400397</v>
      </c>
      <c r="AM962" s="12">
        <v>43.776687469044077</v>
      </c>
      <c r="AN962" s="13">
        <v>21788</v>
      </c>
      <c r="AO962">
        <f t="shared" si="70"/>
        <v>0.69599999999999995</v>
      </c>
      <c r="AP962">
        <f t="shared" si="71"/>
        <v>5.0999999999999997E-2</v>
      </c>
      <c r="AQ962" s="24" t="str">
        <f t="shared" si="72"/>
        <v>потенциал</v>
      </c>
      <c r="AR962" s="24" t="str">
        <f>IF(AND(F962=0,G962=0,H962=0),AVERAGEIFS($AQ$2:$AQ$1126,$AU$2:$AU$1126,AU962),"не потенциал")</f>
        <v>не потенциал</v>
      </c>
      <c r="AS962" s="4" t="str">
        <f t="shared" si="73"/>
        <v>потенциал</v>
      </c>
      <c r="AT962" s="26">
        <f t="shared" si="74"/>
        <v>0</v>
      </c>
      <c r="AU962">
        <v>13</v>
      </c>
    </row>
    <row r="963" spans="1:47" x14ac:dyDescent="0.2">
      <c r="A963">
        <v>962</v>
      </c>
      <c r="B963" s="3" t="s">
        <v>389</v>
      </c>
      <c r="C963" s="3" t="s">
        <v>391</v>
      </c>
      <c r="D963" s="3" t="s">
        <v>1237</v>
      </c>
      <c r="E963" s="20">
        <v>10086</v>
      </c>
      <c r="F963" s="5">
        <v>0</v>
      </c>
      <c r="G963" s="5">
        <v>0</v>
      </c>
      <c r="H963" s="5">
        <v>0</v>
      </c>
      <c r="I963" s="20">
        <v>111</v>
      </c>
      <c r="J963" s="20">
        <v>2</v>
      </c>
      <c r="K963" s="20">
        <v>3</v>
      </c>
      <c r="L963" s="20">
        <v>1</v>
      </c>
      <c r="M963" s="20">
        <v>3</v>
      </c>
      <c r="N963" s="20">
        <v>26</v>
      </c>
      <c r="O963" s="20">
        <v>0</v>
      </c>
      <c r="P963" s="20">
        <v>10</v>
      </c>
      <c r="Q963" s="20">
        <v>3</v>
      </c>
      <c r="R963" s="20">
        <v>0</v>
      </c>
      <c r="S963" s="20">
        <v>52</v>
      </c>
      <c r="T963" s="20">
        <v>117</v>
      </c>
      <c r="U963" s="20">
        <v>26162.635969328301</v>
      </c>
      <c r="V963" s="20">
        <v>741821.98</v>
      </c>
      <c r="W963" s="4">
        <v>23703</v>
      </c>
      <c r="X963" s="6">
        <v>68.7</v>
      </c>
      <c r="Y963" s="6">
        <v>3.7</v>
      </c>
      <c r="Z963" s="12">
        <v>0.94871794871794868</v>
      </c>
      <c r="AA963" s="12">
        <v>1.7094017094017096E-2</v>
      </c>
      <c r="AB963" s="12">
        <v>2.564102564102564E-2</v>
      </c>
      <c r="AC963" s="12">
        <v>1.9230769230769232E-2</v>
      </c>
      <c r="AD963" s="12">
        <v>5.7692307692307696E-2</v>
      </c>
      <c r="AE963" s="12">
        <v>0.5</v>
      </c>
      <c r="AF963" s="12">
        <v>0</v>
      </c>
      <c r="AG963" s="12">
        <v>0.19230769230769232</v>
      </c>
      <c r="AH963" s="12">
        <v>5.7692307692307696E-2</v>
      </c>
      <c r="AI963" s="12">
        <v>0</v>
      </c>
      <c r="AJ963" s="12">
        <v>5.1556613127106878E-3</v>
      </c>
      <c r="AK963" s="12">
        <v>1.1600237953599048E-2</v>
      </c>
      <c r="AL963" s="12">
        <v>2.5939555789538273</v>
      </c>
      <c r="AM963" s="12">
        <v>73.549670830854652</v>
      </c>
      <c r="AN963" s="13">
        <v>23703</v>
      </c>
      <c r="AO963">
        <f t="shared" ref="AO963:AO1026" si="75">X963/100</f>
        <v>0.68700000000000006</v>
      </c>
      <c r="AP963">
        <f t="shared" ref="AP963:AP1026" si="76">Y963/100</f>
        <v>3.7000000000000005E-2</v>
      </c>
      <c r="AQ963" s="24" t="str">
        <f t="shared" ref="AQ963:AQ1026" si="77">IF(AND(F963=0,G963=0,H963=1),S963/E963,"потенциал")</f>
        <v>потенциал</v>
      </c>
      <c r="AR963" s="24">
        <f>IF(AND(F963=0,G963=0,H963=0),AVERAGEIFS($AQ$2:$AQ$1126,$AU$2:$AU$1126,AU963),"не потенциал")</f>
        <v>3.8691512280848654E-2</v>
      </c>
      <c r="AS963" s="4" t="str">
        <f t="shared" ref="AS963:AS1026" si="78">IF(AND(F963=0,G963=0,H963=1),U963/S963,"потенциал")</f>
        <v>потенциал</v>
      </c>
      <c r="AT963" s="26">
        <f t="shared" ref="AT963:AT1026" si="79">IFERROR(AR963*E963*AVERAGEIFS($AS$2:$AS$1126,$AU$2:$AU$1126,AU963),0)</f>
        <v>168205.91992219741</v>
      </c>
      <c r="AU963">
        <v>5</v>
      </c>
    </row>
    <row r="964" spans="1:47" x14ac:dyDescent="0.2">
      <c r="A964">
        <v>963</v>
      </c>
      <c r="B964" s="3" t="s">
        <v>110</v>
      </c>
      <c r="C964" s="3" t="s">
        <v>112</v>
      </c>
      <c r="D964" s="3" t="s">
        <v>918</v>
      </c>
      <c r="E964" s="20">
        <v>10078</v>
      </c>
      <c r="F964" s="5">
        <v>1</v>
      </c>
      <c r="G964" s="5">
        <v>0</v>
      </c>
      <c r="H964" s="5">
        <v>0</v>
      </c>
      <c r="I964" s="20">
        <v>93</v>
      </c>
      <c r="J964" s="20">
        <v>3</v>
      </c>
      <c r="K964" s="20">
        <v>0</v>
      </c>
      <c r="L964" s="20">
        <v>0</v>
      </c>
      <c r="M964" s="20">
        <v>4</v>
      </c>
      <c r="N964" s="20">
        <v>6</v>
      </c>
      <c r="O964" s="20">
        <v>0</v>
      </c>
      <c r="P964" s="20">
        <v>6</v>
      </c>
      <c r="Q964" s="20">
        <v>1</v>
      </c>
      <c r="R964" s="20">
        <v>1</v>
      </c>
      <c r="S964" s="20">
        <v>36</v>
      </c>
      <c r="T964" s="20">
        <v>96</v>
      </c>
      <c r="U964" s="20">
        <v>12712.232647840399</v>
      </c>
      <c r="V964" s="20">
        <v>27345</v>
      </c>
      <c r="W964" s="4">
        <v>22801</v>
      </c>
      <c r="X964" s="6">
        <v>69</v>
      </c>
      <c r="Y964" s="6">
        <v>5.6</v>
      </c>
      <c r="Z964" s="12">
        <v>0.96875</v>
      </c>
      <c r="AA964" s="12">
        <v>3.125E-2</v>
      </c>
      <c r="AB964" s="12">
        <v>0</v>
      </c>
      <c r="AC964" s="12">
        <v>0</v>
      </c>
      <c r="AD964" s="12">
        <v>0.1111111111111111</v>
      </c>
      <c r="AE964" s="12">
        <v>0.16666666666666666</v>
      </c>
      <c r="AF964" s="12">
        <v>0</v>
      </c>
      <c r="AG964" s="12">
        <v>0.16666666666666666</v>
      </c>
      <c r="AH964" s="12">
        <v>2.7777777777777776E-2</v>
      </c>
      <c r="AI964" s="12">
        <v>2.7777777777777776E-2</v>
      </c>
      <c r="AJ964" s="12">
        <v>3.5721373288350863E-3</v>
      </c>
      <c r="AK964" s="12">
        <v>9.5256995435602301E-3</v>
      </c>
      <c r="AL964" s="12">
        <v>1.2613844659496327</v>
      </c>
      <c r="AM964" s="12">
        <v>2.7133359793609841</v>
      </c>
      <c r="AN964" s="13">
        <v>22801</v>
      </c>
      <c r="AO964">
        <f t="shared" si="75"/>
        <v>0.69</v>
      </c>
      <c r="AP964">
        <f t="shared" si="76"/>
        <v>5.5999999999999994E-2</v>
      </c>
      <c r="AQ964" s="24" t="str">
        <f t="shared" si="77"/>
        <v>потенциал</v>
      </c>
      <c r="AR964" s="24" t="str">
        <f>IF(AND(F964=0,G964=0,H964=0),AVERAGEIFS($AQ$2:$AQ$1126,$AU$2:$AU$1126,AU964),"не потенциал")</f>
        <v>не потенциал</v>
      </c>
      <c r="AS964" s="4" t="str">
        <f t="shared" si="78"/>
        <v>потенциал</v>
      </c>
      <c r="AT964" s="26">
        <f t="shared" si="79"/>
        <v>0</v>
      </c>
      <c r="AU964">
        <v>1</v>
      </c>
    </row>
    <row r="965" spans="1:47" x14ac:dyDescent="0.2">
      <c r="A965">
        <v>964</v>
      </c>
      <c r="B965" s="3" t="s">
        <v>26</v>
      </c>
      <c r="C965" s="3" t="s">
        <v>28</v>
      </c>
      <c r="D965" s="3" t="s">
        <v>27</v>
      </c>
      <c r="E965" s="20">
        <v>10048</v>
      </c>
      <c r="F965" s="5">
        <v>0</v>
      </c>
      <c r="G965" s="5">
        <v>0</v>
      </c>
      <c r="H965" s="5">
        <v>0</v>
      </c>
      <c r="I965" s="20">
        <v>57</v>
      </c>
      <c r="J965" s="20">
        <v>4</v>
      </c>
      <c r="K965" s="20">
        <v>0</v>
      </c>
      <c r="L965" s="20">
        <v>0</v>
      </c>
      <c r="M965" s="20">
        <v>0</v>
      </c>
      <c r="N965" s="20">
        <v>4</v>
      </c>
      <c r="O965" s="20">
        <v>0</v>
      </c>
      <c r="P965" s="20">
        <v>7</v>
      </c>
      <c r="Q965" s="20">
        <v>0</v>
      </c>
      <c r="R965" s="20">
        <v>0</v>
      </c>
      <c r="S965" s="20">
        <v>11</v>
      </c>
      <c r="T965" s="20">
        <v>62</v>
      </c>
      <c r="U965" s="20">
        <v>136247.16523811701</v>
      </c>
      <c r="V965" s="20">
        <v>533206.89</v>
      </c>
      <c r="W965" s="4">
        <v>23423</v>
      </c>
      <c r="X965" s="6">
        <v>63.1</v>
      </c>
      <c r="Y965" s="6">
        <v>10.199999999999999</v>
      </c>
      <c r="Z965" s="12">
        <v>0.91935483870967738</v>
      </c>
      <c r="AA965" s="12">
        <v>6.4516129032258063E-2</v>
      </c>
      <c r="AB965" s="12">
        <v>0</v>
      </c>
      <c r="AC965" s="12">
        <v>0</v>
      </c>
      <c r="AD965" s="12">
        <v>0</v>
      </c>
      <c r="AE965" s="12">
        <v>0.36363636363636365</v>
      </c>
      <c r="AF965" s="12">
        <v>0</v>
      </c>
      <c r="AG965" s="12">
        <v>0.63636363636363635</v>
      </c>
      <c r="AH965" s="12">
        <v>0</v>
      </c>
      <c r="AI965" s="12">
        <v>0</v>
      </c>
      <c r="AJ965" s="12">
        <v>1.0947452229299363E-3</v>
      </c>
      <c r="AK965" s="12">
        <v>6.1703821656050959E-3</v>
      </c>
      <c r="AL965" s="12">
        <v>13.55963029837948</v>
      </c>
      <c r="AM965" s="12">
        <v>53.065972332802552</v>
      </c>
      <c r="AN965" s="13">
        <v>23423</v>
      </c>
      <c r="AO965">
        <f t="shared" si="75"/>
        <v>0.63100000000000001</v>
      </c>
      <c r="AP965">
        <f t="shared" si="76"/>
        <v>0.10199999999999999</v>
      </c>
      <c r="AQ965" s="24" t="str">
        <f t="shared" si="77"/>
        <v>потенциал</v>
      </c>
      <c r="AR965" s="24">
        <f>IF(AND(F965=0,G965=0,H965=0),AVERAGEIFS($AQ$2:$AQ$1126,$AU$2:$AU$1126,AU965),"не потенциал")</f>
        <v>6.4049399508168792E-2</v>
      </c>
      <c r="AS965" s="4" t="str">
        <f t="shared" si="78"/>
        <v>потенциал</v>
      </c>
      <c r="AT965" s="26">
        <f t="shared" si="79"/>
        <v>333480.76408550085</v>
      </c>
      <c r="AU965">
        <v>9</v>
      </c>
    </row>
    <row r="966" spans="1:47" x14ac:dyDescent="0.2">
      <c r="A966">
        <v>965</v>
      </c>
      <c r="B966" s="3" t="s">
        <v>179</v>
      </c>
      <c r="C966" s="3" t="s">
        <v>181</v>
      </c>
      <c r="D966" s="3" t="s">
        <v>836</v>
      </c>
      <c r="E966" s="20">
        <v>10042</v>
      </c>
      <c r="F966" s="5">
        <v>0</v>
      </c>
      <c r="G966" s="5">
        <v>0</v>
      </c>
      <c r="H966" s="5">
        <v>0</v>
      </c>
      <c r="I966" s="20">
        <v>377</v>
      </c>
      <c r="J966" s="20">
        <v>18</v>
      </c>
      <c r="K966" s="20">
        <v>0</v>
      </c>
      <c r="L966" s="20">
        <v>13</v>
      </c>
      <c r="M966" s="20">
        <v>12</v>
      </c>
      <c r="N966" s="20">
        <v>36</v>
      </c>
      <c r="O966" s="20">
        <v>5</v>
      </c>
      <c r="P966" s="20">
        <v>49</v>
      </c>
      <c r="Q966" s="20">
        <v>3</v>
      </c>
      <c r="R966" s="20">
        <v>0</v>
      </c>
      <c r="S966" s="20">
        <v>139</v>
      </c>
      <c r="T966" s="20">
        <v>399</v>
      </c>
      <c r="U966" s="20">
        <v>54868.009114036598</v>
      </c>
      <c r="V966" s="20">
        <v>658276.76500000001</v>
      </c>
      <c r="W966" s="4">
        <v>23110</v>
      </c>
      <c r="X966" s="6">
        <v>68.599999999999994</v>
      </c>
      <c r="Y966" s="6">
        <v>5.0999999999999996</v>
      </c>
      <c r="Z966" s="12">
        <v>0.94486215538847118</v>
      </c>
      <c r="AA966" s="12">
        <v>4.5112781954887216E-2</v>
      </c>
      <c r="AB966" s="12">
        <v>0</v>
      </c>
      <c r="AC966" s="12">
        <v>9.3525179856115109E-2</v>
      </c>
      <c r="AD966" s="12">
        <v>8.6330935251798566E-2</v>
      </c>
      <c r="AE966" s="12">
        <v>0.25899280575539568</v>
      </c>
      <c r="AF966" s="12">
        <v>3.5971223021582732E-2</v>
      </c>
      <c r="AG966" s="12">
        <v>0.35251798561151076</v>
      </c>
      <c r="AH966" s="12">
        <v>2.1582733812949641E-2</v>
      </c>
      <c r="AI966" s="12">
        <v>0</v>
      </c>
      <c r="AJ966" s="12">
        <v>1.3841864170483968E-2</v>
      </c>
      <c r="AK966" s="12">
        <v>3.9733120892252539E-2</v>
      </c>
      <c r="AL966" s="12">
        <v>5.4638527299379209</v>
      </c>
      <c r="AM966" s="12">
        <v>65.552356602270464</v>
      </c>
      <c r="AN966" s="13">
        <v>23110</v>
      </c>
      <c r="AO966">
        <f t="shared" si="75"/>
        <v>0.68599999999999994</v>
      </c>
      <c r="AP966">
        <f t="shared" si="76"/>
        <v>5.0999999999999997E-2</v>
      </c>
      <c r="AQ966" s="24" t="str">
        <f t="shared" si="77"/>
        <v>потенциал</v>
      </c>
      <c r="AR966" s="24">
        <f>IF(AND(F966=0,G966=0,H966=0),AVERAGEIFS($AQ$2:$AQ$1126,$AU$2:$AU$1126,AU966),"не потенциал")</f>
        <v>3.8691512280848654E-2</v>
      </c>
      <c r="AS966" s="4" t="str">
        <f t="shared" si="78"/>
        <v>потенциал</v>
      </c>
      <c r="AT966" s="26">
        <f t="shared" si="79"/>
        <v>167472.1245150413</v>
      </c>
      <c r="AU966">
        <v>5</v>
      </c>
    </row>
    <row r="967" spans="1:47" x14ac:dyDescent="0.2">
      <c r="A967">
        <v>966</v>
      </c>
      <c r="B967" s="3" t="s">
        <v>226</v>
      </c>
      <c r="C967" s="3" t="s">
        <v>228</v>
      </c>
      <c r="D967" s="3" t="s">
        <v>556</v>
      </c>
      <c r="E967" s="20">
        <v>10029</v>
      </c>
      <c r="F967" s="5">
        <v>0</v>
      </c>
      <c r="G967" s="5">
        <v>1</v>
      </c>
      <c r="H967" s="5">
        <v>0</v>
      </c>
      <c r="I967" s="20">
        <v>111</v>
      </c>
      <c r="J967" s="20">
        <v>5</v>
      </c>
      <c r="K967" s="20">
        <v>1</v>
      </c>
      <c r="L967" s="20">
        <v>0</v>
      </c>
      <c r="M967" s="20">
        <v>5</v>
      </c>
      <c r="N967" s="20">
        <v>10</v>
      </c>
      <c r="O967" s="20">
        <v>0</v>
      </c>
      <c r="P967" s="20">
        <v>15</v>
      </c>
      <c r="Q967" s="20">
        <v>0</v>
      </c>
      <c r="R967" s="20">
        <v>0</v>
      </c>
      <c r="S967" s="20">
        <v>48</v>
      </c>
      <c r="T967" s="20">
        <v>118</v>
      </c>
      <c r="U967" s="20">
        <v>57108.024749977703</v>
      </c>
      <c r="V967" s="20">
        <v>131165.965</v>
      </c>
      <c r="W967" s="4">
        <v>21788</v>
      </c>
      <c r="X967" s="6">
        <v>69.599999999999994</v>
      </c>
      <c r="Y967" s="6">
        <v>5.0999999999999996</v>
      </c>
      <c r="Z967" s="12">
        <v>0.94067796610169496</v>
      </c>
      <c r="AA967" s="12">
        <v>4.2372881355932202E-2</v>
      </c>
      <c r="AB967" s="12">
        <v>8.4745762711864406E-3</v>
      </c>
      <c r="AC967" s="12">
        <v>0</v>
      </c>
      <c r="AD967" s="12">
        <v>0.10416666666666667</v>
      </c>
      <c r="AE967" s="12">
        <v>0.20833333333333334</v>
      </c>
      <c r="AF967" s="12">
        <v>0</v>
      </c>
      <c r="AG967" s="12">
        <v>0.3125</v>
      </c>
      <c r="AH967" s="12">
        <v>0</v>
      </c>
      <c r="AI967" s="12">
        <v>0</v>
      </c>
      <c r="AJ967" s="12">
        <v>4.7861202512713133E-3</v>
      </c>
      <c r="AK967" s="12">
        <v>1.1765878951041978E-2</v>
      </c>
      <c r="AL967" s="12">
        <v>5.6942890367910763</v>
      </c>
      <c r="AM967" s="12">
        <v>13.078668361750921</v>
      </c>
      <c r="AN967" s="13">
        <v>21788</v>
      </c>
      <c r="AO967">
        <f t="shared" si="75"/>
        <v>0.69599999999999995</v>
      </c>
      <c r="AP967">
        <f t="shared" si="76"/>
        <v>5.0999999999999997E-2</v>
      </c>
      <c r="AQ967" s="24" t="str">
        <f t="shared" si="77"/>
        <v>потенциал</v>
      </c>
      <c r="AR967" s="24" t="str">
        <f>IF(AND(F967=0,G967=0,H967=0),AVERAGEIFS($AQ$2:$AQ$1126,$AU$2:$AU$1126,AU967),"не потенциал")</f>
        <v>не потенциал</v>
      </c>
      <c r="AS967" s="4" t="str">
        <f t="shared" si="78"/>
        <v>потенциал</v>
      </c>
      <c r="AT967" s="26">
        <f t="shared" si="79"/>
        <v>0</v>
      </c>
      <c r="AU967">
        <v>13</v>
      </c>
    </row>
    <row r="968" spans="1:47" x14ac:dyDescent="0.2">
      <c r="A968">
        <v>967</v>
      </c>
      <c r="B968" s="3" t="s">
        <v>218</v>
      </c>
      <c r="C968" s="3" t="s">
        <v>220</v>
      </c>
      <c r="D968" s="3" t="s">
        <v>709</v>
      </c>
      <c r="E968" s="20">
        <v>10008</v>
      </c>
      <c r="F968" s="5">
        <v>0</v>
      </c>
      <c r="G968" s="5">
        <v>1</v>
      </c>
      <c r="H968" s="5">
        <v>0</v>
      </c>
      <c r="I968" s="20">
        <v>441</v>
      </c>
      <c r="J968" s="20">
        <v>8</v>
      </c>
      <c r="K968" s="20">
        <v>1</v>
      </c>
      <c r="L968" s="20">
        <v>2</v>
      </c>
      <c r="M968" s="20">
        <v>19</v>
      </c>
      <c r="N968" s="20">
        <v>91</v>
      </c>
      <c r="O968" s="20">
        <v>3</v>
      </c>
      <c r="P968" s="20">
        <v>17</v>
      </c>
      <c r="Q968" s="20">
        <v>1</v>
      </c>
      <c r="R968" s="20">
        <v>2</v>
      </c>
      <c r="S968" s="20">
        <v>227</v>
      </c>
      <c r="T968" s="20">
        <v>464</v>
      </c>
      <c r="U968" s="20">
        <v>25275.901174233099</v>
      </c>
      <c r="V968" s="20">
        <v>330211.39</v>
      </c>
      <c r="W968" s="4">
        <v>32157</v>
      </c>
      <c r="X968" s="6">
        <v>69.400000000000006</v>
      </c>
      <c r="Y968" s="6">
        <v>6.1</v>
      </c>
      <c r="Z968" s="12">
        <v>0.95043103448275867</v>
      </c>
      <c r="AA968" s="12">
        <v>1.7241379310344827E-2</v>
      </c>
      <c r="AB968" s="12">
        <v>2.1551724137931034E-3</v>
      </c>
      <c r="AC968" s="12">
        <v>8.8105726872246704E-3</v>
      </c>
      <c r="AD968" s="12">
        <v>8.3700440528634359E-2</v>
      </c>
      <c r="AE968" s="12">
        <v>0.40088105726872247</v>
      </c>
      <c r="AF968" s="12">
        <v>1.3215859030837005E-2</v>
      </c>
      <c r="AG968" s="12">
        <v>7.4889867841409691E-2</v>
      </c>
      <c r="AH968" s="12">
        <v>4.4052863436123352E-3</v>
      </c>
      <c r="AI968" s="12">
        <v>8.8105726872246704E-3</v>
      </c>
      <c r="AJ968" s="12">
        <v>2.2681854516386889E-2</v>
      </c>
      <c r="AK968" s="12">
        <v>4.6362909672262191E-2</v>
      </c>
      <c r="AL968" s="12">
        <v>2.5255696616939547</v>
      </c>
      <c r="AM968" s="12">
        <v>32.994743205435654</v>
      </c>
      <c r="AN968" s="13">
        <v>32157</v>
      </c>
      <c r="AO968">
        <f t="shared" si="75"/>
        <v>0.69400000000000006</v>
      </c>
      <c r="AP968">
        <f t="shared" si="76"/>
        <v>6.0999999999999999E-2</v>
      </c>
      <c r="AQ968" s="24" t="str">
        <f t="shared" si="77"/>
        <v>потенциал</v>
      </c>
      <c r="AR968" s="24" t="str">
        <f>IF(AND(F968=0,G968=0,H968=0),AVERAGEIFS($AQ$2:$AQ$1126,$AU$2:$AU$1126,AU968),"не потенциал")</f>
        <v>не потенциал</v>
      </c>
      <c r="AS968" s="4" t="str">
        <f t="shared" si="78"/>
        <v>потенциал</v>
      </c>
      <c r="AT968" s="26">
        <f t="shared" si="79"/>
        <v>0</v>
      </c>
      <c r="AU968">
        <v>12</v>
      </c>
    </row>
    <row r="969" spans="1:47" x14ac:dyDescent="0.2">
      <c r="A969">
        <v>968</v>
      </c>
      <c r="B969" s="3" t="s">
        <v>229</v>
      </c>
      <c r="C969" s="3" t="s">
        <v>231</v>
      </c>
      <c r="D969" s="3" t="s">
        <v>997</v>
      </c>
      <c r="E969" s="20">
        <v>10008</v>
      </c>
      <c r="F969" s="5">
        <v>0</v>
      </c>
      <c r="G969" s="5">
        <v>0</v>
      </c>
      <c r="H969" s="5">
        <v>0</v>
      </c>
      <c r="I969" s="20">
        <v>170</v>
      </c>
      <c r="J969" s="20">
        <v>10</v>
      </c>
      <c r="K969" s="20">
        <v>0</v>
      </c>
      <c r="L969" s="20">
        <v>4</v>
      </c>
      <c r="M969" s="20">
        <v>4</v>
      </c>
      <c r="N969" s="20">
        <v>40</v>
      </c>
      <c r="O969" s="20">
        <v>2</v>
      </c>
      <c r="P969" s="20">
        <v>29</v>
      </c>
      <c r="Q969" s="20">
        <v>0</v>
      </c>
      <c r="R969" s="20">
        <v>1</v>
      </c>
      <c r="S969" s="20">
        <v>87</v>
      </c>
      <c r="T969" s="20">
        <v>186</v>
      </c>
      <c r="U969" s="20">
        <v>-3006.56942227235</v>
      </c>
      <c r="V969" s="20">
        <v>448026.32</v>
      </c>
      <c r="W969" s="4">
        <v>20602</v>
      </c>
      <c r="X969" s="6">
        <v>70.5</v>
      </c>
      <c r="Y969" s="6">
        <v>5.3</v>
      </c>
      <c r="Z969" s="12">
        <v>0.91397849462365588</v>
      </c>
      <c r="AA969" s="12">
        <v>5.3763440860215055E-2</v>
      </c>
      <c r="AB969" s="12">
        <v>0</v>
      </c>
      <c r="AC969" s="12">
        <v>4.5977011494252873E-2</v>
      </c>
      <c r="AD969" s="12">
        <v>4.5977011494252873E-2</v>
      </c>
      <c r="AE969" s="12">
        <v>0.45977011494252873</v>
      </c>
      <c r="AF969" s="12">
        <v>2.2988505747126436E-2</v>
      </c>
      <c r="AG969" s="12">
        <v>0.33333333333333331</v>
      </c>
      <c r="AH969" s="12">
        <v>0</v>
      </c>
      <c r="AI969" s="12">
        <v>1.1494252873563218E-2</v>
      </c>
      <c r="AJ969" s="12">
        <v>8.6930455635491604E-3</v>
      </c>
      <c r="AK969" s="12">
        <v>1.8585131894484411E-2</v>
      </c>
      <c r="AL969" s="12">
        <v>-0.30041660894008293</v>
      </c>
      <c r="AM969" s="12">
        <v>44.766818545163872</v>
      </c>
      <c r="AN969" s="13">
        <v>20602</v>
      </c>
      <c r="AO969">
        <f t="shared" si="75"/>
        <v>0.70499999999999996</v>
      </c>
      <c r="AP969">
        <f t="shared" si="76"/>
        <v>5.2999999999999999E-2</v>
      </c>
      <c r="AQ969" s="24" t="str">
        <f t="shared" si="77"/>
        <v>потенциал</v>
      </c>
      <c r="AR969" s="24">
        <f>IF(AND(F969=0,G969=0,H969=0),AVERAGEIFS($AQ$2:$AQ$1126,$AU$2:$AU$1126,AU969),"не потенциал")</f>
        <v>6.2447674634600124E-2</v>
      </c>
      <c r="AS969" s="4" t="str">
        <f t="shared" si="78"/>
        <v>потенциал</v>
      </c>
      <c r="AT969" s="26">
        <f t="shared" si="79"/>
        <v>266231.81173987419</v>
      </c>
      <c r="AU969">
        <v>13</v>
      </c>
    </row>
    <row r="970" spans="1:47" x14ac:dyDescent="0.2">
      <c r="A970">
        <v>969</v>
      </c>
      <c r="B970" s="3" t="s">
        <v>174</v>
      </c>
      <c r="C970" s="3" t="s">
        <v>176</v>
      </c>
      <c r="D970" s="3" t="s">
        <v>1099</v>
      </c>
      <c r="E970" s="20">
        <v>9924</v>
      </c>
      <c r="F970" s="5">
        <v>0</v>
      </c>
      <c r="G970" s="5">
        <v>0</v>
      </c>
      <c r="H970" s="5">
        <v>0</v>
      </c>
      <c r="I970" s="20">
        <v>563</v>
      </c>
      <c r="J970" s="20">
        <v>28</v>
      </c>
      <c r="K970" s="20">
        <v>4</v>
      </c>
      <c r="L970" s="20">
        <v>18</v>
      </c>
      <c r="M970" s="20">
        <v>28</v>
      </c>
      <c r="N970" s="20">
        <v>50</v>
      </c>
      <c r="O970" s="20">
        <v>13</v>
      </c>
      <c r="P970" s="20">
        <v>64</v>
      </c>
      <c r="Q970" s="20">
        <v>3</v>
      </c>
      <c r="R970" s="20">
        <v>5</v>
      </c>
      <c r="S970" s="20">
        <v>222</v>
      </c>
      <c r="T970" s="20">
        <v>606</v>
      </c>
      <c r="U970" s="20">
        <v>5518.9878714157103</v>
      </c>
      <c r="V970" s="20">
        <v>994692.02</v>
      </c>
      <c r="W970" s="4">
        <v>27930</v>
      </c>
      <c r="X970" s="6">
        <v>70.400000000000006</v>
      </c>
      <c r="Y970" s="6">
        <v>4.2</v>
      </c>
      <c r="Z970" s="12">
        <v>0.92904290429042902</v>
      </c>
      <c r="AA970" s="12">
        <v>4.6204620462046202E-2</v>
      </c>
      <c r="AB970" s="12">
        <v>6.6006600660066007E-3</v>
      </c>
      <c r="AC970" s="12">
        <v>8.1081081081081086E-2</v>
      </c>
      <c r="AD970" s="12">
        <v>0.12612612612612611</v>
      </c>
      <c r="AE970" s="12">
        <v>0.22522522522522523</v>
      </c>
      <c r="AF970" s="12">
        <v>5.8558558558558557E-2</v>
      </c>
      <c r="AG970" s="12">
        <v>0.28828828828828829</v>
      </c>
      <c r="AH970" s="12">
        <v>1.3513513513513514E-2</v>
      </c>
      <c r="AI970" s="12">
        <v>2.2522522522522521E-2</v>
      </c>
      <c r="AJ970" s="12">
        <v>2.2370012091898428E-2</v>
      </c>
      <c r="AK970" s="12">
        <v>6.106408706166868E-2</v>
      </c>
      <c r="AL970" s="12">
        <v>0.55612533972346945</v>
      </c>
      <c r="AM970" s="12">
        <v>100.23095727529223</v>
      </c>
      <c r="AN970" s="13">
        <v>27930</v>
      </c>
      <c r="AO970">
        <f t="shared" si="75"/>
        <v>0.70400000000000007</v>
      </c>
      <c r="AP970">
        <f t="shared" si="76"/>
        <v>4.2000000000000003E-2</v>
      </c>
      <c r="AQ970" s="24" t="str">
        <f t="shared" si="77"/>
        <v>потенциал</v>
      </c>
      <c r="AR970" s="24">
        <f>IF(AND(F970=0,G970=0,H970=0),AVERAGEIFS($AQ$2:$AQ$1126,$AU$2:$AU$1126,AU970),"не потенциал")</f>
        <v>3.8691512280848654E-2</v>
      </c>
      <c r="AS970" s="4" t="str">
        <f t="shared" si="78"/>
        <v>потенциал</v>
      </c>
      <c r="AT970" s="26">
        <f t="shared" si="79"/>
        <v>165504.21865039531</v>
      </c>
      <c r="AU970">
        <v>5</v>
      </c>
    </row>
    <row r="971" spans="1:47" x14ac:dyDescent="0.2">
      <c r="A971">
        <v>970</v>
      </c>
      <c r="B971" s="3" t="s">
        <v>218</v>
      </c>
      <c r="C971" s="3" t="s">
        <v>220</v>
      </c>
      <c r="D971" s="3" t="s">
        <v>92</v>
      </c>
      <c r="E971" s="20">
        <v>9854</v>
      </c>
      <c r="F971" s="5">
        <v>0</v>
      </c>
      <c r="G971" s="5">
        <v>0</v>
      </c>
      <c r="H971" s="5">
        <v>0</v>
      </c>
      <c r="I971" s="20">
        <v>211</v>
      </c>
      <c r="J971" s="20">
        <v>15</v>
      </c>
      <c r="K971" s="20">
        <v>6</v>
      </c>
      <c r="L971" s="20">
        <v>13</v>
      </c>
      <c r="M971" s="20">
        <v>9</v>
      </c>
      <c r="N971" s="20">
        <v>29</v>
      </c>
      <c r="O971" s="20">
        <v>8</v>
      </c>
      <c r="P971" s="20">
        <v>35</v>
      </c>
      <c r="Q971" s="20">
        <v>1</v>
      </c>
      <c r="R971" s="20">
        <v>1</v>
      </c>
      <c r="S971" s="20">
        <v>95</v>
      </c>
      <c r="T971" s="20">
        <v>237</v>
      </c>
      <c r="U971" s="20">
        <v>92868.920507097195</v>
      </c>
      <c r="V971" s="20">
        <v>625472.30500000005</v>
      </c>
      <c r="W971" s="4">
        <v>32157</v>
      </c>
      <c r="X971" s="6">
        <v>69.400000000000006</v>
      </c>
      <c r="Y971" s="6">
        <v>6.1</v>
      </c>
      <c r="Z971" s="12">
        <v>0.89029535864978904</v>
      </c>
      <c r="AA971" s="12">
        <v>6.3291139240506333E-2</v>
      </c>
      <c r="AB971" s="12">
        <v>2.5316455696202531E-2</v>
      </c>
      <c r="AC971" s="12">
        <v>0.1368421052631579</v>
      </c>
      <c r="AD971" s="12">
        <v>9.4736842105263161E-2</v>
      </c>
      <c r="AE971" s="12">
        <v>0.30526315789473685</v>
      </c>
      <c r="AF971" s="12">
        <v>8.4210526315789472E-2</v>
      </c>
      <c r="AG971" s="12">
        <v>0.36842105263157893</v>
      </c>
      <c r="AH971" s="12">
        <v>1.0526315789473684E-2</v>
      </c>
      <c r="AI971" s="12">
        <v>1.0526315789473684E-2</v>
      </c>
      <c r="AJ971" s="12">
        <v>9.6407550233407746E-3</v>
      </c>
      <c r="AK971" s="12">
        <v>2.4051146742439619E-2</v>
      </c>
      <c r="AL971" s="12">
        <v>9.4244895988529738</v>
      </c>
      <c r="AM971" s="12">
        <v>63.473950172518776</v>
      </c>
      <c r="AN971" s="13">
        <v>32157</v>
      </c>
      <c r="AO971">
        <f t="shared" si="75"/>
        <v>0.69400000000000006</v>
      </c>
      <c r="AP971">
        <f t="shared" si="76"/>
        <v>6.0999999999999999E-2</v>
      </c>
      <c r="AQ971" s="24" t="str">
        <f t="shared" si="77"/>
        <v>потенциал</v>
      </c>
      <c r="AR971" s="24">
        <f>IF(AND(F971=0,G971=0,H971=0),AVERAGEIFS($AQ$2:$AQ$1126,$AU$2:$AU$1126,AU971),"не потенциал")</f>
        <v>5.6072747445950068E-2</v>
      </c>
      <c r="AS971" s="4" t="str">
        <f t="shared" si="78"/>
        <v>потенциал</v>
      </c>
      <c r="AT971" s="26">
        <f t="shared" si="79"/>
        <v>310191.01773279387</v>
      </c>
      <c r="AU971">
        <v>12</v>
      </c>
    </row>
    <row r="972" spans="1:47" x14ac:dyDescent="0.2">
      <c r="A972">
        <v>971</v>
      </c>
      <c r="B972" s="3" t="s">
        <v>134</v>
      </c>
      <c r="C972" s="3" t="s">
        <v>136</v>
      </c>
      <c r="D972" s="3" t="s">
        <v>499</v>
      </c>
      <c r="E972" s="20">
        <v>9827</v>
      </c>
      <c r="F972" s="5">
        <v>0</v>
      </c>
      <c r="G972" s="5">
        <v>0</v>
      </c>
      <c r="H972" s="5">
        <v>0</v>
      </c>
      <c r="I972" s="20">
        <v>80</v>
      </c>
      <c r="J972" s="20">
        <v>2</v>
      </c>
      <c r="K972" s="20">
        <v>0</v>
      </c>
      <c r="L972" s="20">
        <v>0</v>
      </c>
      <c r="M972" s="20">
        <v>3</v>
      </c>
      <c r="N972" s="20">
        <v>8</v>
      </c>
      <c r="O972" s="20">
        <v>0</v>
      </c>
      <c r="P972" s="20">
        <v>15</v>
      </c>
      <c r="Q972" s="20">
        <v>1</v>
      </c>
      <c r="R972" s="20">
        <v>0</v>
      </c>
      <c r="S972" s="20">
        <v>30</v>
      </c>
      <c r="T972" s="20">
        <v>82</v>
      </c>
      <c r="U972" s="20">
        <v>31677.6724226722</v>
      </c>
      <c r="V972" s="20">
        <v>192259.51</v>
      </c>
      <c r="W972" s="4">
        <v>19320</v>
      </c>
      <c r="X972" s="6">
        <v>67.5</v>
      </c>
      <c r="Y972" s="6">
        <v>4.3</v>
      </c>
      <c r="Z972" s="12">
        <v>0.97560975609756095</v>
      </c>
      <c r="AA972" s="12">
        <v>2.4390243902439025E-2</v>
      </c>
      <c r="AB972" s="12">
        <v>0</v>
      </c>
      <c r="AC972" s="12">
        <v>0</v>
      </c>
      <c r="AD972" s="12">
        <v>0.1</v>
      </c>
      <c r="AE972" s="12">
        <v>0.26666666666666666</v>
      </c>
      <c r="AF972" s="12">
        <v>0</v>
      </c>
      <c r="AG972" s="12">
        <v>0.5</v>
      </c>
      <c r="AH972" s="12">
        <v>3.3333333333333333E-2</v>
      </c>
      <c r="AI972" s="12">
        <v>0</v>
      </c>
      <c r="AJ972" s="12">
        <v>3.0528136766052711E-3</v>
      </c>
      <c r="AK972" s="12">
        <v>8.3443573827210737E-3</v>
      </c>
      <c r="AL972" s="12">
        <v>3.2235343871651776</v>
      </c>
      <c r="AM972" s="12">
        <v>19.564415386180929</v>
      </c>
      <c r="AN972" s="13">
        <v>19320</v>
      </c>
      <c r="AO972">
        <f t="shared" si="75"/>
        <v>0.67500000000000004</v>
      </c>
      <c r="AP972">
        <f t="shared" si="76"/>
        <v>4.2999999999999997E-2</v>
      </c>
      <c r="AQ972" s="24" t="str">
        <f t="shared" si="77"/>
        <v>потенциал</v>
      </c>
      <c r="AR972" s="24">
        <f>IF(AND(F972=0,G972=0,H972=0),AVERAGEIFS($AQ$2:$AQ$1126,$AU$2:$AU$1126,AU972),"не потенциал")</f>
        <v>6.2447674634600124E-2</v>
      </c>
      <c r="AS972" s="4" t="str">
        <f t="shared" si="78"/>
        <v>потенциал</v>
      </c>
      <c r="AT972" s="26">
        <f t="shared" si="79"/>
        <v>261416.86790245239</v>
      </c>
      <c r="AU972">
        <v>13</v>
      </c>
    </row>
    <row r="973" spans="1:47" x14ac:dyDescent="0.2">
      <c r="A973">
        <v>972</v>
      </c>
      <c r="B973" s="3" t="s">
        <v>145</v>
      </c>
      <c r="C973" s="3" t="s">
        <v>147</v>
      </c>
      <c r="D973" s="3" t="s">
        <v>506</v>
      </c>
      <c r="E973" s="20">
        <v>9797</v>
      </c>
      <c r="F973" s="5">
        <v>0</v>
      </c>
      <c r="G973" s="5">
        <v>0</v>
      </c>
      <c r="H973" s="5">
        <v>0</v>
      </c>
      <c r="I973" s="20">
        <v>300</v>
      </c>
      <c r="J973" s="20">
        <v>13</v>
      </c>
      <c r="K973" s="20">
        <v>8</v>
      </c>
      <c r="L973" s="20">
        <v>9</v>
      </c>
      <c r="M973" s="20">
        <v>30</v>
      </c>
      <c r="N973" s="20">
        <v>53</v>
      </c>
      <c r="O973" s="20">
        <v>6</v>
      </c>
      <c r="P973" s="20">
        <v>42</v>
      </c>
      <c r="Q973" s="20">
        <v>5</v>
      </c>
      <c r="R973" s="20">
        <v>0</v>
      </c>
      <c r="S973" s="20">
        <v>167</v>
      </c>
      <c r="T973" s="20">
        <v>324</v>
      </c>
      <c r="U973" s="20">
        <v>-231433.63001119101</v>
      </c>
      <c r="V973" s="20">
        <v>731158.03</v>
      </c>
      <c r="W973" s="4">
        <v>20932</v>
      </c>
      <c r="X973" s="6">
        <v>69.7</v>
      </c>
      <c r="Y973" s="6">
        <v>4.5</v>
      </c>
      <c r="Z973" s="12">
        <v>0.92592592592592593</v>
      </c>
      <c r="AA973" s="12">
        <v>4.0123456790123455E-2</v>
      </c>
      <c r="AB973" s="12">
        <v>2.4691358024691357E-2</v>
      </c>
      <c r="AC973" s="12">
        <v>5.3892215568862277E-2</v>
      </c>
      <c r="AD973" s="12">
        <v>0.17964071856287425</v>
      </c>
      <c r="AE973" s="12">
        <v>0.31736526946107785</v>
      </c>
      <c r="AF973" s="12">
        <v>3.5928143712574849E-2</v>
      </c>
      <c r="AG973" s="12">
        <v>0.25149700598802394</v>
      </c>
      <c r="AH973" s="12">
        <v>2.9940119760479042E-2</v>
      </c>
      <c r="AI973" s="12">
        <v>0</v>
      </c>
      <c r="AJ973" s="12">
        <v>1.7046034500357254E-2</v>
      </c>
      <c r="AK973" s="12">
        <v>3.3071348371950596E-2</v>
      </c>
      <c r="AL973" s="12">
        <v>-23.622908034213637</v>
      </c>
      <c r="AM973" s="12">
        <v>74.630808410737984</v>
      </c>
      <c r="AN973" s="13">
        <v>20932</v>
      </c>
      <c r="AO973">
        <f t="shared" si="75"/>
        <v>0.69700000000000006</v>
      </c>
      <c r="AP973">
        <f t="shared" si="76"/>
        <v>4.4999999999999998E-2</v>
      </c>
      <c r="AQ973" s="24" t="str">
        <f t="shared" si="77"/>
        <v>потенциал</v>
      </c>
      <c r="AR973" s="24">
        <f>IF(AND(F973=0,G973=0,H973=0),AVERAGEIFS($AQ$2:$AQ$1126,$AU$2:$AU$1126,AU973),"не потенциал")</f>
        <v>6.2447674634600124E-2</v>
      </c>
      <c r="AS973" s="4" t="str">
        <f t="shared" si="78"/>
        <v>потенциал</v>
      </c>
      <c r="AT973" s="26">
        <f t="shared" si="79"/>
        <v>260618.8109128245</v>
      </c>
      <c r="AU973">
        <v>13</v>
      </c>
    </row>
    <row r="974" spans="1:47" x14ac:dyDescent="0.2">
      <c r="A974">
        <v>973</v>
      </c>
      <c r="B974" s="3" t="s">
        <v>110</v>
      </c>
      <c r="C974" s="3" t="s">
        <v>112</v>
      </c>
      <c r="D974" s="3" t="s">
        <v>1057</v>
      </c>
      <c r="E974" s="20">
        <v>9784</v>
      </c>
      <c r="F974" s="5">
        <v>0</v>
      </c>
      <c r="G974" s="5">
        <v>1</v>
      </c>
      <c r="H974" s="5">
        <v>0</v>
      </c>
      <c r="I974" s="20">
        <v>62</v>
      </c>
      <c r="J974" s="20">
        <v>2</v>
      </c>
      <c r="K974" s="20">
        <v>0</v>
      </c>
      <c r="L974" s="20">
        <v>0</v>
      </c>
      <c r="M974" s="20">
        <v>3</v>
      </c>
      <c r="N974" s="20">
        <v>12</v>
      </c>
      <c r="O974" s="20">
        <v>1</v>
      </c>
      <c r="P974" s="20">
        <v>7</v>
      </c>
      <c r="Q974" s="20">
        <v>1</v>
      </c>
      <c r="R974" s="20">
        <v>0</v>
      </c>
      <c r="S974" s="20">
        <v>28</v>
      </c>
      <c r="T974" s="20">
        <v>65</v>
      </c>
      <c r="U974" s="20">
        <v>19748.9009801098</v>
      </c>
      <c r="V974" s="20">
        <v>86356.574999999997</v>
      </c>
      <c r="W974" s="4">
        <v>22801</v>
      </c>
      <c r="X974" s="6">
        <v>69</v>
      </c>
      <c r="Y974" s="6">
        <v>5.6</v>
      </c>
      <c r="Z974" s="12">
        <v>0.9538461538461539</v>
      </c>
      <c r="AA974" s="12">
        <v>3.0769230769230771E-2</v>
      </c>
      <c r="AB974" s="12">
        <v>0</v>
      </c>
      <c r="AC974" s="12">
        <v>0</v>
      </c>
      <c r="AD974" s="12">
        <v>0.10714285714285714</v>
      </c>
      <c r="AE974" s="12">
        <v>0.42857142857142855</v>
      </c>
      <c r="AF974" s="12">
        <v>3.5714285714285712E-2</v>
      </c>
      <c r="AG974" s="12">
        <v>0.25</v>
      </c>
      <c r="AH974" s="12">
        <v>3.5714285714285712E-2</v>
      </c>
      <c r="AI974" s="12">
        <v>0</v>
      </c>
      <c r="AJ974" s="12">
        <v>2.8618152085036794E-3</v>
      </c>
      <c r="AK974" s="12">
        <v>6.6434995911692557E-3</v>
      </c>
      <c r="AL974" s="12">
        <v>2.0184894705754086</v>
      </c>
      <c r="AM974" s="12">
        <v>8.8263057031888792</v>
      </c>
      <c r="AN974" s="13">
        <v>22801</v>
      </c>
      <c r="AO974">
        <f t="shared" si="75"/>
        <v>0.69</v>
      </c>
      <c r="AP974">
        <f t="shared" si="76"/>
        <v>5.5999999999999994E-2</v>
      </c>
      <c r="AQ974" s="24" t="str">
        <f t="shared" si="77"/>
        <v>потенциал</v>
      </c>
      <c r="AR974" s="24" t="str">
        <f>IF(AND(F974=0,G974=0,H974=0),AVERAGEIFS($AQ$2:$AQ$1126,$AU$2:$AU$1126,AU974),"не потенциал")</f>
        <v>не потенциал</v>
      </c>
      <c r="AS974" s="4" t="str">
        <f t="shared" si="78"/>
        <v>потенциал</v>
      </c>
      <c r="AT974" s="26">
        <f t="shared" si="79"/>
        <v>0</v>
      </c>
      <c r="AU974">
        <v>1</v>
      </c>
    </row>
    <row r="975" spans="1:47" x14ac:dyDescent="0.2">
      <c r="A975">
        <v>974</v>
      </c>
      <c r="B975" s="3" t="s">
        <v>38</v>
      </c>
      <c r="C975" s="3" t="s">
        <v>40</v>
      </c>
      <c r="D975" s="3" t="s">
        <v>289</v>
      </c>
      <c r="E975" s="20">
        <v>9763</v>
      </c>
      <c r="F975" s="5">
        <v>0</v>
      </c>
      <c r="G975" s="5">
        <v>0</v>
      </c>
      <c r="H975" s="5">
        <v>0</v>
      </c>
      <c r="I975" s="20">
        <v>104</v>
      </c>
      <c r="J975" s="20">
        <v>7</v>
      </c>
      <c r="K975" s="20">
        <v>0</v>
      </c>
      <c r="L975" s="20">
        <v>6</v>
      </c>
      <c r="M975" s="20">
        <v>2</v>
      </c>
      <c r="N975" s="20">
        <v>8</v>
      </c>
      <c r="O975" s="20">
        <v>3</v>
      </c>
      <c r="P975" s="20">
        <v>12</v>
      </c>
      <c r="Q975" s="20">
        <v>0</v>
      </c>
      <c r="R975" s="20">
        <v>0</v>
      </c>
      <c r="S975" s="20">
        <v>70</v>
      </c>
      <c r="T975" s="20">
        <v>112</v>
      </c>
      <c r="U975" s="20">
        <v>23882.758781634198</v>
      </c>
      <c r="V975" s="20">
        <v>259458.43</v>
      </c>
      <c r="W975" s="4">
        <v>22939</v>
      </c>
      <c r="X975" s="6">
        <v>67.099999999999994</v>
      </c>
      <c r="Y975" s="6">
        <v>8.1</v>
      </c>
      <c r="Z975" s="12">
        <v>0.9285714285714286</v>
      </c>
      <c r="AA975" s="12">
        <v>6.25E-2</v>
      </c>
      <c r="AB975" s="12">
        <v>0</v>
      </c>
      <c r="AC975" s="12">
        <v>8.5714285714285715E-2</v>
      </c>
      <c r="AD975" s="12">
        <v>2.8571428571428571E-2</v>
      </c>
      <c r="AE975" s="12">
        <v>0.11428571428571428</v>
      </c>
      <c r="AF975" s="12">
        <v>4.2857142857142858E-2</v>
      </c>
      <c r="AG975" s="12">
        <v>0.17142857142857143</v>
      </c>
      <c r="AH975" s="12">
        <v>0</v>
      </c>
      <c r="AI975" s="12">
        <v>0</v>
      </c>
      <c r="AJ975" s="12">
        <v>7.1699272764519104E-3</v>
      </c>
      <c r="AK975" s="12">
        <v>1.1471883642323056E-2</v>
      </c>
      <c r="AL975" s="12">
        <v>2.4462520517908635</v>
      </c>
      <c r="AM975" s="12">
        <v>26.575686776605551</v>
      </c>
      <c r="AN975" s="13">
        <v>22939</v>
      </c>
      <c r="AO975">
        <f t="shared" si="75"/>
        <v>0.67099999999999993</v>
      </c>
      <c r="AP975">
        <f t="shared" si="76"/>
        <v>8.1000000000000003E-2</v>
      </c>
      <c r="AQ975" s="24" t="str">
        <f t="shared" si="77"/>
        <v>потенциал</v>
      </c>
      <c r="AR975" s="24">
        <f>IF(AND(F975=0,G975=0,H975=0),AVERAGEIFS($AQ$2:$AQ$1126,$AU$2:$AU$1126,AU975),"не потенциал")</f>
        <v>4.8991176808558419E-2</v>
      </c>
      <c r="AS975" s="4" t="str">
        <f t="shared" si="78"/>
        <v>потенциал</v>
      </c>
      <c r="AT975" s="26">
        <f t="shared" si="79"/>
        <v>184432.57322712871</v>
      </c>
      <c r="AU975">
        <v>1</v>
      </c>
    </row>
    <row r="976" spans="1:47" x14ac:dyDescent="0.2">
      <c r="A976">
        <v>975</v>
      </c>
      <c r="B976" s="3" t="s">
        <v>38</v>
      </c>
      <c r="C976" s="3" t="s">
        <v>40</v>
      </c>
      <c r="D976" s="3" t="s">
        <v>1160</v>
      </c>
      <c r="E976" s="20">
        <v>9698</v>
      </c>
      <c r="F976" s="5">
        <v>0</v>
      </c>
      <c r="G976" s="5">
        <v>0</v>
      </c>
      <c r="H976" s="5">
        <v>0</v>
      </c>
      <c r="I976" s="20">
        <v>47</v>
      </c>
      <c r="J976" s="20">
        <v>1</v>
      </c>
      <c r="K976" s="20">
        <v>0</v>
      </c>
      <c r="L976" s="20">
        <v>0</v>
      </c>
      <c r="M976" s="20">
        <v>2</v>
      </c>
      <c r="N976" s="20">
        <v>3</v>
      </c>
      <c r="O976" s="20">
        <v>1</v>
      </c>
      <c r="P976" s="20">
        <v>4</v>
      </c>
      <c r="Q976" s="20">
        <v>0</v>
      </c>
      <c r="R976" s="20">
        <v>1</v>
      </c>
      <c r="S976" s="20">
        <v>26</v>
      </c>
      <c r="T976" s="20">
        <v>48</v>
      </c>
      <c r="U976" s="20">
        <v>-3786.5664330643499</v>
      </c>
      <c r="V976" s="20">
        <v>59442.39</v>
      </c>
      <c r="W976" s="4">
        <v>22939</v>
      </c>
      <c r="X976" s="6">
        <v>67.099999999999994</v>
      </c>
      <c r="Y976" s="6">
        <v>8.1</v>
      </c>
      <c r="Z976" s="12">
        <v>0.97916666666666663</v>
      </c>
      <c r="AA976" s="12">
        <v>2.0833333333333332E-2</v>
      </c>
      <c r="AB976" s="12">
        <v>0</v>
      </c>
      <c r="AC976" s="12">
        <v>0</v>
      </c>
      <c r="AD976" s="12">
        <v>7.6923076923076927E-2</v>
      </c>
      <c r="AE976" s="12">
        <v>0.11538461538461539</v>
      </c>
      <c r="AF976" s="12">
        <v>3.8461538461538464E-2</v>
      </c>
      <c r="AG976" s="12">
        <v>0.15384615384615385</v>
      </c>
      <c r="AH976" s="12">
        <v>0</v>
      </c>
      <c r="AI976" s="12">
        <v>3.8461538461538464E-2</v>
      </c>
      <c r="AJ976" s="12">
        <v>2.6809651474530832E-3</v>
      </c>
      <c r="AK976" s="12">
        <v>4.9494741183749224E-3</v>
      </c>
      <c r="AL976" s="12">
        <v>-0.39044817829081768</v>
      </c>
      <c r="AM976" s="12">
        <v>6.1293452258197565</v>
      </c>
      <c r="AN976" s="13">
        <v>22939</v>
      </c>
      <c r="AO976">
        <f t="shared" si="75"/>
        <v>0.67099999999999993</v>
      </c>
      <c r="AP976">
        <f t="shared" si="76"/>
        <v>8.1000000000000003E-2</v>
      </c>
      <c r="AQ976" s="24" t="str">
        <f t="shared" si="77"/>
        <v>потенциал</v>
      </c>
      <c r="AR976" s="24">
        <f>IF(AND(F976=0,G976=0,H976=0),AVERAGEIFS($AQ$2:$AQ$1126,$AU$2:$AU$1126,AU976),"не потенциал")</f>
        <v>4.8991176808558419E-2</v>
      </c>
      <c r="AS976" s="4" t="str">
        <f t="shared" si="78"/>
        <v>потенциал</v>
      </c>
      <c r="AT976" s="26">
        <f t="shared" si="79"/>
        <v>183204.65995664187</v>
      </c>
      <c r="AU976">
        <v>1</v>
      </c>
    </row>
    <row r="977" spans="1:47" x14ac:dyDescent="0.2">
      <c r="A977">
        <v>976</v>
      </c>
      <c r="B977" s="3" t="s">
        <v>150</v>
      </c>
      <c r="C977" s="3" t="s">
        <v>152</v>
      </c>
      <c r="D977" s="3" t="s">
        <v>661</v>
      </c>
      <c r="E977" s="20">
        <v>9695</v>
      </c>
      <c r="F977" s="5">
        <v>0</v>
      </c>
      <c r="G977" s="5">
        <v>0</v>
      </c>
      <c r="H977" s="5">
        <v>0</v>
      </c>
      <c r="I977" s="20">
        <v>263</v>
      </c>
      <c r="J977" s="20">
        <v>11</v>
      </c>
      <c r="K977" s="20">
        <v>7</v>
      </c>
      <c r="L977" s="20">
        <v>16</v>
      </c>
      <c r="M977" s="20">
        <v>11</v>
      </c>
      <c r="N977" s="20">
        <v>21</v>
      </c>
      <c r="O977" s="20">
        <v>4</v>
      </c>
      <c r="P977" s="20">
        <v>36</v>
      </c>
      <c r="Q977" s="20">
        <v>3</v>
      </c>
      <c r="R977" s="20">
        <v>3</v>
      </c>
      <c r="S977" s="20">
        <v>116</v>
      </c>
      <c r="T977" s="20">
        <v>281</v>
      </c>
      <c r="U977" s="20">
        <v>214112.036226164</v>
      </c>
      <c r="V977" s="20">
        <v>283260.57500000001</v>
      </c>
      <c r="W977" s="4">
        <v>25263</v>
      </c>
      <c r="X977" s="6">
        <v>67.400000000000006</v>
      </c>
      <c r="Y977" s="6">
        <v>3.7</v>
      </c>
      <c r="Z977" s="12">
        <v>0.93594306049822062</v>
      </c>
      <c r="AA977" s="12">
        <v>3.9145907473309607E-2</v>
      </c>
      <c r="AB977" s="12">
        <v>2.491103202846975E-2</v>
      </c>
      <c r="AC977" s="12">
        <v>0.13793103448275862</v>
      </c>
      <c r="AD977" s="12">
        <v>9.4827586206896547E-2</v>
      </c>
      <c r="AE977" s="12">
        <v>0.18103448275862069</v>
      </c>
      <c r="AF977" s="12">
        <v>3.4482758620689655E-2</v>
      </c>
      <c r="AG977" s="12">
        <v>0.31034482758620691</v>
      </c>
      <c r="AH977" s="12">
        <v>2.5862068965517241E-2</v>
      </c>
      <c r="AI977" s="12">
        <v>2.5862068965517241E-2</v>
      </c>
      <c r="AJ977" s="12">
        <v>1.1964930376482724E-2</v>
      </c>
      <c r="AK977" s="12">
        <v>2.8984012377514183E-2</v>
      </c>
      <c r="AL977" s="12">
        <v>22.08478970873275</v>
      </c>
      <c r="AM977" s="12">
        <v>29.21718153687468</v>
      </c>
      <c r="AN977" s="13">
        <v>25263</v>
      </c>
      <c r="AO977">
        <f t="shared" si="75"/>
        <v>0.67400000000000004</v>
      </c>
      <c r="AP977">
        <f t="shared" si="76"/>
        <v>3.7000000000000005E-2</v>
      </c>
      <c r="AQ977" s="24" t="str">
        <f t="shared" si="77"/>
        <v>потенциал</v>
      </c>
      <c r="AR977" s="24">
        <f>IF(AND(F977=0,G977=0,H977=0),AVERAGEIFS($AQ$2:$AQ$1126,$AU$2:$AU$1126,AU977),"не потенциал")</f>
        <v>3.8691512280848654E-2</v>
      </c>
      <c r="AS977" s="4" t="str">
        <f t="shared" si="78"/>
        <v>потенциал</v>
      </c>
      <c r="AT977" s="26">
        <f t="shared" si="79"/>
        <v>161685.14709951458</v>
      </c>
      <c r="AU977">
        <v>5</v>
      </c>
    </row>
    <row r="978" spans="1:47" x14ac:dyDescent="0.2">
      <c r="A978">
        <v>977</v>
      </c>
      <c r="B978" s="3" t="s">
        <v>128</v>
      </c>
      <c r="C978" s="3" t="s">
        <v>130</v>
      </c>
      <c r="D978" s="3" t="s">
        <v>356</v>
      </c>
      <c r="E978" s="20">
        <v>9656</v>
      </c>
      <c r="F978" s="5">
        <v>0</v>
      </c>
      <c r="G978" s="5">
        <v>0</v>
      </c>
      <c r="H978" s="5">
        <v>0</v>
      </c>
      <c r="I978" s="20">
        <v>340</v>
      </c>
      <c r="J978" s="20">
        <v>13</v>
      </c>
      <c r="K978" s="20">
        <v>4</v>
      </c>
      <c r="L978" s="20">
        <v>8</v>
      </c>
      <c r="M978" s="20">
        <v>29</v>
      </c>
      <c r="N978" s="20">
        <v>46</v>
      </c>
      <c r="O978" s="20">
        <v>0</v>
      </c>
      <c r="P978" s="20">
        <v>42</v>
      </c>
      <c r="Q978" s="20">
        <v>5</v>
      </c>
      <c r="R978" s="20">
        <v>5</v>
      </c>
      <c r="S978" s="20">
        <v>170</v>
      </c>
      <c r="T978" s="20">
        <v>360</v>
      </c>
      <c r="U978" s="20">
        <v>18874.857355553399</v>
      </c>
      <c r="V978" s="20">
        <v>767381.71</v>
      </c>
      <c r="W978" s="4">
        <v>24984</v>
      </c>
      <c r="X978" s="6">
        <v>69.400000000000006</v>
      </c>
      <c r="Y978" s="6">
        <v>4.2</v>
      </c>
      <c r="Z978" s="12">
        <v>0.94444444444444442</v>
      </c>
      <c r="AA978" s="12">
        <v>3.6111111111111108E-2</v>
      </c>
      <c r="AB978" s="12">
        <v>1.1111111111111112E-2</v>
      </c>
      <c r="AC978" s="12">
        <v>4.7058823529411764E-2</v>
      </c>
      <c r="AD978" s="12">
        <v>0.17058823529411765</v>
      </c>
      <c r="AE978" s="12">
        <v>0.27058823529411763</v>
      </c>
      <c r="AF978" s="12">
        <v>0</v>
      </c>
      <c r="AG978" s="12">
        <v>0.24705882352941178</v>
      </c>
      <c r="AH978" s="12">
        <v>2.9411764705882353E-2</v>
      </c>
      <c r="AI978" s="12">
        <v>2.9411764705882353E-2</v>
      </c>
      <c r="AJ978" s="12">
        <v>1.7605633802816902E-2</v>
      </c>
      <c r="AK978" s="12">
        <v>3.7282518641259324E-2</v>
      </c>
      <c r="AL978" s="12">
        <v>1.9547283922486949</v>
      </c>
      <c r="AM978" s="12">
        <v>79.472008077879039</v>
      </c>
      <c r="AN978" s="13">
        <v>24984</v>
      </c>
      <c r="AO978">
        <f t="shared" si="75"/>
        <v>0.69400000000000006</v>
      </c>
      <c r="AP978">
        <f t="shared" si="76"/>
        <v>4.2000000000000003E-2</v>
      </c>
      <c r="AQ978" s="24" t="str">
        <f t="shared" si="77"/>
        <v>потенциал</v>
      </c>
      <c r="AR978" s="24">
        <f>IF(AND(F978=0,G978=0,H978=0),AVERAGEIFS($AQ$2:$AQ$1126,$AU$2:$AU$1126,AU978),"не потенциал")</f>
        <v>3.8691512280848654E-2</v>
      </c>
      <c r="AS978" s="4" t="str">
        <f t="shared" si="78"/>
        <v>потенциал</v>
      </c>
      <c r="AT978" s="26">
        <f t="shared" si="79"/>
        <v>161034.73753408075</v>
      </c>
      <c r="AU978">
        <v>5</v>
      </c>
    </row>
    <row r="979" spans="1:47" x14ac:dyDescent="0.2">
      <c r="A979">
        <v>978</v>
      </c>
      <c r="B979" s="3" t="s">
        <v>237</v>
      </c>
      <c r="C979" s="3" t="s">
        <v>239</v>
      </c>
      <c r="D979" s="3" t="s">
        <v>719</v>
      </c>
      <c r="E979" s="20">
        <v>9619</v>
      </c>
      <c r="F979" s="5">
        <v>0</v>
      </c>
      <c r="G979" s="5">
        <v>0</v>
      </c>
      <c r="H979" s="5">
        <v>0</v>
      </c>
      <c r="I979" s="20">
        <v>490</v>
      </c>
      <c r="J979" s="20">
        <v>39</v>
      </c>
      <c r="K979" s="20">
        <v>2</v>
      </c>
      <c r="L979" s="20">
        <v>31</v>
      </c>
      <c r="M979" s="20">
        <v>50</v>
      </c>
      <c r="N979" s="20">
        <v>46</v>
      </c>
      <c r="O979" s="20">
        <v>8</v>
      </c>
      <c r="P979" s="20">
        <v>49</v>
      </c>
      <c r="Q979" s="20">
        <v>2</v>
      </c>
      <c r="R979" s="20">
        <v>3</v>
      </c>
      <c r="S979" s="20">
        <v>233</v>
      </c>
      <c r="T979" s="20">
        <v>536</v>
      </c>
      <c r="U979" s="20">
        <v>82903.9235296923</v>
      </c>
      <c r="V979" s="20">
        <v>562847.80000000005</v>
      </c>
      <c r="W979" s="4">
        <v>23040</v>
      </c>
      <c r="X979" s="6">
        <v>68.5</v>
      </c>
      <c r="Y979" s="6">
        <v>4.0999999999999996</v>
      </c>
      <c r="Z979" s="12">
        <v>0.91417910447761197</v>
      </c>
      <c r="AA979" s="12">
        <v>7.2761194029850748E-2</v>
      </c>
      <c r="AB979" s="12">
        <v>3.7313432835820895E-3</v>
      </c>
      <c r="AC979" s="12">
        <v>0.13304721030042918</v>
      </c>
      <c r="AD979" s="12">
        <v>0.21459227467811159</v>
      </c>
      <c r="AE979" s="12">
        <v>0.19742489270386265</v>
      </c>
      <c r="AF979" s="12">
        <v>3.4334763948497854E-2</v>
      </c>
      <c r="AG979" s="12">
        <v>0.21030042918454936</v>
      </c>
      <c r="AH979" s="12">
        <v>8.5836909871244635E-3</v>
      </c>
      <c r="AI979" s="12">
        <v>1.2875536480686695E-2</v>
      </c>
      <c r="AJ979" s="12">
        <v>2.4222892192535608E-2</v>
      </c>
      <c r="AK979" s="12">
        <v>5.5723048133901651E-2</v>
      </c>
      <c r="AL979" s="12">
        <v>8.6187673905491522</v>
      </c>
      <c r="AM979" s="12">
        <v>58.514169872128086</v>
      </c>
      <c r="AN979" s="13">
        <v>23040</v>
      </c>
      <c r="AO979">
        <f t="shared" si="75"/>
        <v>0.68500000000000005</v>
      </c>
      <c r="AP979">
        <f t="shared" si="76"/>
        <v>4.0999999999999995E-2</v>
      </c>
      <c r="AQ979" s="24" t="str">
        <f t="shared" si="77"/>
        <v>потенциал</v>
      </c>
      <c r="AR979" s="24">
        <f>IF(AND(F979=0,G979=0,H979=0),AVERAGEIFS($AQ$2:$AQ$1126,$AU$2:$AU$1126,AU979),"не потенциал")</f>
        <v>3.8691512280848654E-2</v>
      </c>
      <c r="AS979" s="4" t="str">
        <f t="shared" si="78"/>
        <v>потенциал</v>
      </c>
      <c r="AT979" s="26">
        <f t="shared" si="79"/>
        <v>160417.68230533582</v>
      </c>
      <c r="AU979">
        <v>5</v>
      </c>
    </row>
    <row r="980" spans="1:47" x14ac:dyDescent="0.2">
      <c r="A980">
        <v>979</v>
      </c>
      <c r="B980" s="3" t="s">
        <v>66</v>
      </c>
      <c r="C980" s="3" t="s">
        <v>68</v>
      </c>
      <c r="D980" s="3" t="s">
        <v>309</v>
      </c>
      <c r="E980" s="20">
        <v>9614</v>
      </c>
      <c r="F980" s="5">
        <v>0</v>
      </c>
      <c r="G980" s="5">
        <v>0</v>
      </c>
      <c r="H980" s="5">
        <v>0</v>
      </c>
      <c r="I980" s="20">
        <v>219</v>
      </c>
      <c r="J980" s="20">
        <v>9</v>
      </c>
      <c r="K980" s="20">
        <v>3</v>
      </c>
      <c r="L980" s="20">
        <v>15</v>
      </c>
      <c r="M980" s="20">
        <v>11</v>
      </c>
      <c r="N980" s="20">
        <v>8</v>
      </c>
      <c r="O980" s="20">
        <v>2</v>
      </c>
      <c r="P980" s="20">
        <v>60</v>
      </c>
      <c r="Q980" s="20">
        <v>3</v>
      </c>
      <c r="R980" s="20">
        <v>0</v>
      </c>
      <c r="S980" s="20">
        <v>100</v>
      </c>
      <c r="T980" s="20">
        <v>233</v>
      </c>
      <c r="U980" s="20">
        <v>138216.11446703001</v>
      </c>
      <c r="V980" s="20">
        <v>992217.89</v>
      </c>
      <c r="W980" s="4">
        <v>16681</v>
      </c>
      <c r="X980" s="6">
        <v>72.5</v>
      </c>
      <c r="Y980" s="6">
        <v>5</v>
      </c>
      <c r="Z980" s="12">
        <v>0.93991416309012876</v>
      </c>
      <c r="AA980" s="12">
        <v>3.8626609442060089E-2</v>
      </c>
      <c r="AB980" s="12">
        <v>1.2875536480686695E-2</v>
      </c>
      <c r="AC980" s="12">
        <v>0.15</v>
      </c>
      <c r="AD980" s="12">
        <v>0.11</v>
      </c>
      <c r="AE980" s="12">
        <v>0.08</v>
      </c>
      <c r="AF980" s="12">
        <v>0.02</v>
      </c>
      <c r="AG980" s="12">
        <v>0.6</v>
      </c>
      <c r="AH980" s="12">
        <v>0.03</v>
      </c>
      <c r="AI980" s="12">
        <v>0</v>
      </c>
      <c r="AJ980" s="12">
        <v>1.0401497815685459E-2</v>
      </c>
      <c r="AK980" s="12">
        <v>2.4235489910547119E-2</v>
      </c>
      <c r="AL980" s="12">
        <v>14.376546127213441</v>
      </c>
      <c r="AM980" s="12">
        <v>103.20552215519035</v>
      </c>
      <c r="AN980" s="13">
        <v>16681</v>
      </c>
      <c r="AO980">
        <f t="shared" si="75"/>
        <v>0.72499999999999998</v>
      </c>
      <c r="AP980">
        <f t="shared" si="76"/>
        <v>0.05</v>
      </c>
      <c r="AQ980" s="24" t="str">
        <f t="shared" si="77"/>
        <v>потенциал</v>
      </c>
      <c r="AR980" s="24">
        <f>IF(AND(F980=0,G980=0,H980=0),AVERAGEIFS($AQ$2:$AQ$1126,$AU$2:$AU$1126,AU980),"не потенциал")</f>
        <v>6.2447674634600124E-2</v>
      </c>
      <c r="AS980" s="4" t="str">
        <f t="shared" si="78"/>
        <v>потенциал</v>
      </c>
      <c r="AT980" s="26">
        <f t="shared" si="79"/>
        <v>255750.66327609416</v>
      </c>
      <c r="AU980">
        <v>13</v>
      </c>
    </row>
    <row r="981" spans="1:47" x14ac:dyDescent="0.2">
      <c r="A981">
        <v>980</v>
      </c>
      <c r="B981" s="3" t="s">
        <v>110</v>
      </c>
      <c r="C981" s="3" t="s">
        <v>112</v>
      </c>
      <c r="D981" s="3" t="s">
        <v>1210</v>
      </c>
      <c r="E981" s="20">
        <v>9614</v>
      </c>
      <c r="F981" s="5">
        <v>0</v>
      </c>
      <c r="G981" s="5">
        <v>1</v>
      </c>
      <c r="H981" s="5">
        <v>0</v>
      </c>
      <c r="I981" s="20">
        <v>137</v>
      </c>
      <c r="J981" s="20">
        <v>4</v>
      </c>
      <c r="K981" s="20">
        <v>1</v>
      </c>
      <c r="L981" s="20">
        <v>0</v>
      </c>
      <c r="M981" s="20">
        <v>6</v>
      </c>
      <c r="N981" s="20">
        <v>33</v>
      </c>
      <c r="O981" s="20">
        <v>1</v>
      </c>
      <c r="P981" s="20">
        <v>7</v>
      </c>
      <c r="Q981" s="20">
        <v>0</v>
      </c>
      <c r="R981" s="20">
        <v>0</v>
      </c>
      <c r="S981" s="20">
        <v>77</v>
      </c>
      <c r="T981" s="20">
        <v>143</v>
      </c>
      <c r="U981" s="20">
        <v>-77681.935552755996</v>
      </c>
      <c r="V981" s="20">
        <v>121762.47</v>
      </c>
      <c r="W981" s="4">
        <v>22801</v>
      </c>
      <c r="X981" s="6">
        <v>69</v>
      </c>
      <c r="Y981" s="6">
        <v>5.6</v>
      </c>
      <c r="Z981" s="12">
        <v>0.95804195804195802</v>
      </c>
      <c r="AA981" s="12">
        <v>2.7972027972027972E-2</v>
      </c>
      <c r="AB981" s="12">
        <v>6.993006993006993E-3</v>
      </c>
      <c r="AC981" s="12">
        <v>0</v>
      </c>
      <c r="AD981" s="12">
        <v>7.792207792207792E-2</v>
      </c>
      <c r="AE981" s="12">
        <v>0.42857142857142855</v>
      </c>
      <c r="AF981" s="12">
        <v>1.2987012987012988E-2</v>
      </c>
      <c r="AG981" s="12">
        <v>9.0909090909090912E-2</v>
      </c>
      <c r="AH981" s="12">
        <v>0</v>
      </c>
      <c r="AI981" s="12">
        <v>0</v>
      </c>
      <c r="AJ981" s="12">
        <v>8.0091533180778034E-3</v>
      </c>
      <c r="AK981" s="12">
        <v>1.4874141876430207E-2</v>
      </c>
      <c r="AL981" s="12">
        <v>-8.0800848297021002</v>
      </c>
      <c r="AM981" s="12">
        <v>12.665120657374661</v>
      </c>
      <c r="AN981" s="13">
        <v>22801</v>
      </c>
      <c r="AO981">
        <f t="shared" si="75"/>
        <v>0.69</v>
      </c>
      <c r="AP981">
        <f t="shared" si="76"/>
        <v>5.5999999999999994E-2</v>
      </c>
      <c r="AQ981" s="24" t="str">
        <f t="shared" si="77"/>
        <v>потенциал</v>
      </c>
      <c r="AR981" s="24" t="str">
        <f>IF(AND(F981=0,G981=0,H981=0),AVERAGEIFS($AQ$2:$AQ$1126,$AU$2:$AU$1126,AU981),"не потенциал")</f>
        <v>не потенциал</v>
      </c>
      <c r="AS981" s="4" t="str">
        <f t="shared" si="78"/>
        <v>потенциал</v>
      </c>
      <c r="AT981" s="26">
        <f t="shared" si="79"/>
        <v>0</v>
      </c>
      <c r="AU981">
        <v>1</v>
      </c>
    </row>
    <row r="982" spans="1:47" x14ac:dyDescent="0.2">
      <c r="A982">
        <v>981</v>
      </c>
      <c r="B982" s="3" t="s">
        <v>286</v>
      </c>
      <c r="C982" s="3" t="s">
        <v>288</v>
      </c>
      <c r="D982" s="3" t="s">
        <v>1159</v>
      </c>
      <c r="E982" s="20">
        <v>9565</v>
      </c>
      <c r="F982" s="5">
        <v>0</v>
      </c>
      <c r="G982" s="5">
        <v>0</v>
      </c>
      <c r="H982" s="5">
        <v>0</v>
      </c>
      <c r="I982" s="20">
        <v>166</v>
      </c>
      <c r="J982" s="20">
        <v>1</v>
      </c>
      <c r="K982" s="20">
        <v>1</v>
      </c>
      <c r="L982" s="20">
        <v>1</v>
      </c>
      <c r="M982" s="20">
        <v>2</v>
      </c>
      <c r="N982" s="20">
        <v>14</v>
      </c>
      <c r="O982" s="20">
        <v>0</v>
      </c>
      <c r="P982" s="20">
        <v>22</v>
      </c>
      <c r="Q982" s="20">
        <v>1</v>
      </c>
      <c r="R982" s="20">
        <v>0</v>
      </c>
      <c r="S982" s="20">
        <v>50</v>
      </c>
      <c r="T982" s="20">
        <v>169</v>
      </c>
      <c r="U982" s="20">
        <v>22456.665113070001</v>
      </c>
      <c r="V982" s="20">
        <v>378399.85</v>
      </c>
      <c r="W982" s="4">
        <v>12398</v>
      </c>
      <c r="X982" s="6">
        <v>69.099999999999994</v>
      </c>
      <c r="Y982" s="6">
        <v>10.9</v>
      </c>
      <c r="Z982" s="12">
        <v>0.98224852071005919</v>
      </c>
      <c r="AA982" s="12">
        <v>5.9171597633136093E-3</v>
      </c>
      <c r="AB982" s="12">
        <v>5.9171597633136093E-3</v>
      </c>
      <c r="AC982" s="12">
        <v>0.02</v>
      </c>
      <c r="AD982" s="12">
        <v>0.04</v>
      </c>
      <c r="AE982" s="12">
        <v>0.28000000000000003</v>
      </c>
      <c r="AF982" s="12">
        <v>0</v>
      </c>
      <c r="AG982" s="12">
        <v>0.44</v>
      </c>
      <c r="AH982" s="12">
        <v>0.02</v>
      </c>
      <c r="AI982" s="12">
        <v>0</v>
      </c>
      <c r="AJ982" s="12">
        <v>5.2273915316257188E-3</v>
      </c>
      <c r="AK982" s="12">
        <v>1.766858337689493E-2</v>
      </c>
      <c r="AL982" s="12">
        <v>2.3477956208123367</v>
      </c>
      <c r="AM982" s="12">
        <v>39.56088342916884</v>
      </c>
      <c r="AN982" s="13">
        <v>12398</v>
      </c>
      <c r="AO982">
        <f t="shared" si="75"/>
        <v>0.69099999999999995</v>
      </c>
      <c r="AP982">
        <f t="shared" si="76"/>
        <v>0.109</v>
      </c>
      <c r="AQ982" s="24" t="str">
        <f t="shared" si="77"/>
        <v>потенциал</v>
      </c>
      <c r="AR982" s="24">
        <f>IF(AND(F982=0,G982=0,H982=0),AVERAGEIFS($AQ$2:$AQ$1126,$AU$2:$AU$1126,AU982),"не потенциал")</f>
        <v>6.4049399508168792E-2</v>
      </c>
      <c r="AS982" s="4" t="str">
        <f t="shared" si="78"/>
        <v>потенциал</v>
      </c>
      <c r="AT982" s="26">
        <f t="shared" si="79"/>
        <v>317450.58802526031</v>
      </c>
      <c r="AU982">
        <v>9</v>
      </c>
    </row>
    <row r="983" spans="1:47" x14ac:dyDescent="0.2">
      <c r="A983">
        <v>982</v>
      </c>
      <c r="B983" s="3" t="s">
        <v>94</v>
      </c>
      <c r="C983" s="3" t="s">
        <v>96</v>
      </c>
      <c r="D983" s="3" t="s">
        <v>908</v>
      </c>
      <c r="E983" s="20">
        <v>9561</v>
      </c>
      <c r="F983" s="5">
        <v>0</v>
      </c>
      <c r="G983" s="5">
        <v>0</v>
      </c>
      <c r="H983" s="5">
        <v>0</v>
      </c>
      <c r="I983" s="20">
        <v>126</v>
      </c>
      <c r="J983" s="20">
        <v>15</v>
      </c>
      <c r="K983" s="20">
        <v>1</v>
      </c>
      <c r="L983" s="20">
        <v>0</v>
      </c>
      <c r="M983" s="20">
        <v>1</v>
      </c>
      <c r="N983" s="20">
        <v>66</v>
      </c>
      <c r="O983" s="20">
        <v>0</v>
      </c>
      <c r="P983" s="20">
        <v>2</v>
      </c>
      <c r="Q983" s="20">
        <v>0</v>
      </c>
      <c r="R983" s="20">
        <v>1</v>
      </c>
      <c r="S983" s="20">
        <v>89</v>
      </c>
      <c r="T983" s="20">
        <v>146</v>
      </c>
      <c r="U983" s="20">
        <v>10898.1635622704</v>
      </c>
      <c r="V983" s="20">
        <v>108532.92</v>
      </c>
      <c r="W983" s="4">
        <v>26765</v>
      </c>
      <c r="X983" s="6">
        <v>67.3</v>
      </c>
      <c r="Y983" s="6">
        <v>5.6</v>
      </c>
      <c r="Z983" s="12">
        <v>0.86301369863013699</v>
      </c>
      <c r="AA983" s="12">
        <v>0.10273972602739725</v>
      </c>
      <c r="AB983" s="12">
        <v>6.8493150684931503E-3</v>
      </c>
      <c r="AC983" s="12">
        <v>0</v>
      </c>
      <c r="AD983" s="12">
        <v>1.1235955056179775E-2</v>
      </c>
      <c r="AE983" s="12">
        <v>0.7415730337078652</v>
      </c>
      <c r="AF983" s="12">
        <v>0</v>
      </c>
      <c r="AG983" s="12">
        <v>2.247191011235955E-2</v>
      </c>
      <c r="AH983" s="12">
        <v>0</v>
      </c>
      <c r="AI983" s="12">
        <v>1.1235955056179775E-2</v>
      </c>
      <c r="AJ983" s="12">
        <v>9.3086497228323396E-3</v>
      </c>
      <c r="AK983" s="12">
        <v>1.5270369208241815E-2</v>
      </c>
      <c r="AL983" s="12">
        <v>1.1398560362169647</v>
      </c>
      <c r="AM983" s="12">
        <v>11.351628490743646</v>
      </c>
      <c r="AN983" s="13">
        <v>26765</v>
      </c>
      <c r="AO983">
        <f t="shared" si="75"/>
        <v>0.67299999999999993</v>
      </c>
      <c r="AP983">
        <f t="shared" si="76"/>
        <v>5.5999999999999994E-2</v>
      </c>
      <c r="AQ983" s="24" t="str">
        <f t="shared" si="77"/>
        <v>потенциал</v>
      </c>
      <c r="AR983" s="24">
        <f>IF(AND(F983=0,G983=0,H983=0),AVERAGEIFS($AQ$2:$AQ$1126,$AU$2:$AU$1126,AU983),"не потенциал")</f>
        <v>4.8275651381683389E-2</v>
      </c>
      <c r="AS983" s="4" t="str">
        <f t="shared" si="78"/>
        <v>потенциал</v>
      </c>
      <c r="AT983" s="26">
        <f t="shared" si="79"/>
        <v>301881.90900718409</v>
      </c>
      <c r="AU983">
        <v>6</v>
      </c>
    </row>
    <row r="984" spans="1:47" x14ac:dyDescent="0.2">
      <c r="A984">
        <v>983</v>
      </c>
      <c r="B984" s="3" t="s">
        <v>363</v>
      </c>
      <c r="C984" s="3" t="s">
        <v>365</v>
      </c>
      <c r="D984" s="3" t="s">
        <v>646</v>
      </c>
      <c r="E984" s="20">
        <v>9556</v>
      </c>
      <c r="F984" s="5">
        <v>0</v>
      </c>
      <c r="G984" s="5">
        <v>0</v>
      </c>
      <c r="H984" s="5">
        <v>0</v>
      </c>
      <c r="I984" s="20">
        <v>143</v>
      </c>
      <c r="J984" s="20">
        <v>2</v>
      </c>
      <c r="K984" s="20">
        <v>0</v>
      </c>
      <c r="L984" s="20">
        <v>1</v>
      </c>
      <c r="M984" s="20">
        <v>2</v>
      </c>
      <c r="N984" s="20">
        <v>67</v>
      </c>
      <c r="O984" s="20">
        <v>2</v>
      </c>
      <c r="P984" s="20">
        <v>18</v>
      </c>
      <c r="Q984" s="20">
        <v>0</v>
      </c>
      <c r="R984" s="20">
        <v>0</v>
      </c>
      <c r="S984" s="20">
        <v>94</v>
      </c>
      <c r="T984" s="20">
        <v>155</v>
      </c>
      <c r="U984" s="20">
        <v>3927.81628363341</v>
      </c>
      <c r="V984" s="20">
        <v>154457.97</v>
      </c>
      <c r="W984" s="4">
        <v>20329</v>
      </c>
      <c r="X984" s="6">
        <v>67.8</v>
      </c>
      <c r="Y984" s="6">
        <v>5.0999999999999996</v>
      </c>
      <c r="Z984" s="12">
        <v>0.92258064516129035</v>
      </c>
      <c r="AA984" s="12">
        <v>1.2903225806451613E-2</v>
      </c>
      <c r="AB984" s="12">
        <v>0</v>
      </c>
      <c r="AC984" s="12">
        <v>1.0638297872340425E-2</v>
      </c>
      <c r="AD984" s="12">
        <v>2.1276595744680851E-2</v>
      </c>
      <c r="AE984" s="12">
        <v>0.71276595744680848</v>
      </c>
      <c r="AF984" s="12">
        <v>2.1276595744680851E-2</v>
      </c>
      <c r="AG984" s="12">
        <v>0.19148936170212766</v>
      </c>
      <c r="AH984" s="12">
        <v>0</v>
      </c>
      <c r="AI984" s="12">
        <v>0</v>
      </c>
      <c r="AJ984" s="12">
        <v>9.8367517789870237E-3</v>
      </c>
      <c r="AK984" s="12">
        <v>1.6220175805776477E-2</v>
      </c>
      <c r="AL984" s="12">
        <v>0.41103142356984196</v>
      </c>
      <c r="AM984" s="12">
        <v>16.163454374215153</v>
      </c>
      <c r="AN984" s="13">
        <v>20329</v>
      </c>
      <c r="AO984">
        <f t="shared" si="75"/>
        <v>0.67799999999999994</v>
      </c>
      <c r="AP984">
        <f t="shared" si="76"/>
        <v>5.0999999999999997E-2</v>
      </c>
      <c r="AQ984" s="24" t="str">
        <f t="shared" si="77"/>
        <v>потенциал</v>
      </c>
      <c r="AR984" s="24">
        <f>IF(AND(F984=0,G984=0,H984=0),AVERAGEIFS($AQ$2:$AQ$1126,$AU$2:$AU$1126,AU984),"не потенциал")</f>
        <v>6.2447674634600124E-2</v>
      </c>
      <c r="AS984" s="4" t="str">
        <f t="shared" si="78"/>
        <v>потенциал</v>
      </c>
      <c r="AT984" s="26">
        <f t="shared" si="79"/>
        <v>254207.75309614686</v>
      </c>
      <c r="AU984">
        <v>13</v>
      </c>
    </row>
    <row r="985" spans="1:47" x14ac:dyDescent="0.2">
      <c r="A985">
        <v>984</v>
      </c>
      <c r="B985" s="3" t="s">
        <v>53</v>
      </c>
      <c r="C985" s="3" t="s">
        <v>55</v>
      </c>
      <c r="D985" s="3" t="s">
        <v>1168</v>
      </c>
      <c r="E985" s="20">
        <v>9495</v>
      </c>
      <c r="F985" s="5">
        <v>0</v>
      </c>
      <c r="G985" s="5">
        <v>0</v>
      </c>
      <c r="H985" s="5">
        <v>0</v>
      </c>
      <c r="I985" s="20">
        <v>504</v>
      </c>
      <c r="J985" s="20">
        <v>51</v>
      </c>
      <c r="K985" s="20">
        <v>2</v>
      </c>
      <c r="L985" s="20">
        <v>12</v>
      </c>
      <c r="M985" s="20">
        <v>30</v>
      </c>
      <c r="N985" s="20">
        <v>129</v>
      </c>
      <c r="O985" s="20">
        <v>5</v>
      </c>
      <c r="P985" s="20">
        <v>23</v>
      </c>
      <c r="Q985" s="20">
        <v>3</v>
      </c>
      <c r="R985" s="20">
        <v>0</v>
      </c>
      <c r="S985" s="20">
        <v>251</v>
      </c>
      <c r="T985" s="20">
        <v>569</v>
      </c>
      <c r="U985" s="20">
        <v>96100.338242010694</v>
      </c>
      <c r="V985" s="20">
        <v>536626.89</v>
      </c>
      <c r="W985" s="4">
        <v>34205</v>
      </c>
      <c r="X985" s="6">
        <v>70.599999999999994</v>
      </c>
      <c r="Y985" s="6">
        <v>7.4</v>
      </c>
      <c r="Z985" s="12">
        <v>0.88576449912126543</v>
      </c>
      <c r="AA985" s="12">
        <v>8.9630931458699478E-2</v>
      </c>
      <c r="AB985" s="12">
        <v>3.5149384885764497E-3</v>
      </c>
      <c r="AC985" s="12">
        <v>4.7808764940239043E-2</v>
      </c>
      <c r="AD985" s="12">
        <v>0.11952191235059761</v>
      </c>
      <c r="AE985" s="12">
        <v>0.51394422310756971</v>
      </c>
      <c r="AF985" s="12">
        <v>1.9920318725099601E-2</v>
      </c>
      <c r="AG985" s="12">
        <v>9.1633466135458169E-2</v>
      </c>
      <c r="AH985" s="12">
        <v>1.1952191235059761E-2</v>
      </c>
      <c r="AI985" s="12">
        <v>0</v>
      </c>
      <c r="AJ985" s="12">
        <v>2.6434965771458662E-2</v>
      </c>
      <c r="AK985" s="12">
        <v>5.9926276987888362E-2</v>
      </c>
      <c r="AL985" s="12">
        <v>10.121152000211763</v>
      </c>
      <c r="AM985" s="12">
        <v>56.51678672985782</v>
      </c>
      <c r="AN985" s="13">
        <v>34205</v>
      </c>
      <c r="AO985">
        <f t="shared" si="75"/>
        <v>0.70599999999999996</v>
      </c>
      <c r="AP985">
        <f t="shared" si="76"/>
        <v>7.400000000000001E-2</v>
      </c>
      <c r="AQ985" s="24" t="str">
        <f t="shared" si="77"/>
        <v>потенциал</v>
      </c>
      <c r="AR985" s="24">
        <f>IF(AND(F985=0,G985=0,H985=0),AVERAGEIFS($AQ$2:$AQ$1126,$AU$2:$AU$1126,AU985),"не потенциал")</f>
        <v>5.6072747445950068E-2</v>
      </c>
      <c r="AS985" s="4" t="str">
        <f t="shared" si="78"/>
        <v>потенциал</v>
      </c>
      <c r="AT985" s="26">
        <f t="shared" si="79"/>
        <v>298890.1677869776</v>
      </c>
      <c r="AU985">
        <v>12</v>
      </c>
    </row>
    <row r="986" spans="1:47" x14ac:dyDescent="0.2">
      <c r="A986">
        <v>985</v>
      </c>
      <c r="B986" s="3" t="s">
        <v>53</v>
      </c>
      <c r="C986" s="3" t="s">
        <v>55</v>
      </c>
      <c r="D986" s="3" t="s">
        <v>752</v>
      </c>
      <c r="E986" s="20">
        <v>9487</v>
      </c>
      <c r="F986" s="5">
        <v>0</v>
      </c>
      <c r="G986" s="5">
        <v>0</v>
      </c>
      <c r="H986" s="5">
        <v>0</v>
      </c>
      <c r="I986" s="20">
        <v>344</v>
      </c>
      <c r="J986" s="20">
        <v>32</v>
      </c>
      <c r="K986" s="20">
        <v>1</v>
      </c>
      <c r="L986" s="20">
        <v>6</v>
      </c>
      <c r="M986" s="20">
        <v>32</v>
      </c>
      <c r="N986" s="20">
        <v>112</v>
      </c>
      <c r="O986" s="20">
        <v>1</v>
      </c>
      <c r="P986" s="20">
        <v>21</v>
      </c>
      <c r="Q986" s="20">
        <v>2</v>
      </c>
      <c r="R986" s="20">
        <v>1</v>
      </c>
      <c r="S986" s="20">
        <v>179</v>
      </c>
      <c r="T986" s="20">
        <v>386</v>
      </c>
      <c r="U986" s="20">
        <v>30487.723541349402</v>
      </c>
      <c r="V986" s="20">
        <v>359538.29499999998</v>
      </c>
      <c r="W986" s="4">
        <v>34205</v>
      </c>
      <c r="X986" s="6">
        <v>70.599999999999994</v>
      </c>
      <c r="Y986" s="6">
        <v>7.4</v>
      </c>
      <c r="Z986" s="12">
        <v>0.89119170984455953</v>
      </c>
      <c r="AA986" s="12">
        <v>8.2901554404145081E-2</v>
      </c>
      <c r="AB986" s="12">
        <v>2.5906735751295338E-3</v>
      </c>
      <c r="AC986" s="12">
        <v>3.3519553072625698E-2</v>
      </c>
      <c r="AD986" s="12">
        <v>0.1787709497206704</v>
      </c>
      <c r="AE986" s="12">
        <v>0.62569832402234637</v>
      </c>
      <c r="AF986" s="12">
        <v>5.5865921787709499E-3</v>
      </c>
      <c r="AG986" s="12">
        <v>0.11731843575418995</v>
      </c>
      <c r="AH986" s="12">
        <v>1.11731843575419E-2</v>
      </c>
      <c r="AI986" s="12">
        <v>5.5865921787709499E-3</v>
      </c>
      <c r="AJ986" s="12">
        <v>1.8867924528301886E-2</v>
      </c>
      <c r="AK986" s="12">
        <v>4.0687256245388423E-2</v>
      </c>
      <c r="AL986" s="12">
        <v>3.2136316582006326</v>
      </c>
      <c r="AM986" s="12">
        <v>37.897996732370608</v>
      </c>
      <c r="AN986" s="13">
        <v>34205</v>
      </c>
      <c r="AO986">
        <f t="shared" si="75"/>
        <v>0.70599999999999996</v>
      </c>
      <c r="AP986">
        <f t="shared" si="76"/>
        <v>7.400000000000001E-2</v>
      </c>
      <c r="AQ986" s="24" t="str">
        <f t="shared" si="77"/>
        <v>потенциал</v>
      </c>
      <c r="AR986" s="24">
        <f>IF(AND(F986=0,G986=0,H986=0),AVERAGEIFS($AQ$2:$AQ$1126,$AU$2:$AU$1126,AU986),"не потенциал")</f>
        <v>5.6072747445950068E-2</v>
      </c>
      <c r="AS986" s="4" t="str">
        <f t="shared" si="78"/>
        <v>потенциал</v>
      </c>
      <c r="AT986" s="26">
        <f t="shared" si="79"/>
        <v>298638.33826172265</v>
      </c>
      <c r="AU986">
        <v>12</v>
      </c>
    </row>
    <row r="987" spans="1:47" x14ac:dyDescent="0.2">
      <c r="A987">
        <v>986</v>
      </c>
      <c r="B987" s="3" t="s">
        <v>110</v>
      </c>
      <c r="C987" s="3" t="s">
        <v>112</v>
      </c>
      <c r="D987" s="3" t="s">
        <v>347</v>
      </c>
      <c r="E987" s="20">
        <v>9478</v>
      </c>
      <c r="F987" s="5">
        <v>0</v>
      </c>
      <c r="G987" s="5">
        <v>1</v>
      </c>
      <c r="H987" s="5">
        <v>0</v>
      </c>
      <c r="I987" s="20">
        <v>81</v>
      </c>
      <c r="J987" s="20">
        <v>1</v>
      </c>
      <c r="K987" s="20">
        <v>0</v>
      </c>
      <c r="L987" s="20">
        <v>1</v>
      </c>
      <c r="M987" s="20">
        <v>5</v>
      </c>
      <c r="N987" s="20">
        <v>11</v>
      </c>
      <c r="O987" s="20">
        <v>1</v>
      </c>
      <c r="P987" s="20">
        <v>4</v>
      </c>
      <c r="Q987" s="20">
        <v>1</v>
      </c>
      <c r="R987" s="20">
        <v>1</v>
      </c>
      <c r="S987" s="20">
        <v>39</v>
      </c>
      <c r="T987" s="20">
        <v>82</v>
      </c>
      <c r="U987" s="20">
        <v>11497.746377261399</v>
      </c>
      <c r="V987" s="20">
        <v>177133.56</v>
      </c>
      <c r="W987" s="4">
        <v>22801</v>
      </c>
      <c r="X987" s="6">
        <v>69</v>
      </c>
      <c r="Y987" s="6">
        <v>5.6</v>
      </c>
      <c r="Z987" s="12">
        <v>0.98780487804878048</v>
      </c>
      <c r="AA987" s="12">
        <v>1.2195121951219513E-2</v>
      </c>
      <c r="AB987" s="12">
        <v>0</v>
      </c>
      <c r="AC987" s="12">
        <v>2.564102564102564E-2</v>
      </c>
      <c r="AD987" s="12">
        <v>0.12820512820512819</v>
      </c>
      <c r="AE987" s="12">
        <v>0.28205128205128205</v>
      </c>
      <c r="AF987" s="12">
        <v>2.564102564102564E-2</v>
      </c>
      <c r="AG987" s="12">
        <v>0.10256410256410256</v>
      </c>
      <c r="AH987" s="12">
        <v>2.564102564102564E-2</v>
      </c>
      <c r="AI987" s="12">
        <v>2.564102564102564E-2</v>
      </c>
      <c r="AJ987" s="12">
        <v>4.1147921502426672E-3</v>
      </c>
      <c r="AK987" s="12">
        <v>8.6516142646127867E-3</v>
      </c>
      <c r="AL987" s="12">
        <v>1.2130983727855453</v>
      </c>
      <c r="AM987" s="12">
        <v>18.688917493142014</v>
      </c>
      <c r="AN987" s="13">
        <v>22801</v>
      </c>
      <c r="AO987">
        <f t="shared" si="75"/>
        <v>0.69</v>
      </c>
      <c r="AP987">
        <f t="shared" si="76"/>
        <v>5.5999999999999994E-2</v>
      </c>
      <c r="AQ987" s="24" t="str">
        <f t="shared" si="77"/>
        <v>потенциал</v>
      </c>
      <c r="AR987" s="24" t="str">
        <f>IF(AND(F987=0,G987=0,H987=0),AVERAGEIFS($AQ$2:$AQ$1126,$AU$2:$AU$1126,AU987),"не потенциал")</f>
        <v>не потенциал</v>
      </c>
      <c r="AS987" s="4" t="str">
        <f t="shared" si="78"/>
        <v>потенциал</v>
      </c>
      <c r="AT987" s="26">
        <f t="shared" si="79"/>
        <v>0</v>
      </c>
      <c r="AU987">
        <v>1</v>
      </c>
    </row>
    <row r="988" spans="1:47" x14ac:dyDescent="0.2">
      <c r="A988">
        <v>987</v>
      </c>
      <c r="B988" s="3" t="s">
        <v>218</v>
      </c>
      <c r="C988" s="3" t="s">
        <v>220</v>
      </c>
      <c r="D988" s="3" t="s">
        <v>856</v>
      </c>
      <c r="E988" s="20">
        <v>9468</v>
      </c>
      <c r="F988" s="5">
        <v>0</v>
      </c>
      <c r="G988" s="5">
        <v>0</v>
      </c>
      <c r="H988" s="5">
        <v>0</v>
      </c>
      <c r="I988" s="20">
        <v>190</v>
      </c>
      <c r="J988" s="20">
        <v>10</v>
      </c>
      <c r="K988" s="20">
        <v>1</v>
      </c>
      <c r="L988" s="20">
        <v>2</v>
      </c>
      <c r="M988" s="20">
        <v>7</v>
      </c>
      <c r="N988" s="20">
        <v>39</v>
      </c>
      <c r="O988" s="20">
        <v>3</v>
      </c>
      <c r="P988" s="20">
        <v>20</v>
      </c>
      <c r="Q988" s="20">
        <v>3</v>
      </c>
      <c r="R988" s="20">
        <v>1</v>
      </c>
      <c r="S988" s="20">
        <v>93</v>
      </c>
      <c r="T988" s="20">
        <v>205</v>
      </c>
      <c r="U988" s="20">
        <v>28557.347829165701</v>
      </c>
      <c r="V988" s="20">
        <v>356163.48</v>
      </c>
      <c r="W988" s="4">
        <v>32157</v>
      </c>
      <c r="X988" s="6">
        <v>69.400000000000006</v>
      </c>
      <c r="Y988" s="6">
        <v>6.1</v>
      </c>
      <c r="Z988" s="12">
        <v>0.92682926829268297</v>
      </c>
      <c r="AA988" s="12">
        <v>4.878048780487805E-2</v>
      </c>
      <c r="AB988" s="12">
        <v>4.8780487804878049E-3</v>
      </c>
      <c r="AC988" s="12">
        <v>2.1505376344086023E-2</v>
      </c>
      <c r="AD988" s="12">
        <v>7.5268817204301078E-2</v>
      </c>
      <c r="AE988" s="12">
        <v>0.41935483870967744</v>
      </c>
      <c r="AF988" s="12">
        <v>3.2258064516129031E-2</v>
      </c>
      <c r="AG988" s="12">
        <v>0.21505376344086022</v>
      </c>
      <c r="AH988" s="12">
        <v>3.2258064516129031E-2</v>
      </c>
      <c r="AI988" s="12">
        <v>1.0752688172043012E-2</v>
      </c>
      <c r="AJ988" s="12">
        <v>9.8225602027883392E-3</v>
      </c>
      <c r="AK988" s="12">
        <v>2.1651880016899029E-2</v>
      </c>
      <c r="AL988" s="12">
        <v>3.0161964331607205</v>
      </c>
      <c r="AM988" s="12">
        <v>37.61760456273764</v>
      </c>
      <c r="AN988" s="13">
        <v>32157</v>
      </c>
      <c r="AO988">
        <f t="shared" si="75"/>
        <v>0.69400000000000006</v>
      </c>
      <c r="AP988">
        <f t="shared" si="76"/>
        <v>6.0999999999999999E-2</v>
      </c>
      <c r="AQ988" s="24" t="str">
        <f t="shared" si="77"/>
        <v>потенциал</v>
      </c>
      <c r="AR988" s="24">
        <f>IF(AND(F988=0,G988=0,H988=0),AVERAGEIFS($AQ$2:$AQ$1126,$AU$2:$AU$1126,AU988),"не потенциал")</f>
        <v>5.6072747445950068E-2</v>
      </c>
      <c r="AS988" s="4" t="str">
        <f t="shared" si="78"/>
        <v>потенциал</v>
      </c>
      <c r="AT988" s="26">
        <f t="shared" si="79"/>
        <v>298040.24313924217</v>
      </c>
      <c r="AU988">
        <v>12</v>
      </c>
    </row>
    <row r="989" spans="1:47" x14ac:dyDescent="0.2">
      <c r="A989">
        <v>988</v>
      </c>
      <c r="B989" s="3" t="s">
        <v>243</v>
      </c>
      <c r="C989" s="3" t="s">
        <v>245</v>
      </c>
      <c r="D989" s="3" t="s">
        <v>727</v>
      </c>
      <c r="E989" s="20">
        <v>9459</v>
      </c>
      <c r="F989" s="5">
        <v>0</v>
      </c>
      <c r="G989" s="5">
        <v>0</v>
      </c>
      <c r="H989" s="5">
        <v>0</v>
      </c>
      <c r="I989" s="20">
        <v>479</v>
      </c>
      <c r="J989" s="20">
        <v>32</v>
      </c>
      <c r="K989" s="20">
        <v>1</v>
      </c>
      <c r="L989" s="20">
        <v>15</v>
      </c>
      <c r="M989" s="20">
        <v>19</v>
      </c>
      <c r="N989" s="20">
        <v>120</v>
      </c>
      <c r="O989" s="20">
        <v>23</v>
      </c>
      <c r="P989" s="20">
        <v>41</v>
      </c>
      <c r="Q989" s="20">
        <v>4</v>
      </c>
      <c r="R989" s="20">
        <v>2</v>
      </c>
      <c r="S989" s="20">
        <v>240</v>
      </c>
      <c r="T989" s="20">
        <v>521</v>
      </c>
      <c r="U989" s="20">
        <v>103620.22072064401</v>
      </c>
      <c r="V989" s="20">
        <v>513937.75</v>
      </c>
      <c r="W989" s="4">
        <v>23157</v>
      </c>
      <c r="X989" s="6">
        <v>70.400000000000006</v>
      </c>
      <c r="Y989" s="6">
        <v>6.2</v>
      </c>
      <c r="Z989" s="12">
        <v>0.91938579654510555</v>
      </c>
      <c r="AA989" s="12">
        <v>6.1420345489443376E-2</v>
      </c>
      <c r="AB989" s="12">
        <v>1.9193857965451055E-3</v>
      </c>
      <c r="AC989" s="12">
        <v>6.25E-2</v>
      </c>
      <c r="AD989" s="12">
        <v>7.9166666666666663E-2</v>
      </c>
      <c r="AE989" s="12">
        <v>0.5</v>
      </c>
      <c r="AF989" s="12">
        <v>9.583333333333334E-2</v>
      </c>
      <c r="AG989" s="12">
        <v>0.17083333333333334</v>
      </c>
      <c r="AH989" s="12">
        <v>1.6666666666666666E-2</v>
      </c>
      <c r="AI989" s="12">
        <v>8.3333333333333332E-3</v>
      </c>
      <c r="AJ989" s="12">
        <v>2.5372660957817952E-2</v>
      </c>
      <c r="AK989" s="12">
        <v>5.5079818162596467E-2</v>
      </c>
      <c r="AL989" s="12">
        <v>10.954669702996512</v>
      </c>
      <c r="AM989" s="12">
        <v>54.333201184057515</v>
      </c>
      <c r="AN989" s="13">
        <v>23157</v>
      </c>
      <c r="AO989">
        <f t="shared" si="75"/>
        <v>0.70400000000000007</v>
      </c>
      <c r="AP989">
        <f t="shared" si="76"/>
        <v>6.2E-2</v>
      </c>
      <c r="AQ989" s="24" t="str">
        <f t="shared" si="77"/>
        <v>потенциал</v>
      </c>
      <c r="AR989" s="24">
        <f>IF(AND(F989=0,G989=0,H989=0),AVERAGEIFS($AQ$2:$AQ$1126,$AU$2:$AU$1126,AU989),"не потенциал")</f>
        <v>4.8991176808558419E-2</v>
      </c>
      <c r="AS989" s="4" t="str">
        <f t="shared" si="78"/>
        <v>потенциал</v>
      </c>
      <c r="AT989" s="26">
        <f t="shared" si="79"/>
        <v>178689.71731592857</v>
      </c>
      <c r="AU989">
        <v>1</v>
      </c>
    </row>
    <row r="990" spans="1:47" x14ac:dyDescent="0.2">
      <c r="A990">
        <v>989</v>
      </c>
      <c r="B990" s="3" t="s">
        <v>49</v>
      </c>
      <c r="C990" s="3" t="s">
        <v>51</v>
      </c>
      <c r="D990" s="3" t="s">
        <v>593</v>
      </c>
      <c r="E990" s="20">
        <v>9400</v>
      </c>
      <c r="F990" s="5">
        <v>0</v>
      </c>
      <c r="G990" s="5">
        <v>0</v>
      </c>
      <c r="H990" s="5">
        <v>0</v>
      </c>
      <c r="I990" s="20">
        <v>226</v>
      </c>
      <c r="J990" s="20">
        <v>4</v>
      </c>
      <c r="K990" s="20">
        <v>1</v>
      </c>
      <c r="L990" s="20">
        <v>3</v>
      </c>
      <c r="M990" s="20">
        <v>3</v>
      </c>
      <c r="N990" s="20">
        <v>16</v>
      </c>
      <c r="O990" s="20">
        <v>0</v>
      </c>
      <c r="P990" s="20">
        <v>27</v>
      </c>
      <c r="Q990" s="20">
        <v>0</v>
      </c>
      <c r="R990" s="20">
        <v>0</v>
      </c>
      <c r="S990" s="20">
        <v>117</v>
      </c>
      <c r="T990" s="20">
        <v>234</v>
      </c>
      <c r="U990" s="20">
        <v>36466.614876432701</v>
      </c>
      <c r="V990" s="20">
        <v>581743.28</v>
      </c>
      <c r="W990" s="4">
        <v>16134</v>
      </c>
      <c r="X990" s="6">
        <v>70.900000000000006</v>
      </c>
      <c r="Y990" s="6">
        <v>4.2</v>
      </c>
      <c r="Z990" s="12">
        <v>0.96581196581196582</v>
      </c>
      <c r="AA990" s="12">
        <v>1.7094017094017096E-2</v>
      </c>
      <c r="AB990" s="12">
        <v>4.2735042735042739E-3</v>
      </c>
      <c r="AC990" s="12">
        <v>2.564102564102564E-2</v>
      </c>
      <c r="AD990" s="12">
        <v>2.564102564102564E-2</v>
      </c>
      <c r="AE990" s="12">
        <v>0.13675213675213677</v>
      </c>
      <c r="AF990" s="12">
        <v>0</v>
      </c>
      <c r="AG990" s="12">
        <v>0.23076923076923078</v>
      </c>
      <c r="AH990" s="12">
        <v>0</v>
      </c>
      <c r="AI990" s="12">
        <v>0</v>
      </c>
      <c r="AJ990" s="12">
        <v>1.2446808510638297E-2</v>
      </c>
      <c r="AK990" s="12">
        <v>2.4893617021276595E-2</v>
      </c>
      <c r="AL990" s="12">
        <v>3.879427114514117</v>
      </c>
      <c r="AM990" s="12">
        <v>61.887582978723408</v>
      </c>
      <c r="AN990" s="13">
        <v>16134</v>
      </c>
      <c r="AO990">
        <f t="shared" si="75"/>
        <v>0.70900000000000007</v>
      </c>
      <c r="AP990">
        <f t="shared" si="76"/>
        <v>4.2000000000000003E-2</v>
      </c>
      <c r="AQ990" s="24" t="str">
        <f t="shared" si="77"/>
        <v>потенциал</v>
      </c>
      <c r="AR990" s="24">
        <f>IF(AND(F990=0,G990=0,H990=0),AVERAGEIFS($AQ$2:$AQ$1126,$AU$2:$AU$1126,AU990),"не потенциал")</f>
        <v>6.2447674634600124E-2</v>
      </c>
      <c r="AS990" s="4" t="str">
        <f t="shared" si="78"/>
        <v>потенциал</v>
      </c>
      <c r="AT990" s="26">
        <f t="shared" si="79"/>
        <v>250057.8567500817</v>
      </c>
      <c r="AU990">
        <v>13</v>
      </c>
    </row>
    <row r="991" spans="1:47" x14ac:dyDescent="0.2">
      <c r="A991">
        <v>990</v>
      </c>
      <c r="B991" s="3" t="s">
        <v>263</v>
      </c>
      <c r="C991" s="3" t="s">
        <v>265</v>
      </c>
      <c r="D991" s="3" t="s">
        <v>871</v>
      </c>
      <c r="E991" s="20">
        <v>9379</v>
      </c>
      <c r="F991" s="5">
        <v>0</v>
      </c>
      <c r="G991" s="5">
        <v>0</v>
      </c>
      <c r="H991" s="5">
        <v>0</v>
      </c>
      <c r="I991" s="20">
        <v>71</v>
      </c>
      <c r="J991" s="20">
        <v>6</v>
      </c>
      <c r="K991" s="20">
        <v>0</v>
      </c>
      <c r="L991" s="20">
        <v>0</v>
      </c>
      <c r="M991" s="20">
        <v>2</v>
      </c>
      <c r="N991" s="20">
        <v>15</v>
      </c>
      <c r="O991" s="20">
        <v>0</v>
      </c>
      <c r="P991" s="20">
        <v>5</v>
      </c>
      <c r="Q991" s="20">
        <v>1</v>
      </c>
      <c r="R991" s="20">
        <v>0</v>
      </c>
      <c r="S991" s="20">
        <v>40</v>
      </c>
      <c r="T991" s="20">
        <v>80</v>
      </c>
      <c r="U991" s="20">
        <v>8138.6164317653402</v>
      </c>
      <c r="V991" s="20">
        <v>69110</v>
      </c>
      <c r="W991" s="4">
        <v>21935</v>
      </c>
      <c r="X991" s="6">
        <v>65</v>
      </c>
      <c r="Y991" s="6">
        <v>8.6999999999999993</v>
      </c>
      <c r="Z991" s="12">
        <v>0.88749999999999996</v>
      </c>
      <c r="AA991" s="12">
        <v>7.4999999999999997E-2</v>
      </c>
      <c r="AB991" s="12">
        <v>0</v>
      </c>
      <c r="AC991" s="12">
        <v>0</v>
      </c>
      <c r="AD991" s="12">
        <v>0.05</v>
      </c>
      <c r="AE991" s="12">
        <v>0.375</v>
      </c>
      <c r="AF991" s="12">
        <v>0</v>
      </c>
      <c r="AG991" s="12">
        <v>0.125</v>
      </c>
      <c r="AH991" s="12">
        <v>2.5000000000000001E-2</v>
      </c>
      <c r="AI991" s="12">
        <v>0</v>
      </c>
      <c r="AJ991" s="12">
        <v>4.2648469986139251E-3</v>
      </c>
      <c r="AK991" s="12">
        <v>8.5296939972278503E-3</v>
      </c>
      <c r="AL991" s="12">
        <v>0.86774884654710949</v>
      </c>
      <c r="AM991" s="12">
        <v>7.3685894018552087</v>
      </c>
      <c r="AN991" s="13">
        <v>21935</v>
      </c>
      <c r="AO991">
        <f t="shared" si="75"/>
        <v>0.65</v>
      </c>
      <c r="AP991">
        <f t="shared" si="76"/>
        <v>8.6999999999999994E-2</v>
      </c>
      <c r="AQ991" s="24" t="str">
        <f t="shared" si="77"/>
        <v>потенциал</v>
      </c>
      <c r="AR991" s="24">
        <f>IF(AND(F991=0,G991=0,H991=0),AVERAGEIFS($AQ$2:$AQ$1126,$AU$2:$AU$1126,AU991),"не потенциал")</f>
        <v>6.4049399508168792E-2</v>
      </c>
      <c r="AS991" s="4" t="str">
        <f t="shared" si="78"/>
        <v>потенциал</v>
      </c>
      <c r="AT991" s="26">
        <f t="shared" si="79"/>
        <v>311277.47674740374</v>
      </c>
      <c r="AU991">
        <v>9</v>
      </c>
    </row>
    <row r="992" spans="1:47" x14ac:dyDescent="0.2">
      <c r="A992">
        <v>991</v>
      </c>
      <c r="B992" s="3" t="s">
        <v>229</v>
      </c>
      <c r="C992" s="3" t="s">
        <v>231</v>
      </c>
      <c r="D992" s="3" t="s">
        <v>426</v>
      </c>
      <c r="E992" s="20">
        <v>9376</v>
      </c>
      <c r="F992" s="5">
        <v>0</v>
      </c>
      <c r="G992" s="5">
        <v>0</v>
      </c>
      <c r="H992" s="5">
        <v>0</v>
      </c>
      <c r="I992" s="20">
        <v>149</v>
      </c>
      <c r="J992" s="20">
        <v>10</v>
      </c>
      <c r="K992" s="20">
        <v>0</v>
      </c>
      <c r="L992" s="20">
        <v>2</v>
      </c>
      <c r="M992" s="20">
        <v>1</v>
      </c>
      <c r="N992" s="20">
        <v>17</v>
      </c>
      <c r="O992" s="20">
        <v>2</v>
      </c>
      <c r="P992" s="20">
        <v>40</v>
      </c>
      <c r="Q992" s="20">
        <v>1</v>
      </c>
      <c r="R992" s="20">
        <v>0</v>
      </c>
      <c r="S992" s="20">
        <v>69</v>
      </c>
      <c r="T992" s="20">
        <v>162</v>
      </c>
      <c r="U992" s="20">
        <v>-27795.937444871801</v>
      </c>
      <c r="V992" s="20">
        <v>912130.29475</v>
      </c>
      <c r="W992" s="4">
        <v>20602</v>
      </c>
      <c r="X992" s="6">
        <v>70.5</v>
      </c>
      <c r="Y992" s="6">
        <v>5.3</v>
      </c>
      <c r="Z992" s="12">
        <v>0.91975308641975306</v>
      </c>
      <c r="AA992" s="12">
        <v>6.1728395061728392E-2</v>
      </c>
      <c r="AB992" s="12">
        <v>0</v>
      </c>
      <c r="AC992" s="12">
        <v>2.8985507246376812E-2</v>
      </c>
      <c r="AD992" s="12">
        <v>1.4492753623188406E-2</v>
      </c>
      <c r="AE992" s="12">
        <v>0.24637681159420291</v>
      </c>
      <c r="AF992" s="12">
        <v>2.8985507246376812E-2</v>
      </c>
      <c r="AG992" s="12">
        <v>0.57971014492753625</v>
      </c>
      <c r="AH992" s="12">
        <v>1.4492753623188406E-2</v>
      </c>
      <c r="AI992" s="12">
        <v>0</v>
      </c>
      <c r="AJ992" s="12">
        <v>7.3592150170648466E-3</v>
      </c>
      <c r="AK992" s="12">
        <v>1.7278156996587031E-2</v>
      </c>
      <c r="AL992" s="12">
        <v>-2.9645837718506614</v>
      </c>
      <c r="AM992" s="12">
        <v>97.283521197738906</v>
      </c>
      <c r="AN992" s="13">
        <v>20602</v>
      </c>
      <c r="AO992">
        <f t="shared" si="75"/>
        <v>0.70499999999999996</v>
      </c>
      <c r="AP992">
        <f t="shared" si="76"/>
        <v>5.2999999999999999E-2</v>
      </c>
      <c r="AQ992" s="24" t="str">
        <f t="shared" si="77"/>
        <v>потенциал</v>
      </c>
      <c r="AR992" s="24">
        <f>IF(AND(F992=0,G992=0,H992=0),AVERAGEIFS($AQ$2:$AQ$1126,$AU$2:$AU$1126,AU992),"не потенциал")</f>
        <v>6.2447674634600124E-2</v>
      </c>
      <c r="AS992" s="4" t="str">
        <f t="shared" si="78"/>
        <v>потенциал</v>
      </c>
      <c r="AT992" s="26">
        <f t="shared" si="79"/>
        <v>249419.41115837934</v>
      </c>
      <c r="AU992">
        <v>13</v>
      </c>
    </row>
    <row r="993" spans="1:47" x14ac:dyDescent="0.2">
      <c r="A993">
        <v>992</v>
      </c>
      <c r="B993" s="3" t="s">
        <v>105</v>
      </c>
      <c r="C993" s="3" t="s">
        <v>107</v>
      </c>
      <c r="D993" s="3" t="s">
        <v>779</v>
      </c>
      <c r="E993" s="20">
        <v>9368</v>
      </c>
      <c r="F993" s="5">
        <v>0</v>
      </c>
      <c r="G993" s="5">
        <v>0</v>
      </c>
      <c r="H993" s="5">
        <v>0</v>
      </c>
      <c r="I993" s="20">
        <v>145</v>
      </c>
      <c r="J993" s="20">
        <v>6</v>
      </c>
      <c r="K993" s="20">
        <v>1</v>
      </c>
      <c r="L993" s="20">
        <v>2</v>
      </c>
      <c r="M993" s="20">
        <v>5</v>
      </c>
      <c r="N993" s="20">
        <v>13</v>
      </c>
      <c r="O993" s="20">
        <v>1</v>
      </c>
      <c r="P993" s="20">
        <v>19</v>
      </c>
      <c r="Q993" s="20">
        <v>2</v>
      </c>
      <c r="R993" s="20">
        <v>0</v>
      </c>
      <c r="S993" s="20">
        <v>48</v>
      </c>
      <c r="T993" s="20">
        <v>152</v>
      </c>
      <c r="U993" s="20">
        <v>20235.708794198399</v>
      </c>
      <c r="V993" s="20">
        <v>401088.54</v>
      </c>
      <c r="W993" s="4">
        <v>19056</v>
      </c>
      <c r="X993" s="6">
        <v>66.900000000000006</v>
      </c>
      <c r="Y993" s="6">
        <v>6.6</v>
      </c>
      <c r="Z993" s="12">
        <v>0.95394736842105265</v>
      </c>
      <c r="AA993" s="12">
        <v>3.9473684210526314E-2</v>
      </c>
      <c r="AB993" s="12">
        <v>6.5789473684210523E-3</v>
      </c>
      <c r="AC993" s="12">
        <v>4.1666666666666664E-2</v>
      </c>
      <c r="AD993" s="12">
        <v>0.10416666666666667</v>
      </c>
      <c r="AE993" s="12">
        <v>0.27083333333333331</v>
      </c>
      <c r="AF993" s="12">
        <v>2.0833333333333332E-2</v>
      </c>
      <c r="AG993" s="12">
        <v>0.39583333333333331</v>
      </c>
      <c r="AH993" s="12">
        <v>4.1666666666666664E-2</v>
      </c>
      <c r="AI993" s="12">
        <v>0</v>
      </c>
      <c r="AJ993" s="12">
        <v>5.1238257899231428E-3</v>
      </c>
      <c r="AK993" s="12">
        <v>1.6225448334756618E-2</v>
      </c>
      <c r="AL993" s="12">
        <v>2.1600884707726729</v>
      </c>
      <c r="AM993" s="12">
        <v>42.814745943637917</v>
      </c>
      <c r="AN993" s="13">
        <v>19056</v>
      </c>
      <c r="AO993">
        <f t="shared" si="75"/>
        <v>0.66900000000000004</v>
      </c>
      <c r="AP993">
        <f t="shared" si="76"/>
        <v>6.6000000000000003E-2</v>
      </c>
      <c r="AQ993" s="24" t="str">
        <f t="shared" si="77"/>
        <v>потенциал</v>
      </c>
      <c r="AR993" s="24">
        <f>IF(AND(F993=0,G993=0,H993=0),AVERAGEIFS($AQ$2:$AQ$1126,$AU$2:$AU$1126,AU993),"не потенциал")</f>
        <v>4.8991176808558419E-2</v>
      </c>
      <c r="AS993" s="4" t="str">
        <f t="shared" si="78"/>
        <v>потенциал</v>
      </c>
      <c r="AT993" s="26">
        <f t="shared" si="79"/>
        <v>176970.63873724695</v>
      </c>
      <c r="AU993">
        <v>1</v>
      </c>
    </row>
    <row r="994" spans="1:47" x14ac:dyDescent="0.2">
      <c r="A994">
        <v>993</v>
      </c>
      <c r="B994" s="3" t="s">
        <v>174</v>
      </c>
      <c r="C994" s="3" t="s">
        <v>176</v>
      </c>
      <c r="D994" s="3" t="s">
        <v>1234</v>
      </c>
      <c r="E994" s="20">
        <v>9201</v>
      </c>
      <c r="F994" s="5">
        <v>0</v>
      </c>
      <c r="G994" s="5">
        <v>0</v>
      </c>
      <c r="H994" s="5">
        <v>0</v>
      </c>
      <c r="I994" s="20">
        <v>310</v>
      </c>
      <c r="J994" s="20">
        <v>14</v>
      </c>
      <c r="K994" s="20">
        <v>0</v>
      </c>
      <c r="L994" s="20">
        <v>10</v>
      </c>
      <c r="M994" s="20">
        <v>22</v>
      </c>
      <c r="N994" s="20">
        <v>47</v>
      </c>
      <c r="O994" s="20">
        <v>3</v>
      </c>
      <c r="P994" s="20">
        <v>38</v>
      </c>
      <c r="Q994" s="20">
        <v>2</v>
      </c>
      <c r="R994" s="20">
        <v>0</v>
      </c>
      <c r="S994" s="20">
        <v>141</v>
      </c>
      <c r="T994" s="20">
        <v>329</v>
      </c>
      <c r="U994" s="20">
        <v>29629.786770129402</v>
      </c>
      <c r="V994" s="20">
        <v>616060.70499999996</v>
      </c>
      <c r="W994" s="4">
        <v>27930</v>
      </c>
      <c r="X994" s="6">
        <v>70.400000000000006</v>
      </c>
      <c r="Y994" s="6">
        <v>4.2</v>
      </c>
      <c r="Z994" s="12">
        <v>0.94224924012158051</v>
      </c>
      <c r="AA994" s="12">
        <v>4.2553191489361701E-2</v>
      </c>
      <c r="AB994" s="12">
        <v>0</v>
      </c>
      <c r="AC994" s="12">
        <v>7.0921985815602842E-2</v>
      </c>
      <c r="AD994" s="12">
        <v>0.15602836879432624</v>
      </c>
      <c r="AE994" s="12">
        <v>0.33333333333333331</v>
      </c>
      <c r="AF994" s="12">
        <v>2.1276595744680851E-2</v>
      </c>
      <c r="AG994" s="12">
        <v>0.26950354609929078</v>
      </c>
      <c r="AH994" s="12">
        <v>1.4184397163120567E-2</v>
      </c>
      <c r="AI994" s="12">
        <v>0</v>
      </c>
      <c r="AJ994" s="12">
        <v>1.5324421258558853E-2</v>
      </c>
      <c r="AK994" s="12">
        <v>3.5756982936637323E-2</v>
      </c>
      <c r="AL994" s="12">
        <v>3.2202789664307576</v>
      </c>
      <c r="AM994" s="12">
        <v>66.955842299750017</v>
      </c>
      <c r="AN994" s="13">
        <v>27930</v>
      </c>
      <c r="AO994">
        <f t="shared" si="75"/>
        <v>0.70400000000000007</v>
      </c>
      <c r="AP994">
        <f t="shared" si="76"/>
        <v>4.2000000000000003E-2</v>
      </c>
      <c r="AQ994" s="24" t="str">
        <f t="shared" si="77"/>
        <v>потенциал</v>
      </c>
      <c r="AR994" s="24">
        <f>IF(AND(F994=0,G994=0,H994=0),AVERAGEIFS($AQ$2:$AQ$1126,$AU$2:$AU$1126,AU994),"не потенциал")</f>
        <v>3.8691512280848654E-2</v>
      </c>
      <c r="AS994" s="4" t="str">
        <f t="shared" si="78"/>
        <v>потенциал</v>
      </c>
      <c r="AT994" s="26">
        <f t="shared" si="79"/>
        <v>153446.6259373526</v>
      </c>
      <c r="AU994">
        <v>5</v>
      </c>
    </row>
    <row r="995" spans="1:47" x14ac:dyDescent="0.2">
      <c r="A995">
        <v>994</v>
      </c>
      <c r="B995" s="3" t="s">
        <v>101</v>
      </c>
      <c r="C995" s="3" t="s">
        <v>103</v>
      </c>
      <c r="D995" s="3" t="s">
        <v>912</v>
      </c>
      <c r="E995" s="20">
        <v>9136</v>
      </c>
      <c r="F995" s="5">
        <v>0</v>
      </c>
      <c r="G995" s="5">
        <v>0</v>
      </c>
      <c r="H995" s="5">
        <v>0</v>
      </c>
      <c r="I995" s="20">
        <v>205</v>
      </c>
      <c r="J995" s="20">
        <v>9</v>
      </c>
      <c r="K995" s="20">
        <v>0</v>
      </c>
      <c r="L995" s="20">
        <v>4</v>
      </c>
      <c r="M995" s="20">
        <v>8</v>
      </c>
      <c r="N995" s="20">
        <v>10</v>
      </c>
      <c r="O995" s="20">
        <v>4</v>
      </c>
      <c r="P995" s="20">
        <v>35</v>
      </c>
      <c r="Q995" s="20">
        <v>3</v>
      </c>
      <c r="R995" s="20">
        <v>1</v>
      </c>
      <c r="S995" s="20">
        <v>84</v>
      </c>
      <c r="T995" s="20">
        <v>215</v>
      </c>
      <c r="U995" s="20">
        <v>47972.402469701003</v>
      </c>
      <c r="V995" s="20">
        <v>738800.71</v>
      </c>
      <c r="W995" s="4">
        <v>20569</v>
      </c>
      <c r="X995" s="6">
        <v>69.8</v>
      </c>
      <c r="Y995" s="6">
        <v>4.3</v>
      </c>
      <c r="Z995" s="12">
        <v>0.95348837209302328</v>
      </c>
      <c r="AA995" s="12">
        <v>4.1860465116279069E-2</v>
      </c>
      <c r="AB995" s="12">
        <v>0</v>
      </c>
      <c r="AC995" s="12">
        <v>4.7619047619047616E-2</v>
      </c>
      <c r="AD995" s="12">
        <v>9.5238095238095233E-2</v>
      </c>
      <c r="AE995" s="12">
        <v>0.11904761904761904</v>
      </c>
      <c r="AF995" s="12">
        <v>4.7619047619047616E-2</v>
      </c>
      <c r="AG995" s="12">
        <v>0.41666666666666669</v>
      </c>
      <c r="AH995" s="12">
        <v>3.5714285714285712E-2</v>
      </c>
      <c r="AI995" s="12">
        <v>1.1904761904761904E-2</v>
      </c>
      <c r="AJ995" s="12">
        <v>9.1943957968476358E-3</v>
      </c>
      <c r="AK995" s="12">
        <v>2.3533274956217164E-2</v>
      </c>
      <c r="AL995" s="12">
        <v>5.2509197099059763</v>
      </c>
      <c r="AM995" s="12">
        <v>80.86697788966724</v>
      </c>
      <c r="AN995" s="13">
        <v>20569</v>
      </c>
      <c r="AO995">
        <f t="shared" si="75"/>
        <v>0.69799999999999995</v>
      </c>
      <c r="AP995">
        <f t="shared" si="76"/>
        <v>4.2999999999999997E-2</v>
      </c>
      <c r="AQ995" s="24" t="str">
        <f t="shared" si="77"/>
        <v>потенциал</v>
      </c>
      <c r="AR995" s="24">
        <f>IF(AND(F995=0,G995=0,H995=0),AVERAGEIFS($AQ$2:$AQ$1126,$AU$2:$AU$1126,AU995),"не потенциал")</f>
        <v>6.2447674634600124E-2</v>
      </c>
      <c r="AS995" s="4" t="str">
        <f t="shared" si="78"/>
        <v>потенциал</v>
      </c>
      <c r="AT995" s="26">
        <f t="shared" si="79"/>
        <v>243034.95524135599</v>
      </c>
      <c r="AU995">
        <v>13</v>
      </c>
    </row>
    <row r="996" spans="1:47" x14ac:dyDescent="0.2">
      <c r="A996">
        <v>995</v>
      </c>
      <c r="B996" s="3" t="s">
        <v>215</v>
      </c>
      <c r="C996" s="3" t="s">
        <v>217</v>
      </c>
      <c r="D996" s="3" t="s">
        <v>417</v>
      </c>
      <c r="E996" s="20">
        <v>9113</v>
      </c>
      <c r="F996" s="5">
        <v>0</v>
      </c>
      <c r="G996" s="5">
        <v>0</v>
      </c>
      <c r="H996" s="5">
        <v>0</v>
      </c>
      <c r="I996" s="20">
        <v>224</v>
      </c>
      <c r="J996" s="20">
        <v>44</v>
      </c>
      <c r="K996" s="20">
        <v>7</v>
      </c>
      <c r="L996" s="20">
        <v>15</v>
      </c>
      <c r="M996" s="20">
        <v>20</v>
      </c>
      <c r="N996" s="20">
        <v>34</v>
      </c>
      <c r="O996" s="20">
        <v>14</v>
      </c>
      <c r="P996" s="20">
        <v>30</v>
      </c>
      <c r="Q996" s="20">
        <v>5</v>
      </c>
      <c r="R996" s="20">
        <v>7</v>
      </c>
      <c r="S996" s="20">
        <v>136</v>
      </c>
      <c r="T996" s="20">
        <v>277</v>
      </c>
      <c r="U996" s="20">
        <v>30363.023016457399</v>
      </c>
      <c r="V996" s="20">
        <v>240287.86</v>
      </c>
      <c r="W996" s="4">
        <v>44690</v>
      </c>
      <c r="X996" s="6">
        <v>72.3</v>
      </c>
      <c r="Y996" s="6">
        <v>6.5</v>
      </c>
      <c r="Z996" s="12">
        <v>0.80866425992779778</v>
      </c>
      <c r="AA996" s="12">
        <v>0.1588447653429603</v>
      </c>
      <c r="AB996" s="12">
        <v>2.5270758122743681E-2</v>
      </c>
      <c r="AC996" s="12">
        <v>0.11029411764705882</v>
      </c>
      <c r="AD996" s="12">
        <v>0.14705882352941177</v>
      </c>
      <c r="AE996" s="12">
        <v>0.25</v>
      </c>
      <c r="AF996" s="12">
        <v>0.10294117647058823</v>
      </c>
      <c r="AG996" s="12">
        <v>0.22058823529411764</v>
      </c>
      <c r="AH996" s="12">
        <v>3.6764705882352942E-2</v>
      </c>
      <c r="AI996" s="12">
        <v>5.1470588235294115E-2</v>
      </c>
      <c r="AJ996" s="12">
        <v>1.4923735323164709E-2</v>
      </c>
      <c r="AK996" s="12">
        <v>3.0396137386151652E-2</v>
      </c>
      <c r="AL996" s="12">
        <v>3.3318361699174144</v>
      </c>
      <c r="AM996" s="12">
        <v>26.36759135301218</v>
      </c>
      <c r="AN996" s="13">
        <v>44690</v>
      </c>
      <c r="AO996">
        <f t="shared" si="75"/>
        <v>0.72299999999999998</v>
      </c>
      <c r="AP996">
        <f t="shared" si="76"/>
        <v>6.5000000000000002E-2</v>
      </c>
      <c r="AQ996" s="24" t="str">
        <f t="shared" si="77"/>
        <v>потенциал</v>
      </c>
      <c r="AR996" s="24">
        <f>IF(AND(F996=0,G996=0,H996=0),AVERAGEIFS($AQ$2:$AQ$1126,$AU$2:$AU$1126,AU996),"не потенциал")</f>
        <v>9.4586223681889375E-2</v>
      </c>
      <c r="AS996" s="4" t="str">
        <f t="shared" si="78"/>
        <v>потенциал</v>
      </c>
      <c r="AT996" s="26">
        <f t="shared" si="79"/>
        <v>954730.02966362122</v>
      </c>
      <c r="AU996">
        <v>14</v>
      </c>
    </row>
    <row r="997" spans="1:47" x14ac:dyDescent="0.2">
      <c r="A997">
        <v>996</v>
      </c>
      <c r="B997" s="3" t="s">
        <v>34</v>
      </c>
      <c r="C997" s="3" t="s">
        <v>36</v>
      </c>
      <c r="D997" s="3" t="s">
        <v>35</v>
      </c>
      <c r="E997" s="20">
        <v>9097</v>
      </c>
      <c r="F997" s="5">
        <v>0</v>
      </c>
      <c r="G997" s="5">
        <v>0</v>
      </c>
      <c r="H997" s="5">
        <v>0</v>
      </c>
      <c r="I997" s="20">
        <v>109</v>
      </c>
      <c r="J997" s="20">
        <v>9</v>
      </c>
      <c r="K997" s="20">
        <v>2</v>
      </c>
      <c r="L997" s="20">
        <v>0</v>
      </c>
      <c r="M997" s="20">
        <v>7</v>
      </c>
      <c r="N997" s="20">
        <v>24</v>
      </c>
      <c r="O997" s="20">
        <v>0</v>
      </c>
      <c r="P997" s="20">
        <v>2</v>
      </c>
      <c r="Q997" s="20">
        <v>1</v>
      </c>
      <c r="R997" s="20">
        <v>0</v>
      </c>
      <c r="S997" s="20">
        <v>57</v>
      </c>
      <c r="T997" s="20">
        <v>122</v>
      </c>
      <c r="U997" s="20">
        <v>16102.1769620306</v>
      </c>
      <c r="V997" s="20">
        <v>59180.074999999997</v>
      </c>
      <c r="W997" s="4">
        <v>16081</v>
      </c>
      <c r="X997" s="6">
        <v>65.2</v>
      </c>
      <c r="Y997" s="6">
        <v>13</v>
      </c>
      <c r="Z997" s="12">
        <v>0.89344262295081966</v>
      </c>
      <c r="AA997" s="12">
        <v>7.3770491803278687E-2</v>
      </c>
      <c r="AB997" s="12">
        <v>1.6393442622950821E-2</v>
      </c>
      <c r="AC997" s="12">
        <v>0</v>
      </c>
      <c r="AD997" s="12">
        <v>0.12280701754385964</v>
      </c>
      <c r="AE997" s="12">
        <v>0.42105263157894735</v>
      </c>
      <c r="AF997" s="12">
        <v>0</v>
      </c>
      <c r="AG997" s="12">
        <v>3.5087719298245612E-2</v>
      </c>
      <c r="AH997" s="12">
        <v>1.7543859649122806E-2</v>
      </c>
      <c r="AI997" s="12">
        <v>0</v>
      </c>
      <c r="AJ997" s="12">
        <v>6.2658019127184786E-3</v>
      </c>
      <c r="AK997" s="12">
        <v>1.3411014620204463E-2</v>
      </c>
      <c r="AL997" s="12">
        <v>1.770053529958294</v>
      </c>
      <c r="AM997" s="12">
        <v>6.5054495987688243</v>
      </c>
      <c r="AN997" s="13">
        <v>16081</v>
      </c>
      <c r="AO997">
        <f t="shared" si="75"/>
        <v>0.65200000000000002</v>
      </c>
      <c r="AP997">
        <f t="shared" si="76"/>
        <v>0.13</v>
      </c>
      <c r="AQ997" s="24" t="str">
        <f t="shared" si="77"/>
        <v>потенциал</v>
      </c>
      <c r="AR997" s="24">
        <f>IF(AND(F997=0,G997=0,H997=0),AVERAGEIFS($AQ$2:$AQ$1126,$AU$2:$AU$1126,AU997),"не потенциал")</f>
        <v>6.4049399508168792E-2</v>
      </c>
      <c r="AS997" s="4" t="str">
        <f t="shared" si="78"/>
        <v>потенциал</v>
      </c>
      <c r="AT997" s="26">
        <f t="shared" si="79"/>
        <v>301918.24351968564</v>
      </c>
      <c r="AU997">
        <v>9</v>
      </c>
    </row>
    <row r="998" spans="1:47" x14ac:dyDescent="0.2">
      <c r="A998">
        <v>997</v>
      </c>
      <c r="B998" s="3" t="s">
        <v>66</v>
      </c>
      <c r="C998" s="3" t="s">
        <v>68</v>
      </c>
      <c r="D998" s="3" t="s">
        <v>894</v>
      </c>
      <c r="E998" s="20">
        <v>9089</v>
      </c>
      <c r="F998" s="5">
        <v>0</v>
      </c>
      <c r="G998" s="5">
        <v>0</v>
      </c>
      <c r="H998" s="5">
        <v>0</v>
      </c>
      <c r="I998" s="20">
        <v>257</v>
      </c>
      <c r="J998" s="20">
        <v>12</v>
      </c>
      <c r="K998" s="20">
        <v>1</v>
      </c>
      <c r="L998" s="20">
        <v>8</v>
      </c>
      <c r="M998" s="20">
        <v>9</v>
      </c>
      <c r="N998" s="20">
        <v>18</v>
      </c>
      <c r="O998" s="20">
        <v>5</v>
      </c>
      <c r="P998" s="20">
        <v>58</v>
      </c>
      <c r="Q998" s="20">
        <v>3</v>
      </c>
      <c r="R998" s="20">
        <v>0</v>
      </c>
      <c r="S998" s="20">
        <v>117</v>
      </c>
      <c r="T998" s="20">
        <v>273</v>
      </c>
      <c r="U998" s="20">
        <v>211369.931019963</v>
      </c>
      <c r="V998" s="20">
        <v>820273.39</v>
      </c>
      <c r="W998" s="4">
        <v>16681</v>
      </c>
      <c r="X998" s="6">
        <v>72.5</v>
      </c>
      <c r="Y998" s="6">
        <v>5</v>
      </c>
      <c r="Z998" s="12">
        <v>0.94139194139194138</v>
      </c>
      <c r="AA998" s="12">
        <v>4.3956043956043959E-2</v>
      </c>
      <c r="AB998" s="12">
        <v>3.663003663003663E-3</v>
      </c>
      <c r="AC998" s="12">
        <v>6.8376068376068383E-2</v>
      </c>
      <c r="AD998" s="12">
        <v>7.6923076923076927E-2</v>
      </c>
      <c r="AE998" s="12">
        <v>0.15384615384615385</v>
      </c>
      <c r="AF998" s="12">
        <v>4.2735042735042736E-2</v>
      </c>
      <c r="AG998" s="12">
        <v>0.49572649572649574</v>
      </c>
      <c r="AH998" s="12">
        <v>2.564102564102564E-2</v>
      </c>
      <c r="AI998" s="12">
        <v>0</v>
      </c>
      <c r="AJ998" s="12">
        <v>1.2872703267686214E-2</v>
      </c>
      <c r="AK998" s="12">
        <v>3.0036307624601168E-2</v>
      </c>
      <c r="AL998" s="12">
        <v>23.255576083173395</v>
      </c>
      <c r="AM998" s="12">
        <v>90.249025195291011</v>
      </c>
      <c r="AN998" s="13">
        <v>16681</v>
      </c>
      <c r="AO998">
        <f t="shared" si="75"/>
        <v>0.72499999999999998</v>
      </c>
      <c r="AP998">
        <f t="shared" si="76"/>
        <v>0.05</v>
      </c>
      <c r="AQ998" s="24" t="str">
        <f t="shared" si="77"/>
        <v>потенциал</v>
      </c>
      <c r="AR998" s="24">
        <f>IF(AND(F998=0,G998=0,H998=0),AVERAGEIFS($AQ$2:$AQ$1126,$AU$2:$AU$1126,AU998),"не потенциал")</f>
        <v>6.2447674634600124E-2</v>
      </c>
      <c r="AS998" s="4" t="str">
        <f t="shared" si="78"/>
        <v>потенциал</v>
      </c>
      <c r="AT998" s="26">
        <f t="shared" si="79"/>
        <v>241784.66595760555</v>
      </c>
      <c r="AU998">
        <v>13</v>
      </c>
    </row>
    <row r="999" spans="1:47" x14ac:dyDescent="0.2">
      <c r="A999">
        <v>998</v>
      </c>
      <c r="B999" s="3" t="s">
        <v>400</v>
      </c>
      <c r="C999" s="3" t="s">
        <v>402</v>
      </c>
      <c r="D999" s="3" t="s">
        <v>1247</v>
      </c>
      <c r="E999" s="20">
        <v>9061</v>
      </c>
      <c r="F999" s="5">
        <v>0</v>
      </c>
      <c r="G999" s="5">
        <v>0</v>
      </c>
      <c r="H999" s="5">
        <v>0</v>
      </c>
      <c r="I999" s="20">
        <v>120</v>
      </c>
      <c r="J999" s="20">
        <v>1</v>
      </c>
      <c r="K999" s="20">
        <v>0</v>
      </c>
      <c r="L999" s="20">
        <v>2</v>
      </c>
      <c r="M999" s="20">
        <v>6</v>
      </c>
      <c r="N999" s="20">
        <v>20</v>
      </c>
      <c r="O999" s="20">
        <v>1</v>
      </c>
      <c r="P999" s="20">
        <v>11</v>
      </c>
      <c r="Q999" s="20">
        <v>0</v>
      </c>
      <c r="R999" s="20">
        <v>0</v>
      </c>
      <c r="S999" s="20">
        <v>64</v>
      </c>
      <c r="T999" s="20">
        <v>125</v>
      </c>
      <c r="U999" s="20">
        <v>43039.135300748603</v>
      </c>
      <c r="V999" s="20">
        <v>158554.91</v>
      </c>
      <c r="W999" s="4">
        <v>19500</v>
      </c>
      <c r="X999" s="6">
        <v>67.7</v>
      </c>
      <c r="Y999" s="6">
        <v>6.5</v>
      </c>
      <c r="Z999" s="12">
        <v>0.96</v>
      </c>
      <c r="AA999" s="12">
        <v>8.0000000000000002E-3</v>
      </c>
      <c r="AB999" s="12">
        <v>0</v>
      </c>
      <c r="AC999" s="12">
        <v>3.125E-2</v>
      </c>
      <c r="AD999" s="12">
        <v>9.375E-2</v>
      </c>
      <c r="AE999" s="12">
        <v>0.3125</v>
      </c>
      <c r="AF999" s="12">
        <v>1.5625E-2</v>
      </c>
      <c r="AG999" s="12">
        <v>0.171875</v>
      </c>
      <c r="AH999" s="12">
        <v>0</v>
      </c>
      <c r="AI999" s="12">
        <v>0</v>
      </c>
      <c r="AJ999" s="12">
        <v>7.0632380531950112E-3</v>
      </c>
      <c r="AK999" s="12">
        <v>1.3795386822646506E-2</v>
      </c>
      <c r="AL999" s="12">
        <v>4.7499321598883792</v>
      </c>
      <c r="AM999" s="12">
        <v>17.498610528639222</v>
      </c>
      <c r="AN999" s="13">
        <v>19500</v>
      </c>
      <c r="AO999">
        <f t="shared" si="75"/>
        <v>0.67700000000000005</v>
      </c>
      <c r="AP999">
        <f t="shared" si="76"/>
        <v>6.5000000000000002E-2</v>
      </c>
      <c r="AQ999" s="24" t="str">
        <f t="shared" si="77"/>
        <v>потенциал</v>
      </c>
      <c r="AR999" s="24">
        <f>IF(AND(F999=0,G999=0,H999=0),AVERAGEIFS($AQ$2:$AQ$1126,$AU$2:$AU$1126,AU999),"не потенциал")</f>
        <v>4.8991176808558419E-2</v>
      </c>
      <c r="AS999" s="4" t="str">
        <f t="shared" si="78"/>
        <v>потенциал</v>
      </c>
      <c r="AT999" s="26">
        <f t="shared" si="79"/>
        <v>171171.10990587046</v>
      </c>
      <c r="AU999">
        <v>1</v>
      </c>
    </row>
    <row r="1000" spans="1:47" x14ac:dyDescent="0.2">
      <c r="A1000">
        <v>999</v>
      </c>
      <c r="B1000" s="3" t="s">
        <v>38</v>
      </c>
      <c r="C1000" s="3" t="s">
        <v>40</v>
      </c>
      <c r="D1000" s="3" t="s">
        <v>452</v>
      </c>
      <c r="E1000" s="20">
        <v>9060</v>
      </c>
      <c r="F1000" s="5">
        <v>0</v>
      </c>
      <c r="G1000" s="5">
        <v>0</v>
      </c>
      <c r="H1000" s="5">
        <v>0</v>
      </c>
      <c r="I1000" s="20">
        <v>63</v>
      </c>
      <c r="J1000" s="20">
        <v>7</v>
      </c>
      <c r="K1000" s="20">
        <v>2</v>
      </c>
      <c r="L1000" s="20">
        <v>2</v>
      </c>
      <c r="M1000" s="20">
        <v>2</v>
      </c>
      <c r="N1000" s="20">
        <v>9</v>
      </c>
      <c r="O1000" s="20">
        <v>1</v>
      </c>
      <c r="P1000" s="20">
        <v>10</v>
      </c>
      <c r="Q1000" s="20">
        <v>2</v>
      </c>
      <c r="R1000" s="20">
        <v>2</v>
      </c>
      <c r="S1000" s="20">
        <v>38</v>
      </c>
      <c r="T1000" s="20">
        <v>72</v>
      </c>
      <c r="U1000" s="20">
        <v>13931.1271740594</v>
      </c>
      <c r="V1000" s="20">
        <v>210138.38</v>
      </c>
      <c r="W1000" s="4">
        <v>22939</v>
      </c>
      <c r="X1000" s="6">
        <v>67.099999999999994</v>
      </c>
      <c r="Y1000" s="6">
        <v>8.1</v>
      </c>
      <c r="Z1000" s="12">
        <v>0.875</v>
      </c>
      <c r="AA1000" s="12">
        <v>9.7222222222222224E-2</v>
      </c>
      <c r="AB1000" s="12">
        <v>2.7777777777777776E-2</v>
      </c>
      <c r="AC1000" s="12">
        <v>5.2631578947368418E-2</v>
      </c>
      <c r="AD1000" s="12">
        <v>5.2631578947368418E-2</v>
      </c>
      <c r="AE1000" s="12">
        <v>0.23684210526315788</v>
      </c>
      <c r="AF1000" s="12">
        <v>2.6315789473684209E-2</v>
      </c>
      <c r="AG1000" s="12">
        <v>0.26315789473684209</v>
      </c>
      <c r="AH1000" s="12">
        <v>5.2631578947368418E-2</v>
      </c>
      <c r="AI1000" s="12">
        <v>5.2631578947368418E-2</v>
      </c>
      <c r="AJ1000" s="12">
        <v>4.1942604856512146E-3</v>
      </c>
      <c r="AK1000" s="12">
        <v>7.9470198675496689E-3</v>
      </c>
      <c r="AL1000" s="12">
        <v>1.5376520059668213</v>
      </c>
      <c r="AM1000" s="12">
        <v>23.194081677704194</v>
      </c>
      <c r="AN1000" s="13">
        <v>22939</v>
      </c>
      <c r="AO1000">
        <f t="shared" si="75"/>
        <v>0.67099999999999993</v>
      </c>
      <c r="AP1000">
        <f t="shared" si="76"/>
        <v>8.1000000000000003E-2</v>
      </c>
      <c r="AQ1000" s="24" t="str">
        <f t="shared" si="77"/>
        <v>потенциал</v>
      </c>
      <c r="AR1000" s="24">
        <f>IF(AND(F1000=0,G1000=0,H1000=0),AVERAGEIFS($AQ$2:$AQ$1126,$AU$2:$AU$1126,AU1000),"не потенциал")</f>
        <v>4.8991176808558419E-2</v>
      </c>
      <c r="AS1000" s="4" t="str">
        <f t="shared" si="78"/>
        <v>потенциал</v>
      </c>
      <c r="AT1000" s="26">
        <f t="shared" si="79"/>
        <v>171152.21893247837</v>
      </c>
      <c r="AU1000">
        <v>1</v>
      </c>
    </row>
    <row r="1001" spans="1:47" x14ac:dyDescent="0.2">
      <c r="A1001">
        <v>1000</v>
      </c>
      <c r="B1001" s="3" t="s">
        <v>301</v>
      </c>
      <c r="C1001" s="3" t="s">
        <v>303</v>
      </c>
      <c r="D1001" s="3" t="s">
        <v>304</v>
      </c>
      <c r="E1001" s="20">
        <v>9037</v>
      </c>
      <c r="F1001" s="5">
        <v>0</v>
      </c>
      <c r="G1001" s="5">
        <v>0</v>
      </c>
      <c r="H1001" s="5">
        <v>0</v>
      </c>
      <c r="I1001" s="20">
        <v>155</v>
      </c>
      <c r="J1001" s="20">
        <v>1</v>
      </c>
      <c r="K1001" s="20">
        <v>0</v>
      </c>
      <c r="L1001" s="20">
        <v>0</v>
      </c>
      <c r="M1001" s="20">
        <v>0</v>
      </c>
      <c r="N1001" s="20">
        <v>30</v>
      </c>
      <c r="O1001" s="20">
        <v>0</v>
      </c>
      <c r="P1001" s="20">
        <v>9</v>
      </c>
      <c r="Q1001" s="20">
        <v>0</v>
      </c>
      <c r="R1001" s="20">
        <v>0</v>
      </c>
      <c r="S1001" s="20">
        <v>56</v>
      </c>
      <c r="T1001" s="20">
        <v>158</v>
      </c>
      <c r="U1001" s="20">
        <v>36149.549946195599</v>
      </c>
      <c r="V1001" s="20">
        <v>37386.83</v>
      </c>
      <c r="W1001" s="4">
        <v>14083</v>
      </c>
      <c r="X1001" s="6">
        <v>59.8</v>
      </c>
      <c r="Y1001" s="6">
        <v>19.100000000000001</v>
      </c>
      <c r="Z1001" s="12">
        <v>0.98101265822784811</v>
      </c>
      <c r="AA1001" s="12">
        <v>6.3291139240506328E-3</v>
      </c>
      <c r="AB1001" s="12">
        <v>0</v>
      </c>
      <c r="AC1001" s="12">
        <v>0</v>
      </c>
      <c r="AD1001" s="12">
        <v>0</v>
      </c>
      <c r="AE1001" s="12">
        <v>0.5357142857142857</v>
      </c>
      <c r="AF1001" s="12">
        <v>0</v>
      </c>
      <c r="AG1001" s="12">
        <v>0.16071428571428573</v>
      </c>
      <c r="AH1001" s="12">
        <v>0</v>
      </c>
      <c r="AI1001" s="12">
        <v>0</v>
      </c>
      <c r="AJ1001" s="12">
        <v>6.1967467079783118E-3</v>
      </c>
      <c r="AK1001" s="12">
        <v>1.7483678211795951E-2</v>
      </c>
      <c r="AL1001" s="12">
        <v>4.0001715111425913</v>
      </c>
      <c r="AM1001" s="12">
        <v>4.1370842093615137</v>
      </c>
      <c r="AN1001" s="13">
        <v>14083</v>
      </c>
      <c r="AO1001">
        <f t="shared" si="75"/>
        <v>0.59799999999999998</v>
      </c>
      <c r="AP1001">
        <f t="shared" si="76"/>
        <v>0.191</v>
      </c>
      <c r="AQ1001" s="24" t="str">
        <f t="shared" si="77"/>
        <v>потенциал</v>
      </c>
      <c r="AR1001" s="24" t="e">
        <f>IF(AND(F1001=0,G1001=0,H1001=0),AVERAGEIFS($AQ$2:$AQ$1126,$AU$2:$AU$1126,AU1001),"не потенциал")</f>
        <v>#DIV/0!</v>
      </c>
      <c r="AS1001" s="4" t="str">
        <f t="shared" si="78"/>
        <v>потенциал</v>
      </c>
      <c r="AT1001" s="26">
        <f t="shared" si="79"/>
        <v>0</v>
      </c>
      <c r="AU1001">
        <v>10</v>
      </c>
    </row>
    <row r="1002" spans="1:47" x14ac:dyDescent="0.2">
      <c r="A1002">
        <v>1001</v>
      </c>
      <c r="B1002" s="3" t="s">
        <v>276</v>
      </c>
      <c r="C1002" s="3" t="s">
        <v>278</v>
      </c>
      <c r="D1002" s="3" t="s">
        <v>1144</v>
      </c>
      <c r="E1002" s="20">
        <v>9018</v>
      </c>
      <c r="F1002" s="5">
        <v>0</v>
      </c>
      <c r="G1002" s="5">
        <v>0</v>
      </c>
      <c r="H1002" s="5">
        <v>0</v>
      </c>
      <c r="I1002" s="20">
        <v>2</v>
      </c>
      <c r="J1002" s="20">
        <v>0</v>
      </c>
      <c r="K1002" s="20">
        <v>0</v>
      </c>
      <c r="L1002" s="20">
        <v>0</v>
      </c>
      <c r="M1002" s="20">
        <v>0</v>
      </c>
      <c r="N1002" s="20">
        <v>0</v>
      </c>
      <c r="O1002" s="20">
        <v>0</v>
      </c>
      <c r="P1002" s="20">
        <v>1</v>
      </c>
      <c r="Q1002" s="20">
        <v>0</v>
      </c>
      <c r="R1002" s="20">
        <v>0</v>
      </c>
      <c r="S1002" s="20">
        <v>1</v>
      </c>
      <c r="T1002" s="20">
        <v>2</v>
      </c>
      <c r="U1002" s="20">
        <v>117.699144899125</v>
      </c>
      <c r="V1002" s="20">
        <v>26612.63</v>
      </c>
      <c r="W1002" s="4">
        <v>0</v>
      </c>
      <c r="X1002" s="6">
        <v>0</v>
      </c>
      <c r="Y1002" s="6">
        <v>0</v>
      </c>
      <c r="Z1002" s="12">
        <v>1</v>
      </c>
      <c r="AA1002" s="12">
        <v>0</v>
      </c>
      <c r="AB1002" s="12">
        <v>0</v>
      </c>
      <c r="AC1002" s="12">
        <v>0</v>
      </c>
      <c r="AD1002" s="12">
        <v>0</v>
      </c>
      <c r="AE1002" s="12">
        <v>0</v>
      </c>
      <c r="AF1002" s="12">
        <v>0</v>
      </c>
      <c r="AG1002" s="12">
        <v>1</v>
      </c>
      <c r="AH1002" s="12">
        <v>0</v>
      </c>
      <c r="AI1002" s="12">
        <v>0</v>
      </c>
      <c r="AJ1002" s="12">
        <v>1.1088933244621867E-4</v>
      </c>
      <c r="AK1002" s="12">
        <v>2.2177866489243733E-4</v>
      </c>
      <c r="AL1002" s="12">
        <v>1.3051579607354735E-2</v>
      </c>
      <c r="AM1002" s="12">
        <v>2.9510567753382126</v>
      </c>
      <c r="AN1002" s="13">
        <v>0</v>
      </c>
      <c r="AO1002">
        <f t="shared" si="75"/>
        <v>0</v>
      </c>
      <c r="AP1002">
        <f t="shared" si="76"/>
        <v>0</v>
      </c>
      <c r="AQ1002" s="24" t="str">
        <f t="shared" si="77"/>
        <v>потенциал</v>
      </c>
      <c r="AR1002" s="24" t="e">
        <f>IF(AND(F1002=0,G1002=0,H1002=0),AVERAGEIFS($AQ$2:$AQ$1126,$AU$2:$AU$1126,AU1002),"не потенциал")</f>
        <v>#DIV/0!</v>
      </c>
      <c r="AS1002" s="4" t="str">
        <f t="shared" si="78"/>
        <v>потенциал</v>
      </c>
      <c r="AT1002" s="26">
        <f t="shared" si="79"/>
        <v>0</v>
      </c>
      <c r="AU1002">
        <v>2</v>
      </c>
    </row>
    <row r="1003" spans="1:47" x14ac:dyDescent="0.2">
      <c r="A1003">
        <v>1002</v>
      </c>
      <c r="B1003" s="3" t="s">
        <v>119</v>
      </c>
      <c r="C1003" s="3" t="s">
        <v>121</v>
      </c>
      <c r="D1003" s="3" t="s">
        <v>120</v>
      </c>
      <c r="E1003" s="20">
        <v>8981</v>
      </c>
      <c r="F1003" s="5">
        <v>0</v>
      </c>
      <c r="G1003" s="5">
        <v>0</v>
      </c>
      <c r="H1003" s="5">
        <v>0</v>
      </c>
      <c r="I1003" s="20">
        <v>70</v>
      </c>
      <c r="J1003" s="20">
        <v>5</v>
      </c>
      <c r="K1003" s="20">
        <v>1</v>
      </c>
      <c r="L1003" s="20">
        <v>1</v>
      </c>
      <c r="M1003" s="20">
        <v>1</v>
      </c>
      <c r="N1003" s="20">
        <v>11</v>
      </c>
      <c r="O1003" s="20">
        <v>1</v>
      </c>
      <c r="P1003" s="20">
        <v>13</v>
      </c>
      <c r="Q1003" s="20">
        <v>0</v>
      </c>
      <c r="R1003" s="20">
        <v>0</v>
      </c>
      <c r="S1003" s="20">
        <v>31</v>
      </c>
      <c r="T1003" s="20">
        <v>78</v>
      </c>
      <c r="U1003" s="20">
        <v>-180730.60963786501</v>
      </c>
      <c r="V1003" s="20">
        <v>345064.53</v>
      </c>
      <c r="W1003" s="4">
        <v>20224</v>
      </c>
      <c r="X1003" s="6">
        <v>68.099999999999994</v>
      </c>
      <c r="Y1003" s="6">
        <v>8.8000000000000007</v>
      </c>
      <c r="Z1003" s="12">
        <v>0.89743589743589747</v>
      </c>
      <c r="AA1003" s="12">
        <v>6.4102564102564097E-2</v>
      </c>
      <c r="AB1003" s="12">
        <v>1.282051282051282E-2</v>
      </c>
      <c r="AC1003" s="12">
        <v>3.2258064516129031E-2</v>
      </c>
      <c r="AD1003" s="12">
        <v>3.2258064516129031E-2</v>
      </c>
      <c r="AE1003" s="12">
        <v>0.35483870967741937</v>
      </c>
      <c r="AF1003" s="12">
        <v>3.2258064516129031E-2</v>
      </c>
      <c r="AG1003" s="12">
        <v>0.41935483870967744</v>
      </c>
      <c r="AH1003" s="12">
        <v>0</v>
      </c>
      <c r="AI1003" s="12">
        <v>0</v>
      </c>
      <c r="AJ1003" s="12">
        <v>3.4517314330252758E-3</v>
      </c>
      <c r="AK1003" s="12">
        <v>8.6850016701926283E-3</v>
      </c>
      <c r="AL1003" s="12">
        <v>-20.12366213538192</v>
      </c>
      <c r="AM1003" s="12">
        <v>38.421615633003007</v>
      </c>
      <c r="AN1003" s="13">
        <v>20224</v>
      </c>
      <c r="AO1003">
        <f t="shared" si="75"/>
        <v>0.68099999999999994</v>
      </c>
      <c r="AP1003">
        <f t="shared" si="76"/>
        <v>8.8000000000000009E-2</v>
      </c>
      <c r="AQ1003" s="24" t="str">
        <f t="shared" si="77"/>
        <v>потенциал</v>
      </c>
      <c r="AR1003" s="24">
        <f>IF(AND(F1003=0,G1003=0,H1003=0),AVERAGEIFS($AQ$2:$AQ$1126,$AU$2:$AU$1126,AU1003),"не потенциал")</f>
        <v>6.4049399508168792E-2</v>
      </c>
      <c r="AS1003" s="4" t="str">
        <f t="shared" si="78"/>
        <v>потенциал</v>
      </c>
      <c r="AT1003" s="26">
        <f t="shared" si="79"/>
        <v>298068.34616360301</v>
      </c>
      <c r="AU1003">
        <v>9</v>
      </c>
    </row>
    <row r="1004" spans="1:47" x14ac:dyDescent="0.2">
      <c r="A1004">
        <v>1003</v>
      </c>
      <c r="B1004" s="3" t="s">
        <v>174</v>
      </c>
      <c r="C1004" s="3" t="s">
        <v>176</v>
      </c>
      <c r="D1004" s="3" t="s">
        <v>524</v>
      </c>
      <c r="E1004" s="20">
        <v>8956</v>
      </c>
      <c r="F1004" s="5">
        <v>0</v>
      </c>
      <c r="G1004" s="5">
        <v>0</v>
      </c>
      <c r="H1004" s="5">
        <v>0</v>
      </c>
      <c r="I1004" s="20">
        <v>190</v>
      </c>
      <c r="J1004" s="20">
        <v>13</v>
      </c>
      <c r="K1004" s="20">
        <v>1</v>
      </c>
      <c r="L1004" s="20">
        <v>3</v>
      </c>
      <c r="M1004" s="20">
        <v>6</v>
      </c>
      <c r="N1004" s="20">
        <v>38</v>
      </c>
      <c r="O1004" s="20">
        <v>0</v>
      </c>
      <c r="P1004" s="20">
        <v>31</v>
      </c>
      <c r="Q1004" s="20">
        <v>3</v>
      </c>
      <c r="R1004" s="20">
        <v>0</v>
      </c>
      <c r="S1004" s="20">
        <v>82</v>
      </c>
      <c r="T1004" s="20">
        <v>206</v>
      </c>
      <c r="U1004" s="20">
        <v>43360.9826392506</v>
      </c>
      <c r="V1004" s="20">
        <v>332663.37</v>
      </c>
      <c r="W1004" s="4">
        <v>27930</v>
      </c>
      <c r="X1004" s="6">
        <v>70.400000000000006</v>
      </c>
      <c r="Y1004" s="6">
        <v>4.2</v>
      </c>
      <c r="Z1004" s="12">
        <v>0.92233009708737868</v>
      </c>
      <c r="AA1004" s="12">
        <v>6.3106796116504854E-2</v>
      </c>
      <c r="AB1004" s="12">
        <v>4.8543689320388345E-3</v>
      </c>
      <c r="AC1004" s="12">
        <v>3.6585365853658534E-2</v>
      </c>
      <c r="AD1004" s="12">
        <v>7.3170731707317069E-2</v>
      </c>
      <c r="AE1004" s="12">
        <v>0.46341463414634149</v>
      </c>
      <c r="AF1004" s="12">
        <v>0</v>
      </c>
      <c r="AG1004" s="12">
        <v>0.37804878048780488</v>
      </c>
      <c r="AH1004" s="12">
        <v>3.6585365853658534E-2</v>
      </c>
      <c r="AI1004" s="12">
        <v>0</v>
      </c>
      <c r="AJ1004" s="12">
        <v>9.1558731576596702E-3</v>
      </c>
      <c r="AK1004" s="12">
        <v>2.3001339883876731E-2</v>
      </c>
      <c r="AL1004" s="12">
        <v>4.8415567931275794</v>
      </c>
      <c r="AM1004" s="12">
        <v>37.144190486824478</v>
      </c>
      <c r="AN1004" s="13">
        <v>27930</v>
      </c>
      <c r="AO1004">
        <f t="shared" si="75"/>
        <v>0.70400000000000007</v>
      </c>
      <c r="AP1004">
        <f t="shared" si="76"/>
        <v>4.2000000000000003E-2</v>
      </c>
      <c r="AQ1004" s="24" t="str">
        <f t="shared" si="77"/>
        <v>потенциал</v>
      </c>
      <c r="AR1004" s="24">
        <f>IF(AND(F1004=0,G1004=0,H1004=0),AVERAGEIFS($AQ$2:$AQ$1126,$AU$2:$AU$1126,AU1004),"не потенциал")</f>
        <v>3.8691512280848654E-2</v>
      </c>
      <c r="AS1004" s="4" t="str">
        <f t="shared" si="78"/>
        <v>потенциал</v>
      </c>
      <c r="AT1004" s="26">
        <f t="shared" si="79"/>
        <v>149360.71969296056</v>
      </c>
      <c r="AU1004">
        <v>5</v>
      </c>
    </row>
    <row r="1005" spans="1:47" x14ac:dyDescent="0.2">
      <c r="A1005">
        <v>1004</v>
      </c>
      <c r="B1005" s="3" t="s">
        <v>145</v>
      </c>
      <c r="C1005" s="3" t="s">
        <v>147</v>
      </c>
      <c r="D1005" s="3" t="s">
        <v>660</v>
      </c>
      <c r="E1005" s="20">
        <v>8839</v>
      </c>
      <c r="F1005" s="5">
        <v>0</v>
      </c>
      <c r="G1005" s="5">
        <v>0</v>
      </c>
      <c r="H1005" s="5">
        <v>0</v>
      </c>
      <c r="I1005" s="20">
        <v>183</v>
      </c>
      <c r="J1005" s="20">
        <v>9</v>
      </c>
      <c r="K1005" s="20">
        <v>1</v>
      </c>
      <c r="L1005" s="20">
        <v>11</v>
      </c>
      <c r="M1005" s="20">
        <v>16</v>
      </c>
      <c r="N1005" s="20">
        <v>17</v>
      </c>
      <c r="O1005" s="20">
        <v>4</v>
      </c>
      <c r="P1005" s="20">
        <v>20</v>
      </c>
      <c r="Q1005" s="20">
        <v>1</v>
      </c>
      <c r="R1005" s="20">
        <v>2</v>
      </c>
      <c r="S1005" s="20">
        <v>83</v>
      </c>
      <c r="T1005" s="20">
        <v>194</v>
      </c>
      <c r="U1005" s="20">
        <v>83881.772017248499</v>
      </c>
      <c r="V1005" s="20">
        <v>682089.61335</v>
      </c>
      <c r="W1005" s="4">
        <v>20932</v>
      </c>
      <c r="X1005" s="6">
        <v>69.7</v>
      </c>
      <c r="Y1005" s="6">
        <v>4.5</v>
      </c>
      <c r="Z1005" s="12">
        <v>0.94329896907216493</v>
      </c>
      <c r="AA1005" s="12">
        <v>4.6391752577319589E-2</v>
      </c>
      <c r="AB1005" s="12">
        <v>5.1546391752577319E-3</v>
      </c>
      <c r="AC1005" s="12">
        <v>0.13253012048192772</v>
      </c>
      <c r="AD1005" s="12">
        <v>0.19277108433734941</v>
      </c>
      <c r="AE1005" s="12">
        <v>0.20481927710843373</v>
      </c>
      <c r="AF1005" s="12">
        <v>4.8192771084337352E-2</v>
      </c>
      <c r="AG1005" s="12">
        <v>0.24096385542168675</v>
      </c>
      <c r="AH1005" s="12">
        <v>1.2048192771084338E-2</v>
      </c>
      <c r="AI1005" s="12">
        <v>2.4096385542168676E-2</v>
      </c>
      <c r="AJ1005" s="12">
        <v>9.390202511596335E-3</v>
      </c>
      <c r="AK1005" s="12">
        <v>2.1948184183731193E-2</v>
      </c>
      <c r="AL1005" s="12">
        <v>9.4899617623315411</v>
      </c>
      <c r="AM1005" s="12">
        <v>77.168187956782447</v>
      </c>
      <c r="AN1005" s="13">
        <v>20932</v>
      </c>
      <c r="AO1005">
        <f t="shared" si="75"/>
        <v>0.69700000000000006</v>
      </c>
      <c r="AP1005">
        <f t="shared" si="76"/>
        <v>4.4999999999999998E-2</v>
      </c>
      <c r="AQ1005" s="24" t="str">
        <f t="shared" si="77"/>
        <v>потенциал</v>
      </c>
      <c r="AR1005" s="24">
        <f>IF(AND(F1005=0,G1005=0,H1005=0),AVERAGEIFS($AQ$2:$AQ$1126,$AU$2:$AU$1126,AU1005),"не потенциал")</f>
        <v>6.2447674634600124E-2</v>
      </c>
      <c r="AS1005" s="4" t="str">
        <f t="shared" si="78"/>
        <v>потенциал</v>
      </c>
      <c r="AT1005" s="26">
        <f t="shared" si="79"/>
        <v>235134.19104403956</v>
      </c>
      <c r="AU1005">
        <v>13</v>
      </c>
    </row>
    <row r="1006" spans="1:47" x14ac:dyDescent="0.2">
      <c r="A1006">
        <v>1005</v>
      </c>
      <c r="B1006" s="3" t="s">
        <v>218</v>
      </c>
      <c r="C1006" s="3" t="s">
        <v>220</v>
      </c>
      <c r="D1006" s="3" t="s">
        <v>1118</v>
      </c>
      <c r="E1006" s="20">
        <v>8815</v>
      </c>
      <c r="F1006" s="5">
        <v>0</v>
      </c>
      <c r="G1006" s="5">
        <v>1</v>
      </c>
      <c r="H1006" s="5">
        <v>0</v>
      </c>
      <c r="I1006" s="20">
        <v>375</v>
      </c>
      <c r="J1006" s="20">
        <v>17</v>
      </c>
      <c r="K1006" s="20">
        <v>0</v>
      </c>
      <c r="L1006" s="20">
        <v>7</v>
      </c>
      <c r="M1006" s="20">
        <v>21</v>
      </c>
      <c r="N1006" s="20">
        <v>82</v>
      </c>
      <c r="O1006" s="20">
        <v>7</v>
      </c>
      <c r="P1006" s="20">
        <v>18</v>
      </c>
      <c r="Q1006" s="20">
        <v>1</v>
      </c>
      <c r="R1006" s="20">
        <v>0</v>
      </c>
      <c r="S1006" s="20">
        <v>177</v>
      </c>
      <c r="T1006" s="20">
        <v>399</v>
      </c>
      <c r="U1006" s="20">
        <v>-37773.657474022802</v>
      </c>
      <c r="V1006" s="20">
        <v>417756.92</v>
      </c>
      <c r="W1006" s="4">
        <v>32157</v>
      </c>
      <c r="X1006" s="6">
        <v>69.400000000000006</v>
      </c>
      <c r="Y1006" s="6">
        <v>6.1</v>
      </c>
      <c r="Z1006" s="12">
        <v>0.93984962406015038</v>
      </c>
      <c r="AA1006" s="12">
        <v>4.2606516290726815E-2</v>
      </c>
      <c r="AB1006" s="12">
        <v>0</v>
      </c>
      <c r="AC1006" s="12">
        <v>3.954802259887006E-2</v>
      </c>
      <c r="AD1006" s="12">
        <v>0.11864406779661017</v>
      </c>
      <c r="AE1006" s="12">
        <v>0.4632768361581921</v>
      </c>
      <c r="AF1006" s="12">
        <v>3.954802259887006E-2</v>
      </c>
      <c r="AG1006" s="12">
        <v>0.10169491525423729</v>
      </c>
      <c r="AH1006" s="12">
        <v>5.6497175141242938E-3</v>
      </c>
      <c r="AI1006" s="12">
        <v>0</v>
      </c>
      <c r="AJ1006" s="12">
        <v>2.0079410096426546E-2</v>
      </c>
      <c r="AK1006" s="12">
        <v>4.526375496313103E-2</v>
      </c>
      <c r="AL1006" s="12">
        <v>-4.2851568319935112</v>
      </c>
      <c r="AM1006" s="12">
        <v>47.39159614293817</v>
      </c>
      <c r="AN1006" s="13">
        <v>32157</v>
      </c>
      <c r="AO1006">
        <f t="shared" si="75"/>
        <v>0.69400000000000006</v>
      </c>
      <c r="AP1006">
        <f t="shared" si="76"/>
        <v>6.0999999999999999E-2</v>
      </c>
      <c r="AQ1006" s="24" t="str">
        <f t="shared" si="77"/>
        <v>потенциал</v>
      </c>
      <c r="AR1006" s="24" t="str">
        <f>IF(AND(F1006=0,G1006=0,H1006=0),AVERAGEIFS($AQ$2:$AQ$1126,$AU$2:$AU$1126,AU1006),"не потенциал")</f>
        <v>не потенциал</v>
      </c>
      <c r="AS1006" s="4" t="str">
        <f t="shared" si="78"/>
        <v>потенциал</v>
      </c>
      <c r="AT1006" s="26">
        <f t="shared" si="79"/>
        <v>0</v>
      </c>
      <c r="AU1006">
        <v>12</v>
      </c>
    </row>
    <row r="1007" spans="1:47" x14ac:dyDescent="0.2">
      <c r="A1007">
        <v>1006</v>
      </c>
      <c r="B1007" s="3" t="s">
        <v>226</v>
      </c>
      <c r="C1007" s="3" t="s">
        <v>228</v>
      </c>
      <c r="D1007" s="3" t="s">
        <v>712</v>
      </c>
      <c r="E1007" s="20">
        <v>8776</v>
      </c>
      <c r="F1007" s="5">
        <v>0</v>
      </c>
      <c r="G1007" s="5">
        <v>1</v>
      </c>
      <c r="H1007" s="5">
        <v>0</v>
      </c>
      <c r="I1007" s="20">
        <v>119</v>
      </c>
      <c r="J1007" s="20">
        <v>5</v>
      </c>
      <c r="K1007" s="20">
        <v>0</v>
      </c>
      <c r="L1007" s="20">
        <v>1</v>
      </c>
      <c r="M1007" s="20">
        <v>6</v>
      </c>
      <c r="N1007" s="20">
        <v>17</v>
      </c>
      <c r="O1007" s="20">
        <v>0</v>
      </c>
      <c r="P1007" s="20">
        <v>17</v>
      </c>
      <c r="Q1007" s="20">
        <v>0</v>
      </c>
      <c r="R1007" s="20">
        <v>1</v>
      </c>
      <c r="S1007" s="20">
        <v>70</v>
      </c>
      <c r="T1007" s="20">
        <v>125</v>
      </c>
      <c r="U1007" s="20">
        <v>-699.37739389102001</v>
      </c>
      <c r="V1007" s="20">
        <v>378077.39</v>
      </c>
      <c r="W1007" s="4">
        <v>21788</v>
      </c>
      <c r="X1007" s="6">
        <v>69.599999999999994</v>
      </c>
      <c r="Y1007" s="6">
        <v>5.0999999999999996</v>
      </c>
      <c r="Z1007" s="12">
        <v>0.95199999999999996</v>
      </c>
      <c r="AA1007" s="12">
        <v>0.04</v>
      </c>
      <c r="AB1007" s="12">
        <v>0</v>
      </c>
      <c r="AC1007" s="12">
        <v>1.4285714285714285E-2</v>
      </c>
      <c r="AD1007" s="12">
        <v>8.5714285714285715E-2</v>
      </c>
      <c r="AE1007" s="12">
        <v>0.24285714285714285</v>
      </c>
      <c r="AF1007" s="12">
        <v>0</v>
      </c>
      <c r="AG1007" s="12">
        <v>0.24285714285714285</v>
      </c>
      <c r="AH1007" s="12">
        <v>0</v>
      </c>
      <c r="AI1007" s="12">
        <v>1.4285714285714285E-2</v>
      </c>
      <c r="AJ1007" s="12">
        <v>7.9762989972652684E-3</v>
      </c>
      <c r="AK1007" s="12">
        <v>1.4243391066545123E-2</v>
      </c>
      <c r="AL1007" s="12">
        <v>-7.9692045794327718E-2</v>
      </c>
      <c r="AM1007" s="12">
        <v>43.080832953509571</v>
      </c>
      <c r="AN1007" s="13">
        <v>21788</v>
      </c>
      <c r="AO1007">
        <f t="shared" si="75"/>
        <v>0.69599999999999995</v>
      </c>
      <c r="AP1007">
        <f t="shared" si="76"/>
        <v>5.0999999999999997E-2</v>
      </c>
      <c r="AQ1007" s="24" t="str">
        <f t="shared" si="77"/>
        <v>потенциал</v>
      </c>
      <c r="AR1007" s="24" t="str">
        <f>IF(AND(F1007=0,G1007=0,H1007=0),AVERAGEIFS($AQ$2:$AQ$1126,$AU$2:$AU$1126,AU1007),"не потенциал")</f>
        <v>не потенциал</v>
      </c>
      <c r="AS1007" s="4" t="str">
        <f t="shared" si="78"/>
        <v>потенциал</v>
      </c>
      <c r="AT1007" s="26">
        <f t="shared" si="79"/>
        <v>0</v>
      </c>
      <c r="AU1007">
        <v>13</v>
      </c>
    </row>
    <row r="1008" spans="1:47" x14ac:dyDescent="0.2">
      <c r="A1008">
        <v>1007</v>
      </c>
      <c r="B1008" s="3" t="s">
        <v>237</v>
      </c>
      <c r="C1008" s="3" t="s">
        <v>239</v>
      </c>
      <c r="D1008" s="3" t="s">
        <v>1123</v>
      </c>
      <c r="E1008" s="20">
        <v>8741</v>
      </c>
      <c r="F1008" s="5">
        <v>0</v>
      </c>
      <c r="G1008" s="5">
        <v>0</v>
      </c>
      <c r="H1008" s="5">
        <v>0</v>
      </c>
      <c r="I1008" s="20">
        <v>367</v>
      </c>
      <c r="J1008" s="20">
        <v>22</v>
      </c>
      <c r="K1008" s="20">
        <v>0</v>
      </c>
      <c r="L1008" s="20">
        <v>23</v>
      </c>
      <c r="M1008" s="20">
        <v>32</v>
      </c>
      <c r="N1008" s="20">
        <v>32</v>
      </c>
      <c r="O1008" s="20">
        <v>9</v>
      </c>
      <c r="P1008" s="20">
        <v>51</v>
      </c>
      <c r="Q1008" s="20">
        <v>3</v>
      </c>
      <c r="R1008" s="20">
        <v>1</v>
      </c>
      <c r="S1008" s="20">
        <v>185</v>
      </c>
      <c r="T1008" s="20">
        <v>393</v>
      </c>
      <c r="U1008" s="20">
        <v>97990.380292295697</v>
      </c>
      <c r="V1008" s="20">
        <v>1050529.8899999999</v>
      </c>
      <c r="W1008" s="4">
        <v>23040</v>
      </c>
      <c r="X1008" s="6">
        <v>68.5</v>
      </c>
      <c r="Y1008" s="6">
        <v>4.0999999999999996</v>
      </c>
      <c r="Z1008" s="12">
        <v>0.9338422391857506</v>
      </c>
      <c r="AA1008" s="12">
        <v>5.5979643765903309E-2</v>
      </c>
      <c r="AB1008" s="12">
        <v>0</v>
      </c>
      <c r="AC1008" s="12">
        <v>0.12432432432432433</v>
      </c>
      <c r="AD1008" s="12">
        <v>0.17297297297297298</v>
      </c>
      <c r="AE1008" s="12">
        <v>0.17297297297297298</v>
      </c>
      <c r="AF1008" s="12">
        <v>4.8648648648648651E-2</v>
      </c>
      <c r="AG1008" s="12">
        <v>0.27567567567567569</v>
      </c>
      <c r="AH1008" s="12">
        <v>1.6216216216216217E-2</v>
      </c>
      <c r="AI1008" s="12">
        <v>5.4054054054054057E-3</v>
      </c>
      <c r="AJ1008" s="12">
        <v>2.11646264729436E-2</v>
      </c>
      <c r="AK1008" s="12">
        <v>4.4960530831712621E-2</v>
      </c>
      <c r="AL1008" s="12">
        <v>11.21043133420612</v>
      </c>
      <c r="AM1008" s="12">
        <v>120.18417686763527</v>
      </c>
      <c r="AN1008" s="13">
        <v>23040</v>
      </c>
      <c r="AO1008">
        <f t="shared" si="75"/>
        <v>0.68500000000000005</v>
      </c>
      <c r="AP1008">
        <f t="shared" si="76"/>
        <v>4.0999999999999995E-2</v>
      </c>
      <c r="AQ1008" s="24" t="str">
        <f t="shared" si="77"/>
        <v>потенциал</v>
      </c>
      <c r="AR1008" s="24">
        <f>IF(AND(F1008=0,G1008=0,H1008=0),AVERAGEIFS($AQ$2:$AQ$1126,$AU$2:$AU$1126,AU1008),"не потенциал")</f>
        <v>3.8691512280848654E-2</v>
      </c>
      <c r="AS1008" s="4" t="str">
        <f t="shared" si="78"/>
        <v>потенциал</v>
      </c>
      <c r="AT1008" s="26">
        <f t="shared" si="79"/>
        <v>145775.1284989022</v>
      </c>
      <c r="AU1008">
        <v>5</v>
      </c>
    </row>
    <row r="1009" spans="1:47" x14ac:dyDescent="0.2">
      <c r="A1009">
        <v>1008</v>
      </c>
      <c r="B1009" s="3" t="s">
        <v>116</v>
      </c>
      <c r="C1009" s="3" t="s">
        <v>118</v>
      </c>
      <c r="D1009" s="3" t="s">
        <v>1214</v>
      </c>
      <c r="E1009" s="20">
        <v>8693</v>
      </c>
      <c r="F1009" s="5">
        <v>0</v>
      </c>
      <c r="G1009" s="5">
        <v>1</v>
      </c>
      <c r="H1009" s="5">
        <v>0</v>
      </c>
      <c r="I1009" s="20">
        <v>182</v>
      </c>
      <c r="J1009" s="20">
        <v>5</v>
      </c>
      <c r="K1009" s="20">
        <v>0</v>
      </c>
      <c r="L1009" s="20">
        <v>1</v>
      </c>
      <c r="M1009" s="20">
        <v>1</v>
      </c>
      <c r="N1009" s="20">
        <v>12</v>
      </c>
      <c r="O1009" s="20">
        <v>1</v>
      </c>
      <c r="P1009" s="20">
        <v>13</v>
      </c>
      <c r="Q1009" s="20">
        <v>0</v>
      </c>
      <c r="R1009" s="20">
        <v>0</v>
      </c>
      <c r="S1009" s="20">
        <v>50</v>
      </c>
      <c r="T1009" s="20">
        <v>190</v>
      </c>
      <c r="U1009" s="20">
        <v>-13810.325118367</v>
      </c>
      <c r="V1009" s="20">
        <v>253619.065</v>
      </c>
      <c r="W1009" s="4">
        <v>20409</v>
      </c>
      <c r="X1009" s="6">
        <v>67.099999999999994</v>
      </c>
      <c r="Y1009" s="6">
        <v>4.3</v>
      </c>
      <c r="Z1009" s="12">
        <v>0.95789473684210524</v>
      </c>
      <c r="AA1009" s="12">
        <v>2.6315789473684209E-2</v>
      </c>
      <c r="AB1009" s="12">
        <v>0</v>
      </c>
      <c r="AC1009" s="12">
        <v>0.02</v>
      </c>
      <c r="AD1009" s="12">
        <v>0.02</v>
      </c>
      <c r="AE1009" s="12">
        <v>0.24</v>
      </c>
      <c r="AF1009" s="12">
        <v>0.02</v>
      </c>
      <c r="AG1009" s="12">
        <v>0.26</v>
      </c>
      <c r="AH1009" s="12">
        <v>0</v>
      </c>
      <c r="AI1009" s="12">
        <v>0</v>
      </c>
      <c r="AJ1009" s="12">
        <v>5.751754285056942E-3</v>
      </c>
      <c r="AK1009" s="12">
        <v>2.1856666283216381E-2</v>
      </c>
      <c r="AL1009" s="12">
        <v>-1.5886719335519384</v>
      </c>
      <c r="AM1009" s="12">
        <v>29.175090877717704</v>
      </c>
      <c r="AN1009" s="13">
        <v>20409</v>
      </c>
      <c r="AO1009">
        <f t="shared" si="75"/>
        <v>0.67099999999999993</v>
      </c>
      <c r="AP1009">
        <f t="shared" si="76"/>
        <v>4.2999999999999997E-2</v>
      </c>
      <c r="AQ1009" s="24" t="str">
        <f t="shared" si="77"/>
        <v>потенциал</v>
      </c>
      <c r="AR1009" s="24" t="str">
        <f>IF(AND(F1009=0,G1009=0,H1009=0),AVERAGEIFS($AQ$2:$AQ$1126,$AU$2:$AU$1126,AU1009),"не потенциал")</f>
        <v>не потенциал</v>
      </c>
      <c r="AS1009" s="4" t="str">
        <f t="shared" si="78"/>
        <v>потенциал</v>
      </c>
      <c r="AT1009" s="26">
        <f t="shared" si="79"/>
        <v>0</v>
      </c>
      <c r="AU1009">
        <v>13</v>
      </c>
    </row>
    <row r="1010" spans="1:47" x14ac:dyDescent="0.2">
      <c r="A1010">
        <v>1009</v>
      </c>
      <c r="B1010" s="3" t="s">
        <v>49</v>
      </c>
      <c r="C1010" s="3" t="s">
        <v>51</v>
      </c>
      <c r="D1010" s="3" t="s">
        <v>50</v>
      </c>
      <c r="E1010" s="20">
        <v>8687</v>
      </c>
      <c r="F1010" s="5">
        <v>0</v>
      </c>
      <c r="G1010" s="5">
        <v>0</v>
      </c>
      <c r="H1010" s="5">
        <v>0</v>
      </c>
      <c r="I1010" s="20">
        <v>164</v>
      </c>
      <c r="J1010" s="20">
        <v>3</v>
      </c>
      <c r="K1010" s="20">
        <v>1</v>
      </c>
      <c r="L1010" s="20">
        <v>1</v>
      </c>
      <c r="M1010" s="20">
        <v>8</v>
      </c>
      <c r="N1010" s="20">
        <v>15</v>
      </c>
      <c r="O1010" s="20">
        <v>1</v>
      </c>
      <c r="P1010" s="20">
        <v>14</v>
      </c>
      <c r="Q1010" s="20">
        <v>0</v>
      </c>
      <c r="R1010" s="20">
        <v>0</v>
      </c>
      <c r="S1010" s="20">
        <v>83</v>
      </c>
      <c r="T1010" s="20">
        <v>170</v>
      </c>
      <c r="U1010" s="20">
        <v>34167.036742292003</v>
      </c>
      <c r="V1010" s="20">
        <v>270658.52500000002</v>
      </c>
      <c r="W1010" s="4">
        <v>16134</v>
      </c>
      <c r="X1010" s="6">
        <v>70.900000000000006</v>
      </c>
      <c r="Y1010" s="6">
        <v>4.2</v>
      </c>
      <c r="Z1010" s="12">
        <v>0.96470588235294119</v>
      </c>
      <c r="AA1010" s="12">
        <v>1.7647058823529412E-2</v>
      </c>
      <c r="AB1010" s="12">
        <v>5.8823529411764705E-3</v>
      </c>
      <c r="AC1010" s="12">
        <v>1.2048192771084338E-2</v>
      </c>
      <c r="AD1010" s="12">
        <v>9.6385542168674704E-2</v>
      </c>
      <c r="AE1010" s="12">
        <v>0.18072289156626506</v>
      </c>
      <c r="AF1010" s="12">
        <v>1.2048192771084338E-2</v>
      </c>
      <c r="AG1010" s="12">
        <v>0.16867469879518071</v>
      </c>
      <c r="AH1010" s="12">
        <v>0</v>
      </c>
      <c r="AI1010" s="12">
        <v>0</v>
      </c>
      <c r="AJ1010" s="12">
        <v>9.5545067342005293E-3</v>
      </c>
      <c r="AK1010" s="12">
        <v>1.9569471624266144E-2</v>
      </c>
      <c r="AL1010" s="12">
        <v>3.9331226824326007</v>
      </c>
      <c r="AM1010" s="12">
        <v>31.156731322666054</v>
      </c>
      <c r="AN1010" s="13">
        <v>16134</v>
      </c>
      <c r="AO1010">
        <f t="shared" si="75"/>
        <v>0.70900000000000007</v>
      </c>
      <c r="AP1010">
        <f t="shared" si="76"/>
        <v>4.2000000000000003E-2</v>
      </c>
      <c r="AQ1010" s="24" t="str">
        <f t="shared" si="77"/>
        <v>потенциал</v>
      </c>
      <c r="AR1010" s="24">
        <f>IF(AND(F1010=0,G1010=0,H1010=0),AVERAGEIFS($AQ$2:$AQ$1126,$AU$2:$AU$1126,AU1010),"не потенциал")</f>
        <v>6.2447674634600124E-2</v>
      </c>
      <c r="AS1010" s="4" t="str">
        <f t="shared" si="78"/>
        <v>потенциал</v>
      </c>
      <c r="AT1010" s="26">
        <f t="shared" si="79"/>
        <v>231090.70229659145</v>
      </c>
      <c r="AU1010">
        <v>13</v>
      </c>
    </row>
    <row r="1011" spans="1:47" x14ac:dyDescent="0.2">
      <c r="A1011">
        <v>1010</v>
      </c>
      <c r="B1011" s="3" t="s">
        <v>56</v>
      </c>
      <c r="C1011" s="3" t="s">
        <v>58</v>
      </c>
      <c r="D1011" s="3" t="s">
        <v>600</v>
      </c>
      <c r="E1011" s="20">
        <v>8650</v>
      </c>
      <c r="F1011" s="5">
        <v>0</v>
      </c>
      <c r="G1011" s="5">
        <v>0</v>
      </c>
      <c r="H1011" s="5">
        <v>0</v>
      </c>
      <c r="I1011" s="20">
        <v>237</v>
      </c>
      <c r="J1011" s="20">
        <v>12</v>
      </c>
      <c r="K1011" s="20">
        <v>4</v>
      </c>
      <c r="L1011" s="20">
        <v>6</v>
      </c>
      <c r="M1011" s="20">
        <v>7</v>
      </c>
      <c r="N1011" s="20">
        <v>70</v>
      </c>
      <c r="O1011" s="20">
        <v>4</v>
      </c>
      <c r="P1011" s="20">
        <v>24</v>
      </c>
      <c r="Q1011" s="20">
        <v>2</v>
      </c>
      <c r="R1011" s="20">
        <v>4</v>
      </c>
      <c r="S1011" s="20">
        <v>128</v>
      </c>
      <c r="T1011" s="20">
        <v>258</v>
      </c>
      <c r="U1011" s="20">
        <v>17307.034745622801</v>
      </c>
      <c r="V1011" s="20">
        <v>478637.24</v>
      </c>
      <c r="W1011" s="4">
        <v>29830</v>
      </c>
      <c r="X1011" s="6">
        <v>70.900000000000006</v>
      </c>
      <c r="Y1011" s="6">
        <v>3.9</v>
      </c>
      <c r="Z1011" s="12">
        <v>0.91860465116279066</v>
      </c>
      <c r="AA1011" s="12">
        <v>4.6511627906976744E-2</v>
      </c>
      <c r="AB1011" s="12">
        <v>1.5503875968992248E-2</v>
      </c>
      <c r="AC1011" s="12">
        <v>4.6875E-2</v>
      </c>
      <c r="AD1011" s="12">
        <v>5.46875E-2</v>
      </c>
      <c r="AE1011" s="12">
        <v>0.546875</v>
      </c>
      <c r="AF1011" s="12">
        <v>3.125E-2</v>
      </c>
      <c r="AG1011" s="12">
        <v>0.1875</v>
      </c>
      <c r="AH1011" s="12">
        <v>1.5625E-2</v>
      </c>
      <c r="AI1011" s="12">
        <v>3.125E-2</v>
      </c>
      <c r="AJ1011" s="12">
        <v>1.4797687861271676E-2</v>
      </c>
      <c r="AK1011" s="12">
        <v>2.9826589595375722E-2</v>
      </c>
      <c r="AL1011" s="12">
        <v>2.0008132653899193</v>
      </c>
      <c r="AM1011" s="12">
        <v>55.333784971098268</v>
      </c>
      <c r="AN1011" s="13">
        <v>29830</v>
      </c>
      <c r="AO1011">
        <f t="shared" si="75"/>
        <v>0.70900000000000007</v>
      </c>
      <c r="AP1011">
        <f t="shared" si="76"/>
        <v>3.9E-2</v>
      </c>
      <c r="AQ1011" s="24" t="str">
        <f t="shared" si="77"/>
        <v>потенциал</v>
      </c>
      <c r="AR1011" s="24">
        <f>IF(AND(F1011=0,G1011=0,H1011=0),AVERAGEIFS($AQ$2:$AQ$1126,$AU$2:$AU$1126,AU1011),"не потенциал")</f>
        <v>7.2420036803003074E-2</v>
      </c>
      <c r="AS1011" s="4" t="str">
        <f t="shared" si="78"/>
        <v>потенциал</v>
      </c>
      <c r="AT1011" s="26">
        <f t="shared" si="79"/>
        <v>296114.93520039687</v>
      </c>
      <c r="AU1011">
        <v>3</v>
      </c>
    </row>
    <row r="1012" spans="1:47" x14ac:dyDescent="0.2">
      <c r="A1012">
        <v>1011</v>
      </c>
      <c r="B1012" s="3" t="s">
        <v>229</v>
      </c>
      <c r="C1012" s="3" t="s">
        <v>231</v>
      </c>
      <c r="D1012" s="3" t="s">
        <v>716</v>
      </c>
      <c r="E1012" s="20">
        <v>8610</v>
      </c>
      <c r="F1012" s="5">
        <v>0</v>
      </c>
      <c r="G1012" s="5">
        <v>0</v>
      </c>
      <c r="H1012" s="5">
        <v>0</v>
      </c>
      <c r="I1012" s="20">
        <v>113</v>
      </c>
      <c r="J1012" s="20">
        <v>5</v>
      </c>
      <c r="K1012" s="20">
        <v>1</v>
      </c>
      <c r="L1012" s="20">
        <v>4</v>
      </c>
      <c r="M1012" s="20">
        <v>3</v>
      </c>
      <c r="N1012" s="20">
        <v>4</v>
      </c>
      <c r="O1012" s="20">
        <v>0</v>
      </c>
      <c r="P1012" s="20">
        <v>35</v>
      </c>
      <c r="Q1012" s="20">
        <v>1</v>
      </c>
      <c r="R1012" s="20">
        <v>2</v>
      </c>
      <c r="S1012" s="20">
        <v>54</v>
      </c>
      <c r="T1012" s="20">
        <v>121</v>
      </c>
      <c r="U1012" s="20">
        <v>29175.417565288299</v>
      </c>
      <c r="V1012" s="20">
        <v>646082.85</v>
      </c>
      <c r="W1012" s="4">
        <v>20602</v>
      </c>
      <c r="X1012" s="6">
        <v>70.5</v>
      </c>
      <c r="Y1012" s="6">
        <v>5.3</v>
      </c>
      <c r="Z1012" s="12">
        <v>0.93388429752066116</v>
      </c>
      <c r="AA1012" s="12">
        <v>4.1322314049586778E-2</v>
      </c>
      <c r="AB1012" s="12">
        <v>8.2644628099173556E-3</v>
      </c>
      <c r="AC1012" s="12">
        <v>7.407407407407407E-2</v>
      </c>
      <c r="AD1012" s="12">
        <v>5.5555555555555552E-2</v>
      </c>
      <c r="AE1012" s="12">
        <v>7.407407407407407E-2</v>
      </c>
      <c r="AF1012" s="12">
        <v>0</v>
      </c>
      <c r="AG1012" s="12">
        <v>0.64814814814814814</v>
      </c>
      <c r="AH1012" s="12">
        <v>1.8518518518518517E-2</v>
      </c>
      <c r="AI1012" s="12">
        <v>3.7037037037037035E-2</v>
      </c>
      <c r="AJ1012" s="12">
        <v>6.2717770034843206E-3</v>
      </c>
      <c r="AK1012" s="12">
        <v>1.40534262485482E-2</v>
      </c>
      <c r="AL1012" s="12">
        <v>3.3885502398708827</v>
      </c>
      <c r="AM1012" s="12">
        <v>75.038658536585359</v>
      </c>
      <c r="AN1012" s="13">
        <v>20602</v>
      </c>
      <c r="AO1012">
        <f t="shared" si="75"/>
        <v>0.70499999999999996</v>
      </c>
      <c r="AP1012">
        <f t="shared" si="76"/>
        <v>5.2999999999999999E-2</v>
      </c>
      <c r="AQ1012" s="24" t="str">
        <f t="shared" si="77"/>
        <v>потенциал</v>
      </c>
      <c r="AR1012" s="24">
        <f>IF(AND(F1012=0,G1012=0,H1012=0),AVERAGEIFS($AQ$2:$AQ$1126,$AU$2:$AU$1126,AU1012),"не потенциал")</f>
        <v>6.2447674634600124E-2</v>
      </c>
      <c r="AS1012" s="4" t="str">
        <f t="shared" si="78"/>
        <v>потенциал</v>
      </c>
      <c r="AT1012" s="26">
        <f t="shared" si="79"/>
        <v>229042.35602321313</v>
      </c>
      <c r="AU1012">
        <v>13</v>
      </c>
    </row>
    <row r="1013" spans="1:47" x14ac:dyDescent="0.2">
      <c r="A1013">
        <v>1012</v>
      </c>
      <c r="B1013" s="3" t="s">
        <v>116</v>
      </c>
      <c r="C1013" s="3" t="s">
        <v>118</v>
      </c>
      <c r="D1013" s="3" t="s">
        <v>1063</v>
      </c>
      <c r="E1013" s="20">
        <v>8583</v>
      </c>
      <c r="F1013" s="5">
        <v>0</v>
      </c>
      <c r="G1013" s="5">
        <v>1</v>
      </c>
      <c r="H1013" s="5">
        <v>0</v>
      </c>
      <c r="I1013" s="20">
        <v>206</v>
      </c>
      <c r="J1013" s="20">
        <v>4</v>
      </c>
      <c r="K1013" s="20">
        <v>1</v>
      </c>
      <c r="L1013" s="20">
        <v>1</v>
      </c>
      <c r="M1013" s="20">
        <v>10</v>
      </c>
      <c r="N1013" s="20">
        <v>52</v>
      </c>
      <c r="O1013" s="20">
        <v>4</v>
      </c>
      <c r="P1013" s="20">
        <v>15</v>
      </c>
      <c r="Q1013" s="20">
        <v>0</v>
      </c>
      <c r="R1013" s="20">
        <v>0</v>
      </c>
      <c r="S1013" s="20">
        <v>93</v>
      </c>
      <c r="T1013" s="20">
        <v>216</v>
      </c>
      <c r="U1013" s="20">
        <v>38173.699373142299</v>
      </c>
      <c r="V1013" s="20">
        <v>320077.01500000001</v>
      </c>
      <c r="W1013" s="4">
        <v>20409</v>
      </c>
      <c r="X1013" s="6">
        <v>67.099999999999994</v>
      </c>
      <c r="Y1013" s="6">
        <v>4.3</v>
      </c>
      <c r="Z1013" s="12">
        <v>0.95370370370370372</v>
      </c>
      <c r="AA1013" s="12">
        <v>1.8518518518518517E-2</v>
      </c>
      <c r="AB1013" s="12">
        <v>4.6296296296296294E-3</v>
      </c>
      <c r="AC1013" s="12">
        <v>1.0752688172043012E-2</v>
      </c>
      <c r="AD1013" s="12">
        <v>0.10752688172043011</v>
      </c>
      <c r="AE1013" s="12">
        <v>0.55913978494623651</v>
      </c>
      <c r="AF1013" s="12">
        <v>4.3010752688172046E-2</v>
      </c>
      <c r="AG1013" s="12">
        <v>0.16129032258064516</v>
      </c>
      <c r="AH1013" s="12">
        <v>0</v>
      </c>
      <c r="AI1013" s="12">
        <v>0</v>
      </c>
      <c r="AJ1013" s="12">
        <v>1.083537224746592E-2</v>
      </c>
      <c r="AK1013" s="12">
        <v>2.5166025865082139E-2</v>
      </c>
      <c r="AL1013" s="12">
        <v>4.4475940082887453</v>
      </c>
      <c r="AM1013" s="12">
        <v>37.291974251427241</v>
      </c>
      <c r="AN1013" s="13">
        <v>20409</v>
      </c>
      <c r="AO1013">
        <f t="shared" si="75"/>
        <v>0.67099999999999993</v>
      </c>
      <c r="AP1013">
        <f t="shared" si="76"/>
        <v>4.2999999999999997E-2</v>
      </c>
      <c r="AQ1013" s="24" t="str">
        <f t="shared" si="77"/>
        <v>потенциал</v>
      </c>
      <c r="AR1013" s="24" t="str">
        <f>IF(AND(F1013=0,G1013=0,H1013=0),AVERAGEIFS($AQ$2:$AQ$1126,$AU$2:$AU$1126,AU1013),"не потенциал")</f>
        <v>не потенциал</v>
      </c>
      <c r="AS1013" s="4" t="str">
        <f t="shared" si="78"/>
        <v>потенциал</v>
      </c>
      <c r="AT1013" s="26">
        <f t="shared" si="79"/>
        <v>0</v>
      </c>
      <c r="AU1013">
        <v>13</v>
      </c>
    </row>
    <row r="1014" spans="1:47" x14ac:dyDescent="0.2">
      <c r="A1014">
        <v>1013</v>
      </c>
      <c r="B1014" s="3" t="s">
        <v>193</v>
      </c>
      <c r="C1014" s="3" t="s">
        <v>195</v>
      </c>
      <c r="D1014" s="3" t="s">
        <v>197</v>
      </c>
      <c r="E1014" s="20">
        <v>8567</v>
      </c>
      <c r="F1014" s="5">
        <v>0</v>
      </c>
      <c r="G1014" s="5">
        <v>0</v>
      </c>
      <c r="H1014" s="5">
        <v>0</v>
      </c>
      <c r="I1014" s="20">
        <v>179</v>
      </c>
      <c r="J1014" s="20">
        <v>3</v>
      </c>
      <c r="K1014" s="20">
        <v>1</v>
      </c>
      <c r="L1014" s="20">
        <v>8</v>
      </c>
      <c r="M1014" s="20">
        <v>3</v>
      </c>
      <c r="N1014" s="20">
        <v>31</v>
      </c>
      <c r="O1014" s="20">
        <v>3</v>
      </c>
      <c r="P1014" s="20">
        <v>33</v>
      </c>
      <c r="Q1014" s="20">
        <v>1</v>
      </c>
      <c r="R1014" s="20">
        <v>0</v>
      </c>
      <c r="S1014" s="20">
        <v>84</v>
      </c>
      <c r="T1014" s="20">
        <v>186</v>
      </c>
      <c r="U1014" s="20">
        <v>-59896.629232193198</v>
      </c>
      <c r="V1014" s="20">
        <v>702714.71</v>
      </c>
      <c r="W1014" s="4">
        <v>19601</v>
      </c>
      <c r="X1014" s="6">
        <v>67.3</v>
      </c>
      <c r="Y1014" s="6">
        <v>4.5999999999999996</v>
      </c>
      <c r="Z1014" s="12">
        <v>0.9623655913978495</v>
      </c>
      <c r="AA1014" s="12">
        <v>1.6129032258064516E-2</v>
      </c>
      <c r="AB1014" s="12">
        <v>5.3763440860215058E-3</v>
      </c>
      <c r="AC1014" s="12">
        <v>9.5238095238095233E-2</v>
      </c>
      <c r="AD1014" s="12">
        <v>3.5714285714285712E-2</v>
      </c>
      <c r="AE1014" s="12">
        <v>0.36904761904761907</v>
      </c>
      <c r="AF1014" s="12">
        <v>3.5714285714285712E-2</v>
      </c>
      <c r="AG1014" s="12">
        <v>0.39285714285714285</v>
      </c>
      <c r="AH1014" s="12">
        <v>1.1904761904761904E-2</v>
      </c>
      <c r="AI1014" s="12">
        <v>0</v>
      </c>
      <c r="AJ1014" s="12">
        <v>9.8050659507412166E-3</v>
      </c>
      <c r="AK1014" s="12">
        <v>2.1711217462355551E-2</v>
      </c>
      <c r="AL1014" s="12">
        <v>-6.9915523791517682</v>
      </c>
      <c r="AM1014" s="12">
        <v>82.025762810785565</v>
      </c>
      <c r="AN1014" s="13">
        <v>19601</v>
      </c>
      <c r="AO1014">
        <f t="shared" si="75"/>
        <v>0.67299999999999993</v>
      </c>
      <c r="AP1014">
        <f t="shared" si="76"/>
        <v>4.5999999999999999E-2</v>
      </c>
      <c r="AQ1014" s="24" t="str">
        <f t="shared" si="77"/>
        <v>потенциал</v>
      </c>
      <c r="AR1014" s="24">
        <f>IF(AND(F1014=0,G1014=0,H1014=0),AVERAGEIFS($AQ$2:$AQ$1126,$AU$2:$AU$1126,AU1014),"не потенциал")</f>
        <v>6.2447674634600124E-2</v>
      </c>
      <c r="AS1014" s="4" t="str">
        <f t="shared" si="78"/>
        <v>потенциал</v>
      </c>
      <c r="AT1014" s="26">
        <f t="shared" si="79"/>
        <v>227898.47433807974</v>
      </c>
      <c r="AU1014">
        <v>13</v>
      </c>
    </row>
    <row r="1015" spans="1:47" x14ac:dyDescent="0.2">
      <c r="A1015">
        <v>1014</v>
      </c>
      <c r="B1015" s="3" t="s">
        <v>110</v>
      </c>
      <c r="C1015" s="3" t="s">
        <v>112</v>
      </c>
      <c r="D1015" s="3" t="s">
        <v>781</v>
      </c>
      <c r="E1015" s="20">
        <v>8515</v>
      </c>
      <c r="F1015" s="5">
        <v>1</v>
      </c>
      <c r="G1015" s="5">
        <v>0</v>
      </c>
      <c r="H1015" s="5">
        <v>0</v>
      </c>
      <c r="I1015" s="20">
        <v>32</v>
      </c>
      <c r="J1015" s="20">
        <v>0</v>
      </c>
      <c r="K1015" s="20">
        <v>0</v>
      </c>
      <c r="L1015" s="20">
        <v>0</v>
      </c>
      <c r="M1015" s="20">
        <v>0</v>
      </c>
      <c r="N1015" s="20">
        <v>3</v>
      </c>
      <c r="O1015" s="20">
        <v>0</v>
      </c>
      <c r="P1015" s="20">
        <v>2</v>
      </c>
      <c r="Q1015" s="20">
        <v>0</v>
      </c>
      <c r="R1015" s="20">
        <v>0</v>
      </c>
      <c r="S1015" s="20">
        <v>9</v>
      </c>
      <c r="T1015" s="20">
        <v>32</v>
      </c>
      <c r="U1015" s="20">
        <v>7819.8989966162899</v>
      </c>
      <c r="V1015" s="20">
        <v>1741.375</v>
      </c>
      <c r="W1015" s="4">
        <v>22801</v>
      </c>
      <c r="X1015" s="6">
        <v>69</v>
      </c>
      <c r="Y1015" s="6">
        <v>5.6</v>
      </c>
      <c r="Z1015" s="12">
        <v>1</v>
      </c>
      <c r="AA1015" s="12">
        <v>0</v>
      </c>
      <c r="AB1015" s="12">
        <v>0</v>
      </c>
      <c r="AC1015" s="12">
        <v>0</v>
      </c>
      <c r="AD1015" s="12">
        <v>0</v>
      </c>
      <c r="AE1015" s="12">
        <v>0.33333333333333331</v>
      </c>
      <c r="AF1015" s="12">
        <v>0</v>
      </c>
      <c r="AG1015" s="12">
        <v>0.22222222222222221</v>
      </c>
      <c r="AH1015" s="12">
        <v>0</v>
      </c>
      <c r="AI1015" s="12">
        <v>0</v>
      </c>
      <c r="AJ1015" s="12">
        <v>1.0569583088667059E-3</v>
      </c>
      <c r="AK1015" s="12">
        <v>3.7580739870816207E-3</v>
      </c>
      <c r="AL1015" s="12">
        <v>0.91836746877466702</v>
      </c>
      <c r="AM1015" s="12">
        <v>0.20450675278919553</v>
      </c>
      <c r="AN1015" s="13">
        <v>22801</v>
      </c>
      <c r="AO1015">
        <f t="shared" si="75"/>
        <v>0.69</v>
      </c>
      <c r="AP1015">
        <f t="shared" si="76"/>
        <v>5.5999999999999994E-2</v>
      </c>
      <c r="AQ1015" s="24" t="str">
        <f t="shared" si="77"/>
        <v>потенциал</v>
      </c>
      <c r="AR1015" s="24" t="str">
        <f>IF(AND(F1015=0,G1015=0,H1015=0),AVERAGEIFS($AQ$2:$AQ$1126,$AU$2:$AU$1126,AU1015),"не потенциал")</f>
        <v>не потенциал</v>
      </c>
      <c r="AS1015" s="4" t="str">
        <f t="shared" si="78"/>
        <v>потенциал</v>
      </c>
      <c r="AT1015" s="26">
        <f t="shared" si="79"/>
        <v>0</v>
      </c>
      <c r="AU1015">
        <v>1</v>
      </c>
    </row>
    <row r="1016" spans="1:47" x14ac:dyDescent="0.2">
      <c r="A1016">
        <v>1015</v>
      </c>
      <c r="B1016" s="3" t="s">
        <v>128</v>
      </c>
      <c r="C1016" s="3" t="s">
        <v>130</v>
      </c>
      <c r="D1016" s="3" t="s">
        <v>797</v>
      </c>
      <c r="E1016" s="20">
        <v>8432</v>
      </c>
      <c r="F1016" s="5">
        <v>0</v>
      </c>
      <c r="G1016" s="5">
        <v>0</v>
      </c>
      <c r="H1016" s="5">
        <v>0</v>
      </c>
      <c r="I1016" s="20">
        <v>254</v>
      </c>
      <c r="J1016" s="20">
        <v>28</v>
      </c>
      <c r="K1016" s="20">
        <v>2</v>
      </c>
      <c r="L1016" s="20">
        <v>4</v>
      </c>
      <c r="M1016" s="20">
        <v>17</v>
      </c>
      <c r="N1016" s="20">
        <v>50</v>
      </c>
      <c r="O1016" s="20">
        <v>3</v>
      </c>
      <c r="P1016" s="20">
        <v>34</v>
      </c>
      <c r="Q1016" s="20">
        <v>4</v>
      </c>
      <c r="R1016" s="20">
        <v>2</v>
      </c>
      <c r="S1016" s="20">
        <v>138</v>
      </c>
      <c r="T1016" s="20">
        <v>288</v>
      </c>
      <c r="U1016" s="20">
        <v>12750.5118433398</v>
      </c>
      <c r="V1016" s="20">
        <v>631425.19499999995</v>
      </c>
      <c r="W1016" s="4">
        <v>24984</v>
      </c>
      <c r="X1016" s="6">
        <v>69.400000000000006</v>
      </c>
      <c r="Y1016" s="6">
        <v>4.2</v>
      </c>
      <c r="Z1016" s="12">
        <v>0.88194444444444442</v>
      </c>
      <c r="AA1016" s="12">
        <v>9.7222222222222224E-2</v>
      </c>
      <c r="AB1016" s="12">
        <v>6.9444444444444441E-3</v>
      </c>
      <c r="AC1016" s="12">
        <v>2.8985507246376812E-2</v>
      </c>
      <c r="AD1016" s="12">
        <v>0.12318840579710146</v>
      </c>
      <c r="AE1016" s="12">
        <v>0.36231884057971014</v>
      </c>
      <c r="AF1016" s="12">
        <v>2.1739130434782608E-2</v>
      </c>
      <c r="AG1016" s="12">
        <v>0.24637681159420291</v>
      </c>
      <c r="AH1016" s="12">
        <v>2.8985507246376812E-2</v>
      </c>
      <c r="AI1016" s="12">
        <v>1.4492753623188406E-2</v>
      </c>
      <c r="AJ1016" s="12">
        <v>1.6366223908918405E-2</v>
      </c>
      <c r="AK1016" s="12">
        <v>3.4155597722960153E-2</v>
      </c>
      <c r="AL1016" s="12">
        <v>1.5121574766769212</v>
      </c>
      <c r="AM1016" s="12">
        <v>74.884392196394685</v>
      </c>
      <c r="AN1016" s="13">
        <v>24984</v>
      </c>
      <c r="AO1016">
        <f t="shared" si="75"/>
        <v>0.69400000000000006</v>
      </c>
      <c r="AP1016">
        <f t="shared" si="76"/>
        <v>4.2000000000000003E-2</v>
      </c>
      <c r="AQ1016" s="24" t="str">
        <f t="shared" si="77"/>
        <v>потенциал</v>
      </c>
      <c r="AR1016" s="24">
        <f>IF(AND(F1016=0,G1016=0,H1016=0),AVERAGEIFS($AQ$2:$AQ$1126,$AU$2:$AU$1126,AU1016),"не потенциал")</f>
        <v>3.8691512280848654E-2</v>
      </c>
      <c r="AS1016" s="4" t="str">
        <f t="shared" si="78"/>
        <v>потенциал</v>
      </c>
      <c r="AT1016" s="26">
        <f t="shared" si="79"/>
        <v>140621.88348046486</v>
      </c>
      <c r="AU1016">
        <v>5</v>
      </c>
    </row>
    <row r="1017" spans="1:47" x14ac:dyDescent="0.2">
      <c r="A1017">
        <v>1016</v>
      </c>
      <c r="B1017" s="3" t="s">
        <v>215</v>
      </c>
      <c r="C1017" s="3" t="s">
        <v>217</v>
      </c>
      <c r="D1017" s="3" t="s">
        <v>1113</v>
      </c>
      <c r="E1017" s="20">
        <v>8382</v>
      </c>
      <c r="F1017" s="5">
        <v>0</v>
      </c>
      <c r="G1017" s="5">
        <v>0</v>
      </c>
      <c r="H1017" s="5">
        <v>0</v>
      </c>
      <c r="I1017" s="20">
        <v>80</v>
      </c>
      <c r="J1017" s="20">
        <v>15</v>
      </c>
      <c r="K1017" s="20">
        <v>3</v>
      </c>
      <c r="L1017" s="20">
        <v>3</v>
      </c>
      <c r="M1017" s="20">
        <v>5</v>
      </c>
      <c r="N1017" s="20">
        <v>16</v>
      </c>
      <c r="O1017" s="20">
        <v>2</v>
      </c>
      <c r="P1017" s="20">
        <v>10</v>
      </c>
      <c r="Q1017" s="20">
        <v>1</v>
      </c>
      <c r="R1017" s="20">
        <v>1</v>
      </c>
      <c r="S1017" s="20">
        <v>49</v>
      </c>
      <c r="T1017" s="20">
        <v>99</v>
      </c>
      <c r="U1017" s="20">
        <v>29844.612879332999</v>
      </c>
      <c r="V1017" s="20">
        <v>83204.744999999995</v>
      </c>
      <c r="W1017" s="4">
        <v>44690</v>
      </c>
      <c r="X1017" s="6">
        <v>72.3</v>
      </c>
      <c r="Y1017" s="6">
        <v>6.5</v>
      </c>
      <c r="Z1017" s="12">
        <v>0.80808080808080807</v>
      </c>
      <c r="AA1017" s="12">
        <v>0.15151515151515152</v>
      </c>
      <c r="AB1017" s="12">
        <v>3.0303030303030304E-2</v>
      </c>
      <c r="AC1017" s="12">
        <v>6.1224489795918366E-2</v>
      </c>
      <c r="AD1017" s="12">
        <v>0.10204081632653061</v>
      </c>
      <c r="AE1017" s="12">
        <v>0.32653061224489793</v>
      </c>
      <c r="AF1017" s="12">
        <v>4.0816326530612242E-2</v>
      </c>
      <c r="AG1017" s="12">
        <v>0.20408163265306123</v>
      </c>
      <c r="AH1017" s="12">
        <v>2.0408163265306121E-2</v>
      </c>
      <c r="AI1017" s="12">
        <v>2.0408163265306121E-2</v>
      </c>
      <c r="AJ1017" s="12">
        <v>5.8458601765688381E-3</v>
      </c>
      <c r="AK1017" s="12">
        <v>1.1811023622047244E-2</v>
      </c>
      <c r="AL1017" s="12">
        <v>3.560559875845025</v>
      </c>
      <c r="AM1017" s="12">
        <v>9.9265980672870437</v>
      </c>
      <c r="AN1017" s="13">
        <v>44690</v>
      </c>
      <c r="AO1017">
        <f t="shared" si="75"/>
        <v>0.72299999999999998</v>
      </c>
      <c r="AP1017">
        <f t="shared" si="76"/>
        <v>6.5000000000000002E-2</v>
      </c>
      <c r="AQ1017" s="24" t="str">
        <f t="shared" si="77"/>
        <v>потенциал</v>
      </c>
      <c r="AR1017" s="24">
        <f>IF(AND(F1017=0,G1017=0,H1017=0),AVERAGEIFS($AQ$2:$AQ$1126,$AU$2:$AU$1126,AU1017),"не потенциал")</f>
        <v>9.4586223681889375E-2</v>
      </c>
      <c r="AS1017" s="4" t="str">
        <f t="shared" si="78"/>
        <v>потенциал</v>
      </c>
      <c r="AT1017" s="26">
        <f t="shared" si="79"/>
        <v>878146.28647431941</v>
      </c>
      <c r="AU1017">
        <v>14</v>
      </c>
    </row>
    <row r="1018" spans="1:47" x14ac:dyDescent="0.2">
      <c r="A1018">
        <v>1017</v>
      </c>
      <c r="B1018" s="3" t="s">
        <v>138</v>
      </c>
      <c r="C1018" s="3" t="s">
        <v>140</v>
      </c>
      <c r="D1018" s="3" t="s">
        <v>806</v>
      </c>
      <c r="E1018" s="20">
        <v>8337</v>
      </c>
      <c r="F1018" s="5">
        <v>0</v>
      </c>
      <c r="G1018" s="5">
        <v>0</v>
      </c>
      <c r="H1018" s="5">
        <v>0</v>
      </c>
      <c r="I1018" s="20">
        <v>239</v>
      </c>
      <c r="J1018" s="20">
        <v>6</v>
      </c>
      <c r="K1018" s="20">
        <v>0</v>
      </c>
      <c r="L1018" s="20">
        <v>5</v>
      </c>
      <c r="M1018" s="20">
        <v>15</v>
      </c>
      <c r="N1018" s="20">
        <v>37</v>
      </c>
      <c r="O1018" s="20">
        <v>2</v>
      </c>
      <c r="P1018" s="20">
        <v>18</v>
      </c>
      <c r="Q1018" s="20">
        <v>0</v>
      </c>
      <c r="R1018" s="20">
        <v>0</v>
      </c>
      <c r="S1018" s="20">
        <v>105</v>
      </c>
      <c r="T1018" s="20">
        <v>248</v>
      </c>
      <c r="U1018" s="20">
        <v>-45039.2331985286</v>
      </c>
      <c r="V1018" s="20">
        <v>367793.77500000002</v>
      </c>
      <c r="W1018" s="4">
        <v>18850</v>
      </c>
      <c r="X1018" s="6">
        <v>64.599999999999994</v>
      </c>
      <c r="Y1018" s="6">
        <v>7</v>
      </c>
      <c r="Z1018" s="12">
        <v>0.96370967741935487</v>
      </c>
      <c r="AA1018" s="12">
        <v>2.4193548387096774E-2</v>
      </c>
      <c r="AB1018" s="12">
        <v>0</v>
      </c>
      <c r="AC1018" s="12">
        <v>4.7619047619047616E-2</v>
      </c>
      <c r="AD1018" s="12">
        <v>0.14285714285714285</v>
      </c>
      <c r="AE1018" s="12">
        <v>0.35238095238095241</v>
      </c>
      <c r="AF1018" s="12">
        <v>1.9047619047619049E-2</v>
      </c>
      <c r="AG1018" s="12">
        <v>0.17142857142857143</v>
      </c>
      <c r="AH1018" s="12">
        <v>0</v>
      </c>
      <c r="AI1018" s="12">
        <v>0</v>
      </c>
      <c r="AJ1018" s="12">
        <v>1.2594458438287154E-2</v>
      </c>
      <c r="AK1018" s="12">
        <v>2.9746911359002041E-2</v>
      </c>
      <c r="AL1018" s="12">
        <v>-5.4023309582018229</v>
      </c>
      <c r="AM1018" s="12">
        <v>44.115842029507021</v>
      </c>
      <c r="AN1018" s="13">
        <v>18850</v>
      </c>
      <c r="AO1018">
        <f t="shared" si="75"/>
        <v>0.64599999999999991</v>
      </c>
      <c r="AP1018">
        <f t="shared" si="76"/>
        <v>7.0000000000000007E-2</v>
      </c>
      <c r="AQ1018" s="24" t="str">
        <f t="shared" si="77"/>
        <v>потенциал</v>
      </c>
      <c r="AR1018" s="24">
        <f>IF(AND(F1018=0,G1018=0,H1018=0),AVERAGEIFS($AQ$2:$AQ$1126,$AU$2:$AU$1126,AU1018),"не потенциал")</f>
        <v>4.8991176808558419E-2</v>
      </c>
      <c r="AS1018" s="4" t="str">
        <f t="shared" si="78"/>
        <v>потенциал</v>
      </c>
      <c r="AT1018" s="26">
        <f t="shared" si="79"/>
        <v>157494.04516998588</v>
      </c>
      <c r="AU1018">
        <v>1</v>
      </c>
    </row>
    <row r="1019" spans="1:47" x14ac:dyDescent="0.2">
      <c r="A1019">
        <v>1018</v>
      </c>
      <c r="B1019" s="3" t="s">
        <v>128</v>
      </c>
      <c r="C1019" s="3" t="s">
        <v>130</v>
      </c>
      <c r="D1019" s="3" t="s">
        <v>492</v>
      </c>
      <c r="E1019" s="20">
        <v>8298</v>
      </c>
      <c r="F1019" s="5">
        <v>0</v>
      </c>
      <c r="G1019" s="5">
        <v>0</v>
      </c>
      <c r="H1019" s="5">
        <v>0</v>
      </c>
      <c r="I1019" s="20">
        <v>185</v>
      </c>
      <c r="J1019" s="20">
        <v>9</v>
      </c>
      <c r="K1019" s="20">
        <v>0</v>
      </c>
      <c r="L1019" s="20">
        <v>1</v>
      </c>
      <c r="M1019" s="20">
        <v>13</v>
      </c>
      <c r="N1019" s="20">
        <v>23</v>
      </c>
      <c r="O1019" s="20">
        <v>3</v>
      </c>
      <c r="P1019" s="20">
        <v>16</v>
      </c>
      <c r="Q1019" s="20">
        <v>0</v>
      </c>
      <c r="R1019" s="20">
        <v>0</v>
      </c>
      <c r="S1019" s="20">
        <v>65</v>
      </c>
      <c r="T1019" s="20">
        <v>194</v>
      </c>
      <c r="U1019" s="20">
        <v>27014.349369684602</v>
      </c>
      <c r="V1019" s="20">
        <v>292882.31</v>
      </c>
      <c r="W1019" s="4">
        <v>24984</v>
      </c>
      <c r="X1019" s="6">
        <v>69.400000000000006</v>
      </c>
      <c r="Y1019" s="6">
        <v>4.2</v>
      </c>
      <c r="Z1019" s="12">
        <v>0.95360824742268047</v>
      </c>
      <c r="AA1019" s="12">
        <v>4.6391752577319589E-2</v>
      </c>
      <c r="AB1019" s="12">
        <v>0</v>
      </c>
      <c r="AC1019" s="12">
        <v>1.5384615384615385E-2</v>
      </c>
      <c r="AD1019" s="12">
        <v>0.2</v>
      </c>
      <c r="AE1019" s="12">
        <v>0.35384615384615387</v>
      </c>
      <c r="AF1019" s="12">
        <v>4.6153846153846156E-2</v>
      </c>
      <c r="AG1019" s="12">
        <v>0.24615384615384617</v>
      </c>
      <c r="AH1019" s="12">
        <v>0</v>
      </c>
      <c r="AI1019" s="12">
        <v>0</v>
      </c>
      <c r="AJ1019" s="12">
        <v>7.8332128223668352E-3</v>
      </c>
      <c r="AK1019" s="12">
        <v>2.3379127500602555E-2</v>
      </c>
      <c r="AL1019" s="12">
        <v>3.255525351854013</v>
      </c>
      <c r="AM1019" s="12">
        <v>35.295530248252589</v>
      </c>
      <c r="AN1019" s="13">
        <v>24984</v>
      </c>
      <c r="AO1019">
        <f t="shared" si="75"/>
        <v>0.69400000000000006</v>
      </c>
      <c r="AP1019">
        <f t="shared" si="76"/>
        <v>4.2000000000000003E-2</v>
      </c>
      <c r="AQ1019" s="24" t="str">
        <f t="shared" si="77"/>
        <v>потенциал</v>
      </c>
      <c r="AR1019" s="24">
        <f>IF(AND(F1019=0,G1019=0,H1019=0),AVERAGEIFS($AQ$2:$AQ$1126,$AU$2:$AU$1126,AU1019),"не потенциал")</f>
        <v>3.8691512280848654E-2</v>
      </c>
      <c r="AS1019" s="4" t="str">
        <f t="shared" si="78"/>
        <v>потенциал</v>
      </c>
      <c r="AT1019" s="26">
        <f t="shared" si="79"/>
        <v>138387.1429223076</v>
      </c>
      <c r="AU1019">
        <v>5</v>
      </c>
    </row>
    <row r="1020" spans="1:47" x14ac:dyDescent="0.2">
      <c r="A1020">
        <v>1019</v>
      </c>
      <c r="B1020" s="3" t="s">
        <v>363</v>
      </c>
      <c r="C1020" s="3" t="s">
        <v>365</v>
      </c>
      <c r="D1020" s="3" t="s">
        <v>1221</v>
      </c>
      <c r="E1020" s="20">
        <v>8265</v>
      </c>
      <c r="F1020" s="5">
        <v>0</v>
      </c>
      <c r="G1020" s="5">
        <v>0</v>
      </c>
      <c r="H1020" s="5">
        <v>0</v>
      </c>
      <c r="I1020" s="20">
        <v>167</v>
      </c>
      <c r="J1020" s="20">
        <v>2</v>
      </c>
      <c r="K1020" s="20">
        <v>0</v>
      </c>
      <c r="L1020" s="20">
        <v>0</v>
      </c>
      <c r="M1020" s="20">
        <v>0</v>
      </c>
      <c r="N1020" s="20">
        <v>75</v>
      </c>
      <c r="O1020" s="20">
        <v>0</v>
      </c>
      <c r="P1020" s="20">
        <v>12</v>
      </c>
      <c r="Q1020" s="20">
        <v>0</v>
      </c>
      <c r="R1020" s="20">
        <v>0</v>
      </c>
      <c r="S1020" s="20">
        <v>90</v>
      </c>
      <c r="T1020" s="20">
        <v>175</v>
      </c>
      <c r="U1020" s="20">
        <v>32253.348344991198</v>
      </c>
      <c r="V1020" s="20">
        <v>155523.45000000001</v>
      </c>
      <c r="W1020" s="4">
        <v>20329</v>
      </c>
      <c r="X1020" s="6">
        <v>67.8</v>
      </c>
      <c r="Y1020" s="6">
        <v>5.0999999999999996</v>
      </c>
      <c r="Z1020" s="12">
        <v>0.95428571428571429</v>
      </c>
      <c r="AA1020" s="12">
        <v>1.1428571428571429E-2</v>
      </c>
      <c r="AB1020" s="12">
        <v>0</v>
      </c>
      <c r="AC1020" s="12">
        <v>0</v>
      </c>
      <c r="AD1020" s="12">
        <v>0</v>
      </c>
      <c r="AE1020" s="12">
        <v>0.83333333333333337</v>
      </c>
      <c r="AF1020" s="12">
        <v>0</v>
      </c>
      <c r="AG1020" s="12">
        <v>0.13333333333333333</v>
      </c>
      <c r="AH1020" s="12">
        <v>0</v>
      </c>
      <c r="AI1020" s="12">
        <v>0</v>
      </c>
      <c r="AJ1020" s="12">
        <v>1.0889292196007259E-2</v>
      </c>
      <c r="AK1020" s="12">
        <v>2.1173623714458561E-2</v>
      </c>
      <c r="AL1020" s="12">
        <v>3.9024014936468481</v>
      </c>
      <c r="AM1020" s="12">
        <v>18.817114337568061</v>
      </c>
      <c r="AN1020" s="13">
        <v>20329</v>
      </c>
      <c r="AO1020">
        <f t="shared" si="75"/>
        <v>0.67799999999999994</v>
      </c>
      <c r="AP1020">
        <f t="shared" si="76"/>
        <v>5.0999999999999997E-2</v>
      </c>
      <c r="AQ1020" s="24" t="str">
        <f t="shared" si="77"/>
        <v>потенциал</v>
      </c>
      <c r="AR1020" s="24">
        <f>IF(AND(F1020=0,G1020=0,H1020=0),AVERAGEIFS($AQ$2:$AQ$1126,$AU$2:$AU$1126,AU1020),"не потенциал")</f>
        <v>6.2447674634600124E-2</v>
      </c>
      <c r="AS1020" s="4" t="str">
        <f t="shared" si="78"/>
        <v>потенциал</v>
      </c>
      <c r="AT1020" s="26">
        <f t="shared" si="79"/>
        <v>219864.70064249204</v>
      </c>
      <c r="AU1020">
        <v>13</v>
      </c>
    </row>
    <row r="1021" spans="1:47" x14ac:dyDescent="0.2">
      <c r="A1021">
        <v>1020</v>
      </c>
      <c r="B1021" s="3" t="s">
        <v>229</v>
      </c>
      <c r="C1021" s="3" t="s">
        <v>231</v>
      </c>
      <c r="D1021" s="3" t="s">
        <v>1277</v>
      </c>
      <c r="E1021" s="20">
        <v>8265</v>
      </c>
      <c r="F1021" s="5">
        <v>0</v>
      </c>
      <c r="G1021" s="5">
        <v>0</v>
      </c>
      <c r="H1021" s="5">
        <v>0</v>
      </c>
      <c r="I1021" s="20">
        <v>149</v>
      </c>
      <c r="J1021" s="20">
        <v>4</v>
      </c>
      <c r="K1021" s="20">
        <v>0</v>
      </c>
      <c r="L1021" s="20">
        <v>2</v>
      </c>
      <c r="M1021" s="20">
        <v>2</v>
      </c>
      <c r="N1021" s="20">
        <v>25</v>
      </c>
      <c r="O1021" s="20">
        <v>1</v>
      </c>
      <c r="P1021" s="20">
        <v>40</v>
      </c>
      <c r="Q1021" s="20">
        <v>1</v>
      </c>
      <c r="R1021" s="20">
        <v>1</v>
      </c>
      <c r="S1021" s="20">
        <v>76</v>
      </c>
      <c r="T1021" s="20">
        <v>154</v>
      </c>
      <c r="U1021" s="20">
        <v>6171.28206079965</v>
      </c>
      <c r="V1021" s="20">
        <v>657017.505</v>
      </c>
      <c r="W1021" s="4">
        <v>20602</v>
      </c>
      <c r="X1021" s="6">
        <v>70.5</v>
      </c>
      <c r="Y1021" s="6">
        <v>5.3</v>
      </c>
      <c r="Z1021" s="12">
        <v>0.96753246753246758</v>
      </c>
      <c r="AA1021" s="12">
        <v>2.5974025974025976E-2</v>
      </c>
      <c r="AB1021" s="12">
        <v>0</v>
      </c>
      <c r="AC1021" s="12">
        <v>2.6315789473684209E-2</v>
      </c>
      <c r="AD1021" s="12">
        <v>2.6315789473684209E-2</v>
      </c>
      <c r="AE1021" s="12">
        <v>0.32894736842105265</v>
      </c>
      <c r="AF1021" s="12">
        <v>1.3157894736842105E-2</v>
      </c>
      <c r="AG1021" s="12">
        <v>0.52631578947368418</v>
      </c>
      <c r="AH1021" s="12">
        <v>1.3157894736842105E-2</v>
      </c>
      <c r="AI1021" s="12">
        <v>1.3157894736842105E-2</v>
      </c>
      <c r="AJ1021" s="12">
        <v>9.1954022988505746E-3</v>
      </c>
      <c r="AK1021" s="12">
        <v>1.8632788868723531E-2</v>
      </c>
      <c r="AL1021" s="12">
        <v>0.74667659537805808</v>
      </c>
      <c r="AM1021" s="12">
        <v>79.493950998185113</v>
      </c>
      <c r="AN1021" s="13">
        <v>20602</v>
      </c>
      <c r="AO1021">
        <f t="shared" si="75"/>
        <v>0.70499999999999996</v>
      </c>
      <c r="AP1021">
        <f t="shared" si="76"/>
        <v>5.2999999999999999E-2</v>
      </c>
      <c r="AQ1021" s="24" t="str">
        <f t="shared" si="77"/>
        <v>потенциал</v>
      </c>
      <c r="AR1021" s="24">
        <f>IF(AND(F1021=0,G1021=0,H1021=0),AVERAGEIFS($AQ$2:$AQ$1126,$AU$2:$AU$1126,AU1021),"не потенциал")</f>
        <v>6.2447674634600124E-2</v>
      </c>
      <c r="AS1021" s="4" t="str">
        <f t="shared" si="78"/>
        <v>потенциал</v>
      </c>
      <c r="AT1021" s="26">
        <f t="shared" si="79"/>
        <v>219864.70064249204</v>
      </c>
      <c r="AU1021">
        <v>13</v>
      </c>
    </row>
    <row r="1022" spans="1:47" x14ac:dyDescent="0.2">
      <c r="A1022">
        <v>1021</v>
      </c>
      <c r="B1022" s="3" t="s">
        <v>357</v>
      </c>
      <c r="C1022" s="3" t="s">
        <v>359</v>
      </c>
      <c r="D1022" s="3" t="s">
        <v>1219</v>
      </c>
      <c r="E1022" s="20">
        <v>8263</v>
      </c>
      <c r="F1022" s="5">
        <v>0</v>
      </c>
      <c r="G1022" s="5">
        <v>0</v>
      </c>
      <c r="H1022" s="5">
        <v>0</v>
      </c>
      <c r="I1022" s="20">
        <v>293</v>
      </c>
      <c r="J1022" s="20">
        <v>17</v>
      </c>
      <c r="K1022" s="20">
        <v>0</v>
      </c>
      <c r="L1022" s="20">
        <v>1</v>
      </c>
      <c r="M1022" s="20">
        <v>8</v>
      </c>
      <c r="N1022" s="20">
        <v>43</v>
      </c>
      <c r="O1022" s="20">
        <v>27</v>
      </c>
      <c r="P1022" s="20">
        <v>104</v>
      </c>
      <c r="Q1022" s="20">
        <v>0</v>
      </c>
      <c r="R1022" s="20">
        <v>0</v>
      </c>
      <c r="S1022" s="20">
        <v>169</v>
      </c>
      <c r="T1022" s="20">
        <v>316</v>
      </c>
      <c r="U1022" s="20">
        <v>56137.949347502399</v>
      </c>
      <c r="V1022" s="20">
        <v>2812228.14</v>
      </c>
      <c r="W1022" s="4">
        <v>20193</v>
      </c>
      <c r="X1022" s="6">
        <v>67.900000000000006</v>
      </c>
      <c r="Y1022" s="6">
        <v>6.2</v>
      </c>
      <c r="Z1022" s="12">
        <v>0.92721518987341767</v>
      </c>
      <c r="AA1022" s="12">
        <v>5.3797468354430382E-2</v>
      </c>
      <c r="AB1022" s="12">
        <v>0</v>
      </c>
      <c r="AC1022" s="12">
        <v>5.9171597633136093E-3</v>
      </c>
      <c r="AD1022" s="12">
        <v>4.7337278106508875E-2</v>
      </c>
      <c r="AE1022" s="12">
        <v>0.25443786982248523</v>
      </c>
      <c r="AF1022" s="12">
        <v>0.15976331360946747</v>
      </c>
      <c r="AG1022" s="12">
        <v>0.61538461538461542</v>
      </c>
      <c r="AH1022" s="12">
        <v>0</v>
      </c>
      <c r="AI1022" s="12">
        <v>0</v>
      </c>
      <c r="AJ1022" s="12">
        <v>2.0452620113760134E-2</v>
      </c>
      <c r="AK1022" s="12">
        <v>3.8242768970107706E-2</v>
      </c>
      <c r="AL1022" s="12">
        <v>6.7938943903548834</v>
      </c>
      <c r="AM1022" s="12">
        <v>340.33984509258141</v>
      </c>
      <c r="AN1022" s="13">
        <v>20193</v>
      </c>
      <c r="AO1022">
        <f t="shared" si="75"/>
        <v>0.67900000000000005</v>
      </c>
      <c r="AP1022">
        <f t="shared" si="76"/>
        <v>6.2E-2</v>
      </c>
      <c r="AQ1022" s="24" t="str">
        <f t="shared" si="77"/>
        <v>потенциал</v>
      </c>
      <c r="AR1022" s="24">
        <f>IF(AND(F1022=0,G1022=0,H1022=0),AVERAGEIFS($AQ$2:$AQ$1126,$AU$2:$AU$1126,AU1022),"не потенциал")</f>
        <v>4.8991176808558419E-2</v>
      </c>
      <c r="AS1022" s="4" t="str">
        <f t="shared" si="78"/>
        <v>потенциал</v>
      </c>
      <c r="AT1022" s="26">
        <f t="shared" si="79"/>
        <v>156096.11313897007</v>
      </c>
      <c r="AU1022">
        <v>1</v>
      </c>
    </row>
    <row r="1023" spans="1:47" x14ac:dyDescent="0.2">
      <c r="A1023">
        <v>1022</v>
      </c>
      <c r="B1023" s="3" t="s">
        <v>400</v>
      </c>
      <c r="C1023" s="3" t="s">
        <v>402</v>
      </c>
      <c r="D1023" s="3" t="s">
        <v>403</v>
      </c>
      <c r="E1023" s="20">
        <v>8119</v>
      </c>
      <c r="F1023" s="5">
        <v>0</v>
      </c>
      <c r="G1023" s="5">
        <v>0</v>
      </c>
      <c r="H1023" s="5">
        <v>0</v>
      </c>
      <c r="I1023" s="20">
        <v>209</v>
      </c>
      <c r="J1023" s="20">
        <v>3</v>
      </c>
      <c r="K1023" s="20">
        <v>0</v>
      </c>
      <c r="L1023" s="20">
        <v>2</v>
      </c>
      <c r="M1023" s="20">
        <v>12</v>
      </c>
      <c r="N1023" s="20">
        <v>25</v>
      </c>
      <c r="O1023" s="20">
        <v>0</v>
      </c>
      <c r="P1023" s="20">
        <v>16</v>
      </c>
      <c r="Q1023" s="20">
        <v>1</v>
      </c>
      <c r="R1023" s="20">
        <v>0</v>
      </c>
      <c r="S1023" s="20">
        <v>113</v>
      </c>
      <c r="T1023" s="20">
        <v>212</v>
      </c>
      <c r="U1023" s="20">
        <v>31140.679482705698</v>
      </c>
      <c r="V1023" s="20">
        <v>269711.57</v>
      </c>
      <c r="W1023" s="4">
        <v>19500</v>
      </c>
      <c r="X1023" s="6">
        <v>67.7</v>
      </c>
      <c r="Y1023" s="6">
        <v>6.5</v>
      </c>
      <c r="Z1023" s="12">
        <v>0.98584905660377353</v>
      </c>
      <c r="AA1023" s="12">
        <v>1.4150943396226415E-2</v>
      </c>
      <c r="AB1023" s="12">
        <v>0</v>
      </c>
      <c r="AC1023" s="12">
        <v>1.7699115044247787E-2</v>
      </c>
      <c r="AD1023" s="12">
        <v>0.10619469026548672</v>
      </c>
      <c r="AE1023" s="12">
        <v>0.22123893805309736</v>
      </c>
      <c r="AF1023" s="12">
        <v>0</v>
      </c>
      <c r="AG1023" s="12">
        <v>0.1415929203539823</v>
      </c>
      <c r="AH1023" s="12">
        <v>8.8495575221238937E-3</v>
      </c>
      <c r="AI1023" s="12">
        <v>0</v>
      </c>
      <c r="AJ1023" s="12">
        <v>1.3917970193373569E-2</v>
      </c>
      <c r="AK1023" s="12">
        <v>2.6111590097302625E-2</v>
      </c>
      <c r="AL1023" s="12">
        <v>3.8355314056787408</v>
      </c>
      <c r="AM1023" s="12">
        <v>33.219801699716712</v>
      </c>
      <c r="AN1023" s="13">
        <v>19500</v>
      </c>
      <c r="AO1023">
        <f t="shared" si="75"/>
        <v>0.67700000000000005</v>
      </c>
      <c r="AP1023">
        <f t="shared" si="76"/>
        <v>6.5000000000000002E-2</v>
      </c>
      <c r="AQ1023" s="24" t="str">
        <f t="shared" si="77"/>
        <v>потенциал</v>
      </c>
      <c r="AR1023" s="24">
        <f>IF(AND(F1023=0,G1023=0,H1023=0),AVERAGEIFS($AQ$2:$AQ$1126,$AU$2:$AU$1126,AU1023),"не потенциал")</f>
        <v>4.8991176808558419E-2</v>
      </c>
      <c r="AS1023" s="4" t="str">
        <f t="shared" si="78"/>
        <v>потенциал</v>
      </c>
      <c r="AT1023" s="26">
        <f t="shared" si="79"/>
        <v>153375.81297050681</v>
      </c>
      <c r="AU1023">
        <v>1</v>
      </c>
    </row>
    <row r="1024" spans="1:47" x14ac:dyDescent="0.2">
      <c r="A1024">
        <v>1023</v>
      </c>
      <c r="B1024" s="3" t="s">
        <v>226</v>
      </c>
      <c r="C1024" s="3" t="s">
        <v>228</v>
      </c>
      <c r="D1024" s="3" t="s">
        <v>558</v>
      </c>
      <c r="E1024" s="20">
        <v>8111</v>
      </c>
      <c r="F1024" s="5">
        <v>0</v>
      </c>
      <c r="G1024" s="5">
        <v>0</v>
      </c>
      <c r="H1024" s="5">
        <v>0</v>
      </c>
      <c r="I1024" s="20">
        <v>66</v>
      </c>
      <c r="J1024" s="20">
        <v>3</v>
      </c>
      <c r="K1024" s="20">
        <v>1</v>
      </c>
      <c r="L1024" s="20">
        <v>0</v>
      </c>
      <c r="M1024" s="20">
        <v>2</v>
      </c>
      <c r="N1024" s="20">
        <v>5</v>
      </c>
      <c r="O1024" s="20">
        <v>0</v>
      </c>
      <c r="P1024" s="20">
        <v>13</v>
      </c>
      <c r="Q1024" s="20">
        <v>2</v>
      </c>
      <c r="R1024" s="20">
        <v>0</v>
      </c>
      <c r="S1024" s="20">
        <v>21</v>
      </c>
      <c r="T1024" s="20">
        <v>71</v>
      </c>
      <c r="U1024" s="20">
        <v>19824.2826124411</v>
      </c>
      <c r="V1024" s="20">
        <v>157533.4</v>
      </c>
      <c r="W1024" s="4">
        <v>21788</v>
      </c>
      <c r="X1024" s="6">
        <v>69.599999999999994</v>
      </c>
      <c r="Y1024" s="6">
        <v>5.0999999999999996</v>
      </c>
      <c r="Z1024" s="12">
        <v>0.92957746478873238</v>
      </c>
      <c r="AA1024" s="12">
        <v>4.2253521126760563E-2</v>
      </c>
      <c r="AB1024" s="12">
        <v>1.4084507042253521E-2</v>
      </c>
      <c r="AC1024" s="12">
        <v>0</v>
      </c>
      <c r="AD1024" s="12">
        <v>9.5238095238095233E-2</v>
      </c>
      <c r="AE1024" s="12">
        <v>0.23809523809523808</v>
      </c>
      <c r="AF1024" s="12">
        <v>0</v>
      </c>
      <c r="AG1024" s="12">
        <v>0.61904761904761907</v>
      </c>
      <c r="AH1024" s="12">
        <v>9.5238095238095233E-2</v>
      </c>
      <c r="AI1024" s="12">
        <v>0</v>
      </c>
      <c r="AJ1024" s="12">
        <v>2.5890765626926395E-3</v>
      </c>
      <c r="AK1024" s="12">
        <v>8.7535445691036863E-3</v>
      </c>
      <c r="AL1024" s="12">
        <v>2.4441231182888794</v>
      </c>
      <c r="AM1024" s="12">
        <v>19.422192084823077</v>
      </c>
      <c r="AN1024" s="13">
        <v>21788</v>
      </c>
      <c r="AO1024">
        <f t="shared" si="75"/>
        <v>0.69599999999999995</v>
      </c>
      <c r="AP1024">
        <f t="shared" si="76"/>
        <v>5.0999999999999997E-2</v>
      </c>
      <c r="AQ1024" s="24" t="str">
        <f t="shared" si="77"/>
        <v>потенциал</v>
      </c>
      <c r="AR1024" s="24">
        <f>IF(AND(F1024=0,G1024=0,H1024=0),AVERAGEIFS($AQ$2:$AQ$1126,$AU$2:$AU$1126,AU1024),"не потенциал")</f>
        <v>6.2447674634600124E-2</v>
      </c>
      <c r="AS1024" s="4" t="str">
        <f t="shared" si="78"/>
        <v>потенциал</v>
      </c>
      <c r="AT1024" s="26">
        <f t="shared" si="79"/>
        <v>215768.00809573536</v>
      </c>
      <c r="AU1024">
        <v>13</v>
      </c>
    </row>
    <row r="1025" spans="1:47" x14ac:dyDescent="0.2">
      <c r="A1025">
        <v>1024</v>
      </c>
      <c r="B1025" s="3" t="s">
        <v>193</v>
      </c>
      <c r="C1025" s="3" t="s">
        <v>195</v>
      </c>
      <c r="D1025" s="3" t="s">
        <v>1105</v>
      </c>
      <c r="E1025" s="20">
        <v>8102</v>
      </c>
      <c r="F1025" s="5">
        <v>0</v>
      </c>
      <c r="G1025" s="5">
        <v>0</v>
      </c>
      <c r="H1025" s="5">
        <v>0</v>
      </c>
      <c r="I1025" s="20">
        <v>276</v>
      </c>
      <c r="J1025" s="20">
        <v>7</v>
      </c>
      <c r="K1025" s="20">
        <v>2</v>
      </c>
      <c r="L1025" s="20">
        <v>6</v>
      </c>
      <c r="M1025" s="20">
        <v>9</v>
      </c>
      <c r="N1025" s="20">
        <v>34</v>
      </c>
      <c r="O1025" s="20">
        <v>5</v>
      </c>
      <c r="P1025" s="20">
        <v>50</v>
      </c>
      <c r="Q1025" s="20">
        <v>1</v>
      </c>
      <c r="R1025" s="20">
        <v>0</v>
      </c>
      <c r="S1025" s="20">
        <v>114</v>
      </c>
      <c r="T1025" s="20">
        <v>287</v>
      </c>
      <c r="U1025" s="20">
        <v>152581.11519367</v>
      </c>
      <c r="V1025" s="20">
        <v>1174379.2</v>
      </c>
      <c r="W1025" s="4">
        <v>19601</v>
      </c>
      <c r="X1025" s="6">
        <v>67.3</v>
      </c>
      <c r="Y1025" s="6">
        <v>4.5999999999999996</v>
      </c>
      <c r="Z1025" s="12">
        <v>0.9616724738675958</v>
      </c>
      <c r="AA1025" s="12">
        <v>2.4390243902439025E-2</v>
      </c>
      <c r="AB1025" s="12">
        <v>6.9686411149825784E-3</v>
      </c>
      <c r="AC1025" s="12">
        <v>5.2631578947368418E-2</v>
      </c>
      <c r="AD1025" s="12">
        <v>7.8947368421052627E-2</v>
      </c>
      <c r="AE1025" s="12">
        <v>0.2982456140350877</v>
      </c>
      <c r="AF1025" s="12">
        <v>4.3859649122807015E-2</v>
      </c>
      <c r="AG1025" s="12">
        <v>0.43859649122807015</v>
      </c>
      <c r="AH1025" s="12">
        <v>8.771929824561403E-3</v>
      </c>
      <c r="AI1025" s="12">
        <v>0</v>
      </c>
      <c r="AJ1025" s="12">
        <v>1.4070599851888422E-2</v>
      </c>
      <c r="AK1025" s="12">
        <v>3.5423352258701558E-2</v>
      </c>
      <c r="AL1025" s="12">
        <v>18.832524709166872</v>
      </c>
      <c r="AM1025" s="12">
        <v>144.9492964700074</v>
      </c>
      <c r="AN1025" s="13">
        <v>19601</v>
      </c>
      <c r="AO1025">
        <f t="shared" si="75"/>
        <v>0.67299999999999993</v>
      </c>
      <c r="AP1025">
        <f t="shared" si="76"/>
        <v>4.5999999999999999E-2</v>
      </c>
      <c r="AQ1025" s="24" t="str">
        <f t="shared" si="77"/>
        <v>потенциал</v>
      </c>
      <c r="AR1025" s="24">
        <f>IF(AND(F1025=0,G1025=0,H1025=0),AVERAGEIFS($AQ$2:$AQ$1126,$AU$2:$AU$1126,AU1025),"не потенциал")</f>
        <v>6.2447674634600124E-2</v>
      </c>
      <c r="AS1025" s="4" t="str">
        <f t="shared" si="78"/>
        <v>потенциал</v>
      </c>
      <c r="AT1025" s="26">
        <f t="shared" si="79"/>
        <v>215528.59099884698</v>
      </c>
      <c r="AU1025">
        <v>13</v>
      </c>
    </row>
    <row r="1026" spans="1:47" x14ac:dyDescent="0.2">
      <c r="A1026">
        <v>1025</v>
      </c>
      <c r="B1026" s="3" t="s">
        <v>53</v>
      </c>
      <c r="C1026" s="3" t="s">
        <v>55</v>
      </c>
      <c r="D1026" s="3" t="s">
        <v>596</v>
      </c>
      <c r="E1026" s="20">
        <v>8054</v>
      </c>
      <c r="F1026" s="5">
        <v>0</v>
      </c>
      <c r="G1026" s="5">
        <v>0</v>
      </c>
      <c r="H1026" s="5">
        <v>0</v>
      </c>
      <c r="I1026" s="20">
        <v>72</v>
      </c>
      <c r="J1026" s="20">
        <v>3</v>
      </c>
      <c r="K1026" s="20">
        <v>0</v>
      </c>
      <c r="L1026" s="20">
        <v>1</v>
      </c>
      <c r="M1026" s="20">
        <v>0</v>
      </c>
      <c r="N1026" s="20">
        <v>13</v>
      </c>
      <c r="O1026" s="20">
        <v>0</v>
      </c>
      <c r="P1026" s="20">
        <v>4</v>
      </c>
      <c r="Q1026" s="20">
        <v>0</v>
      </c>
      <c r="R1026" s="20">
        <v>0</v>
      </c>
      <c r="S1026" s="20">
        <v>29</v>
      </c>
      <c r="T1026" s="20">
        <v>76</v>
      </c>
      <c r="U1026" s="20">
        <v>-30983.763200953799</v>
      </c>
      <c r="V1026" s="20">
        <v>96025.14</v>
      </c>
      <c r="W1026" s="4">
        <v>34205</v>
      </c>
      <c r="X1026" s="6">
        <v>70.599999999999994</v>
      </c>
      <c r="Y1026" s="6">
        <v>7.4</v>
      </c>
      <c r="Z1026" s="12">
        <v>0.94736842105263153</v>
      </c>
      <c r="AA1026" s="12">
        <v>3.9473684210526314E-2</v>
      </c>
      <c r="AB1026" s="12">
        <v>0</v>
      </c>
      <c r="AC1026" s="12">
        <v>3.4482758620689655E-2</v>
      </c>
      <c r="AD1026" s="12">
        <v>0</v>
      </c>
      <c r="AE1026" s="12">
        <v>0.44827586206896552</v>
      </c>
      <c r="AF1026" s="12">
        <v>0</v>
      </c>
      <c r="AG1026" s="12">
        <v>0.13793103448275862</v>
      </c>
      <c r="AH1026" s="12">
        <v>0</v>
      </c>
      <c r="AI1026" s="12">
        <v>0</v>
      </c>
      <c r="AJ1026" s="12">
        <v>3.6006953066799107E-3</v>
      </c>
      <c r="AK1026" s="12">
        <v>9.436304941643903E-3</v>
      </c>
      <c r="AL1026" s="12">
        <v>-3.8470031289984852</v>
      </c>
      <c r="AM1026" s="12">
        <v>11.922664514526943</v>
      </c>
      <c r="AN1026" s="13">
        <v>34205</v>
      </c>
      <c r="AO1026">
        <f t="shared" si="75"/>
        <v>0.70599999999999996</v>
      </c>
      <c r="AP1026">
        <f t="shared" si="76"/>
        <v>7.400000000000001E-2</v>
      </c>
      <c r="AQ1026" s="24" t="str">
        <f t="shared" si="77"/>
        <v>потенциал</v>
      </c>
      <c r="AR1026" s="24">
        <f>IF(AND(F1026=0,G1026=0,H1026=0),AVERAGEIFS($AQ$2:$AQ$1126,$AU$2:$AU$1126,AU1026),"не потенциал")</f>
        <v>5.6072747445950068E-2</v>
      </c>
      <c r="AS1026" s="4" t="str">
        <f t="shared" si="78"/>
        <v>потенциал</v>
      </c>
      <c r="AT1026" s="26">
        <f t="shared" si="79"/>
        <v>253529.37455042845</v>
      </c>
      <c r="AU1026">
        <v>12</v>
      </c>
    </row>
    <row r="1027" spans="1:47" x14ac:dyDescent="0.2">
      <c r="A1027">
        <v>1026</v>
      </c>
      <c r="B1027" s="3" t="s">
        <v>98</v>
      </c>
      <c r="C1027" s="3" t="s">
        <v>100</v>
      </c>
      <c r="D1027" s="3" t="s">
        <v>1200</v>
      </c>
      <c r="E1027" s="20">
        <v>7916</v>
      </c>
      <c r="F1027" s="5">
        <v>1</v>
      </c>
      <c r="G1027" s="5">
        <v>0</v>
      </c>
      <c r="H1027" s="5">
        <v>0</v>
      </c>
      <c r="I1027" s="20">
        <v>70</v>
      </c>
      <c r="J1027" s="20">
        <v>0</v>
      </c>
      <c r="K1027" s="20">
        <v>0</v>
      </c>
      <c r="L1027" s="20">
        <v>0</v>
      </c>
      <c r="M1027" s="20">
        <v>1</v>
      </c>
      <c r="N1027" s="20">
        <v>8</v>
      </c>
      <c r="O1027" s="20">
        <v>0</v>
      </c>
      <c r="P1027" s="20">
        <v>15</v>
      </c>
      <c r="Q1027" s="20">
        <v>2</v>
      </c>
      <c r="R1027" s="20">
        <v>0</v>
      </c>
      <c r="S1027" s="20">
        <v>28</v>
      </c>
      <c r="T1027" s="20">
        <v>71</v>
      </c>
      <c r="U1027" s="20">
        <v>15317.530725344201</v>
      </c>
      <c r="V1027" s="20">
        <v>215009.16</v>
      </c>
      <c r="W1027" s="4">
        <v>22039</v>
      </c>
      <c r="X1027" s="6">
        <v>66.8</v>
      </c>
      <c r="Y1027" s="6">
        <v>5</v>
      </c>
      <c r="Z1027" s="12">
        <v>0.9859154929577465</v>
      </c>
      <c r="AA1027" s="12">
        <v>0</v>
      </c>
      <c r="AB1027" s="12">
        <v>0</v>
      </c>
      <c r="AC1027" s="12">
        <v>0</v>
      </c>
      <c r="AD1027" s="12">
        <v>3.5714285714285712E-2</v>
      </c>
      <c r="AE1027" s="12">
        <v>0.2857142857142857</v>
      </c>
      <c r="AF1027" s="12">
        <v>0</v>
      </c>
      <c r="AG1027" s="12">
        <v>0.5357142857142857</v>
      </c>
      <c r="AH1027" s="12">
        <v>7.1428571428571425E-2</v>
      </c>
      <c r="AI1027" s="12">
        <v>0</v>
      </c>
      <c r="AJ1027" s="12">
        <v>3.5371399696816574E-3</v>
      </c>
      <c r="AK1027" s="12">
        <v>8.9691763516927744E-3</v>
      </c>
      <c r="AL1027" s="12">
        <v>1.9350089344800658</v>
      </c>
      <c r="AM1027" s="12">
        <v>27.161339060131379</v>
      </c>
      <c r="AN1027" s="13">
        <v>22039</v>
      </c>
      <c r="AO1027">
        <f t="shared" ref="AO1027:AO1090" si="80">X1027/100</f>
        <v>0.66799999999999993</v>
      </c>
      <c r="AP1027">
        <f t="shared" ref="AP1027:AP1090" si="81">Y1027/100</f>
        <v>0.05</v>
      </c>
      <c r="AQ1027" s="24" t="str">
        <f t="shared" ref="AQ1027:AQ1090" si="82">IF(AND(F1027=0,G1027=0,H1027=1),S1027/E1027,"потенциал")</f>
        <v>потенциал</v>
      </c>
      <c r="AR1027" s="24" t="str">
        <f>IF(AND(F1027=0,G1027=0,H1027=0),AVERAGEIFS($AQ$2:$AQ$1126,$AU$2:$AU$1126,AU1027),"не потенциал")</f>
        <v>не потенциал</v>
      </c>
      <c r="AS1027" s="4" t="str">
        <f t="shared" ref="AS1027:AS1090" si="83">IF(AND(F1027=0,G1027=0,H1027=1),U1027/S1027,"потенциал")</f>
        <v>потенциал</v>
      </c>
      <c r="AT1027" s="26">
        <f t="shared" ref="AT1027:AT1090" si="84">IFERROR(AR1027*E1027*AVERAGEIFS($AS$2:$AS$1126,$AU$2:$AU$1126,AU1027),0)</f>
        <v>0</v>
      </c>
      <c r="AU1027">
        <v>13</v>
      </c>
    </row>
    <row r="1028" spans="1:47" x14ac:dyDescent="0.2">
      <c r="A1028">
        <v>1027</v>
      </c>
      <c r="B1028" s="3" t="s">
        <v>331</v>
      </c>
      <c r="C1028" s="3" t="s">
        <v>333</v>
      </c>
      <c r="D1028" s="3" t="s">
        <v>1198</v>
      </c>
      <c r="E1028" s="20">
        <v>7842</v>
      </c>
      <c r="F1028" s="5">
        <v>0</v>
      </c>
      <c r="G1028" s="5">
        <v>0</v>
      </c>
      <c r="H1028" s="5">
        <v>0</v>
      </c>
      <c r="I1028" s="20">
        <v>121</v>
      </c>
      <c r="J1028" s="20">
        <v>4</v>
      </c>
      <c r="K1028" s="20">
        <v>1</v>
      </c>
      <c r="L1028" s="20">
        <v>3</v>
      </c>
      <c r="M1028" s="20">
        <v>6</v>
      </c>
      <c r="N1028" s="20">
        <v>19</v>
      </c>
      <c r="O1028" s="20">
        <v>3</v>
      </c>
      <c r="P1028" s="20">
        <v>11</v>
      </c>
      <c r="Q1028" s="20">
        <v>0</v>
      </c>
      <c r="R1028" s="20">
        <v>1</v>
      </c>
      <c r="S1028" s="20">
        <v>50</v>
      </c>
      <c r="T1028" s="20">
        <v>130</v>
      </c>
      <c r="U1028" s="20">
        <v>-4667.9636234177297</v>
      </c>
      <c r="V1028" s="20">
        <v>130892.485</v>
      </c>
      <c r="W1028" s="4">
        <v>25372</v>
      </c>
      <c r="X1028" s="6">
        <v>68.8</v>
      </c>
      <c r="Y1028" s="6">
        <v>4</v>
      </c>
      <c r="Z1028" s="12">
        <v>0.93076923076923079</v>
      </c>
      <c r="AA1028" s="12">
        <v>3.0769230769230771E-2</v>
      </c>
      <c r="AB1028" s="12">
        <v>7.6923076923076927E-3</v>
      </c>
      <c r="AC1028" s="12">
        <v>0.06</v>
      </c>
      <c r="AD1028" s="12">
        <v>0.12</v>
      </c>
      <c r="AE1028" s="12">
        <v>0.38</v>
      </c>
      <c r="AF1028" s="12">
        <v>0.06</v>
      </c>
      <c r="AG1028" s="12">
        <v>0.22</v>
      </c>
      <c r="AH1028" s="12">
        <v>0</v>
      </c>
      <c r="AI1028" s="12">
        <v>0.02</v>
      </c>
      <c r="AJ1028" s="12">
        <v>6.3759245090538128E-3</v>
      </c>
      <c r="AK1028" s="12">
        <v>1.6577403723539913E-2</v>
      </c>
      <c r="AL1028" s="12">
        <v>-0.5952516734784149</v>
      </c>
      <c r="AM1028" s="12">
        <v>16.691212063249171</v>
      </c>
      <c r="AN1028" s="13">
        <v>25372</v>
      </c>
      <c r="AO1028">
        <f t="shared" si="80"/>
        <v>0.68799999999999994</v>
      </c>
      <c r="AP1028">
        <f t="shared" si="81"/>
        <v>0.04</v>
      </c>
      <c r="AQ1028" s="24" t="str">
        <f t="shared" si="82"/>
        <v>потенциал</v>
      </c>
      <c r="AR1028" s="24">
        <f>IF(AND(F1028=0,G1028=0,H1028=0),AVERAGEIFS($AQ$2:$AQ$1126,$AU$2:$AU$1126,AU1028),"не потенциал")</f>
        <v>3.8691512280848654E-2</v>
      </c>
      <c r="AS1028" s="4" t="str">
        <f t="shared" si="83"/>
        <v>потенциал</v>
      </c>
      <c r="AT1028" s="26">
        <f t="shared" si="84"/>
        <v>130782.35415723499</v>
      </c>
      <c r="AU1028">
        <v>5</v>
      </c>
    </row>
    <row r="1029" spans="1:47" x14ac:dyDescent="0.2">
      <c r="A1029">
        <v>1028</v>
      </c>
      <c r="B1029" s="3" t="s">
        <v>38</v>
      </c>
      <c r="C1029" s="3" t="s">
        <v>40</v>
      </c>
      <c r="D1029" s="3" t="s">
        <v>1022</v>
      </c>
      <c r="E1029" s="20">
        <v>7818</v>
      </c>
      <c r="F1029" s="5">
        <v>0</v>
      </c>
      <c r="G1029" s="5">
        <v>0</v>
      </c>
      <c r="H1029" s="5">
        <v>0</v>
      </c>
      <c r="I1029" s="20">
        <v>57</v>
      </c>
      <c r="J1029" s="20">
        <v>3</v>
      </c>
      <c r="K1029" s="20">
        <v>1</v>
      </c>
      <c r="L1029" s="20">
        <v>1</v>
      </c>
      <c r="M1029" s="20">
        <v>2</v>
      </c>
      <c r="N1029" s="20">
        <v>6</v>
      </c>
      <c r="O1029" s="20">
        <v>1</v>
      </c>
      <c r="P1029" s="20">
        <v>11</v>
      </c>
      <c r="Q1029" s="20">
        <v>0</v>
      </c>
      <c r="R1029" s="20">
        <v>2</v>
      </c>
      <c r="S1029" s="20">
        <v>27</v>
      </c>
      <c r="T1029" s="20">
        <v>62</v>
      </c>
      <c r="U1029" s="20">
        <v>13149.3736463278</v>
      </c>
      <c r="V1029" s="20">
        <v>420007.55499999999</v>
      </c>
      <c r="W1029" s="4">
        <v>22939</v>
      </c>
      <c r="X1029" s="6">
        <v>67.099999999999994</v>
      </c>
      <c r="Y1029" s="6">
        <v>8.1</v>
      </c>
      <c r="Z1029" s="12">
        <v>0.91935483870967738</v>
      </c>
      <c r="AA1029" s="12">
        <v>4.8387096774193547E-2</v>
      </c>
      <c r="AB1029" s="12">
        <v>1.6129032258064516E-2</v>
      </c>
      <c r="AC1029" s="12">
        <v>3.7037037037037035E-2</v>
      </c>
      <c r="AD1029" s="12">
        <v>7.407407407407407E-2</v>
      </c>
      <c r="AE1029" s="12">
        <v>0.22222222222222221</v>
      </c>
      <c r="AF1029" s="12">
        <v>3.7037037037037035E-2</v>
      </c>
      <c r="AG1029" s="12">
        <v>0.40740740740740738</v>
      </c>
      <c r="AH1029" s="12">
        <v>0</v>
      </c>
      <c r="AI1029" s="12">
        <v>7.407407407407407E-2</v>
      </c>
      <c r="AJ1029" s="12">
        <v>3.4535686876438986E-3</v>
      </c>
      <c r="AK1029" s="12">
        <v>7.9304169864415457E-3</v>
      </c>
      <c r="AL1029" s="12">
        <v>1.6819357439662062</v>
      </c>
      <c r="AM1029" s="12">
        <v>53.723145945254537</v>
      </c>
      <c r="AN1029" s="13">
        <v>22939</v>
      </c>
      <c r="AO1029">
        <f t="shared" si="80"/>
        <v>0.67099999999999993</v>
      </c>
      <c r="AP1029">
        <f t="shared" si="81"/>
        <v>8.1000000000000003E-2</v>
      </c>
      <c r="AQ1029" s="24" t="str">
        <f t="shared" si="82"/>
        <v>потенциал</v>
      </c>
      <c r="AR1029" s="24">
        <f>IF(AND(F1029=0,G1029=0,H1029=0),AVERAGEIFS($AQ$2:$AQ$1126,$AU$2:$AU$1126,AU1029),"не потенциал")</f>
        <v>4.8991176808558419E-2</v>
      </c>
      <c r="AS1029" s="4" t="str">
        <f t="shared" si="83"/>
        <v>потенциал</v>
      </c>
      <c r="AT1029" s="26">
        <f t="shared" si="84"/>
        <v>147689.629979483</v>
      </c>
      <c r="AU1029">
        <v>1</v>
      </c>
    </row>
    <row r="1030" spans="1:47" x14ac:dyDescent="0.2">
      <c r="A1030">
        <v>1029</v>
      </c>
      <c r="B1030" s="3" t="s">
        <v>123</v>
      </c>
      <c r="C1030" s="3" t="s">
        <v>125</v>
      </c>
      <c r="D1030" s="3" t="s">
        <v>127</v>
      </c>
      <c r="E1030" s="20">
        <v>7757</v>
      </c>
      <c r="F1030" s="5">
        <v>0</v>
      </c>
      <c r="G1030" s="5">
        <v>0</v>
      </c>
      <c r="H1030" s="5">
        <v>0</v>
      </c>
      <c r="I1030" s="20">
        <v>483</v>
      </c>
      <c r="J1030" s="20">
        <v>60</v>
      </c>
      <c r="K1030" s="20">
        <v>6</v>
      </c>
      <c r="L1030" s="20">
        <v>34</v>
      </c>
      <c r="M1030" s="20">
        <v>36</v>
      </c>
      <c r="N1030" s="20">
        <v>68</v>
      </c>
      <c r="O1030" s="20">
        <v>27</v>
      </c>
      <c r="P1030" s="20">
        <v>80</v>
      </c>
      <c r="Q1030" s="20">
        <v>6</v>
      </c>
      <c r="R1030" s="20">
        <v>2</v>
      </c>
      <c r="S1030" s="20">
        <v>249</v>
      </c>
      <c r="T1030" s="20">
        <v>555</v>
      </c>
      <c r="U1030" s="20">
        <v>410997.82125429698</v>
      </c>
      <c r="V1030" s="20">
        <v>737371.54</v>
      </c>
      <c r="W1030" s="4">
        <v>22994</v>
      </c>
      <c r="X1030" s="6">
        <v>71.3</v>
      </c>
      <c r="Y1030" s="6">
        <v>5.4</v>
      </c>
      <c r="Z1030" s="12">
        <v>0.87027027027027026</v>
      </c>
      <c r="AA1030" s="12">
        <v>0.10810810810810811</v>
      </c>
      <c r="AB1030" s="12">
        <v>1.0810810810810811E-2</v>
      </c>
      <c r="AC1030" s="12">
        <v>0.13654618473895583</v>
      </c>
      <c r="AD1030" s="12">
        <v>0.14457831325301204</v>
      </c>
      <c r="AE1030" s="12">
        <v>0.27309236947791166</v>
      </c>
      <c r="AF1030" s="12">
        <v>0.10843373493975904</v>
      </c>
      <c r="AG1030" s="12">
        <v>0.32128514056224899</v>
      </c>
      <c r="AH1030" s="12">
        <v>2.4096385542168676E-2</v>
      </c>
      <c r="AI1030" s="12">
        <v>8.0321285140562242E-3</v>
      </c>
      <c r="AJ1030" s="12">
        <v>3.2100038674745389E-2</v>
      </c>
      <c r="AK1030" s="12">
        <v>7.1548278973830093E-2</v>
      </c>
      <c r="AL1030" s="12">
        <v>52.984120311241071</v>
      </c>
      <c r="AM1030" s="12">
        <v>95.058855227536426</v>
      </c>
      <c r="AN1030" s="13">
        <v>22994</v>
      </c>
      <c r="AO1030">
        <f t="shared" si="80"/>
        <v>0.71299999999999997</v>
      </c>
      <c r="AP1030">
        <f t="shared" si="81"/>
        <v>5.4000000000000006E-2</v>
      </c>
      <c r="AQ1030" s="24" t="str">
        <f t="shared" si="82"/>
        <v>потенциал</v>
      </c>
      <c r="AR1030" s="24">
        <f>IF(AND(F1030=0,G1030=0,H1030=0),AVERAGEIFS($AQ$2:$AQ$1126,$AU$2:$AU$1126,AU1030),"не потенциал")</f>
        <v>3.8691512280848654E-2</v>
      </c>
      <c r="AS1030" s="4" t="str">
        <f t="shared" si="83"/>
        <v>потенциал</v>
      </c>
      <c r="AT1030" s="26">
        <f t="shared" si="84"/>
        <v>129364.79484795612</v>
      </c>
      <c r="AU1030">
        <v>5</v>
      </c>
    </row>
    <row r="1031" spans="1:47" x14ac:dyDescent="0.2">
      <c r="A1031">
        <v>1030</v>
      </c>
      <c r="B1031" s="3" t="s">
        <v>203</v>
      </c>
      <c r="C1031" s="3" t="s">
        <v>205</v>
      </c>
      <c r="D1031" s="3" t="s">
        <v>408</v>
      </c>
      <c r="E1031" s="20">
        <v>7745</v>
      </c>
      <c r="F1031" s="5">
        <v>0</v>
      </c>
      <c r="G1031" s="5">
        <v>0</v>
      </c>
      <c r="H1031" s="5">
        <v>0</v>
      </c>
      <c r="I1031" s="20">
        <v>105</v>
      </c>
      <c r="J1031" s="20">
        <v>5</v>
      </c>
      <c r="K1031" s="20">
        <v>1</v>
      </c>
      <c r="L1031" s="20">
        <v>4</v>
      </c>
      <c r="M1031" s="20">
        <v>5</v>
      </c>
      <c r="N1031" s="20">
        <v>18</v>
      </c>
      <c r="O1031" s="20">
        <v>5</v>
      </c>
      <c r="P1031" s="20">
        <v>32</v>
      </c>
      <c r="Q1031" s="20">
        <v>0</v>
      </c>
      <c r="R1031" s="20">
        <v>0</v>
      </c>
      <c r="S1031" s="20">
        <v>60</v>
      </c>
      <c r="T1031" s="20">
        <v>112</v>
      </c>
      <c r="U1031" s="20">
        <v>108326.146525084</v>
      </c>
      <c r="V1031" s="20">
        <v>403077.935</v>
      </c>
      <c r="W1031" s="4">
        <v>21988</v>
      </c>
      <c r="X1031" s="6">
        <v>61.6</v>
      </c>
      <c r="Y1031" s="6">
        <v>4.4000000000000004</v>
      </c>
      <c r="Z1031" s="12">
        <v>0.9375</v>
      </c>
      <c r="AA1031" s="12">
        <v>4.4642857142857144E-2</v>
      </c>
      <c r="AB1031" s="12">
        <v>8.9285714285714281E-3</v>
      </c>
      <c r="AC1031" s="12">
        <v>6.6666666666666666E-2</v>
      </c>
      <c r="AD1031" s="12">
        <v>8.3333333333333329E-2</v>
      </c>
      <c r="AE1031" s="12">
        <v>0.3</v>
      </c>
      <c r="AF1031" s="12">
        <v>8.3333333333333329E-2</v>
      </c>
      <c r="AG1031" s="12">
        <v>0.53333333333333333</v>
      </c>
      <c r="AH1031" s="12">
        <v>0</v>
      </c>
      <c r="AI1031" s="12">
        <v>0</v>
      </c>
      <c r="AJ1031" s="12">
        <v>7.7469335054874116E-3</v>
      </c>
      <c r="AK1031" s="12">
        <v>1.4460942543576501E-2</v>
      </c>
      <c r="AL1031" s="12">
        <v>13.986590900591866</v>
      </c>
      <c r="AM1031" s="12">
        <v>52.043632666236284</v>
      </c>
      <c r="AN1031" s="13">
        <v>21988</v>
      </c>
      <c r="AO1031">
        <f t="shared" si="80"/>
        <v>0.61599999999999999</v>
      </c>
      <c r="AP1031">
        <f t="shared" si="81"/>
        <v>4.4000000000000004E-2</v>
      </c>
      <c r="AQ1031" s="24" t="str">
        <f t="shared" si="82"/>
        <v>потенциал</v>
      </c>
      <c r="AR1031" s="24">
        <f>IF(AND(F1031=0,G1031=0,H1031=0),AVERAGEIFS($AQ$2:$AQ$1126,$AU$2:$AU$1126,AU1031),"не потенциал")</f>
        <v>6.2447674634600124E-2</v>
      </c>
      <c r="AS1031" s="4" t="str">
        <f t="shared" si="83"/>
        <v>потенциал</v>
      </c>
      <c r="AT1031" s="26">
        <f t="shared" si="84"/>
        <v>206031.71282227474</v>
      </c>
      <c r="AU1031">
        <v>13</v>
      </c>
    </row>
    <row r="1032" spans="1:47" x14ac:dyDescent="0.2">
      <c r="A1032">
        <v>1031</v>
      </c>
      <c r="B1032" s="3" t="s">
        <v>110</v>
      </c>
      <c r="C1032" s="3" t="s">
        <v>112</v>
      </c>
      <c r="D1032" s="3" t="s">
        <v>1059</v>
      </c>
      <c r="E1032" s="20">
        <v>7735</v>
      </c>
      <c r="F1032" s="5">
        <v>0</v>
      </c>
      <c r="G1032" s="5">
        <v>1</v>
      </c>
      <c r="H1032" s="5">
        <v>0</v>
      </c>
      <c r="I1032" s="20">
        <v>57</v>
      </c>
      <c r="J1032" s="20">
        <v>2</v>
      </c>
      <c r="K1032" s="20">
        <v>1</v>
      </c>
      <c r="L1032" s="20">
        <v>0</v>
      </c>
      <c r="M1032" s="20">
        <v>2</v>
      </c>
      <c r="N1032" s="20">
        <v>12</v>
      </c>
      <c r="O1032" s="20">
        <v>1</v>
      </c>
      <c r="P1032" s="20">
        <v>7</v>
      </c>
      <c r="Q1032" s="20">
        <v>1</v>
      </c>
      <c r="R1032" s="20">
        <v>0</v>
      </c>
      <c r="S1032" s="20">
        <v>35</v>
      </c>
      <c r="T1032" s="20">
        <v>60</v>
      </c>
      <c r="U1032" s="20">
        <v>-23424.089418597399</v>
      </c>
      <c r="V1032" s="20">
        <v>120622.45</v>
      </c>
      <c r="W1032" s="4">
        <v>22801</v>
      </c>
      <c r="X1032" s="6">
        <v>69</v>
      </c>
      <c r="Y1032" s="6">
        <v>5.6</v>
      </c>
      <c r="Z1032" s="12">
        <v>0.95</v>
      </c>
      <c r="AA1032" s="12">
        <v>3.3333333333333333E-2</v>
      </c>
      <c r="AB1032" s="12">
        <v>1.6666666666666666E-2</v>
      </c>
      <c r="AC1032" s="12">
        <v>0</v>
      </c>
      <c r="AD1032" s="12">
        <v>5.7142857142857141E-2</v>
      </c>
      <c r="AE1032" s="12">
        <v>0.34285714285714286</v>
      </c>
      <c r="AF1032" s="12">
        <v>2.8571428571428571E-2</v>
      </c>
      <c r="AG1032" s="12">
        <v>0.2</v>
      </c>
      <c r="AH1032" s="12">
        <v>2.8571428571428571E-2</v>
      </c>
      <c r="AI1032" s="12">
        <v>0</v>
      </c>
      <c r="AJ1032" s="12">
        <v>4.5248868778280547E-3</v>
      </c>
      <c r="AK1032" s="12">
        <v>7.7569489334195219E-3</v>
      </c>
      <c r="AL1032" s="12">
        <v>-3.0283244238652101</v>
      </c>
      <c r="AM1032" s="12">
        <v>15.59436974789916</v>
      </c>
      <c r="AN1032" s="13">
        <v>22801</v>
      </c>
      <c r="AO1032">
        <f t="shared" si="80"/>
        <v>0.69</v>
      </c>
      <c r="AP1032">
        <f t="shared" si="81"/>
        <v>5.5999999999999994E-2</v>
      </c>
      <c r="AQ1032" s="24" t="str">
        <f t="shared" si="82"/>
        <v>потенциал</v>
      </c>
      <c r="AR1032" s="24" t="str">
        <f>IF(AND(F1032=0,G1032=0,H1032=0),AVERAGEIFS($AQ$2:$AQ$1126,$AU$2:$AU$1126,AU1032),"не потенциал")</f>
        <v>не потенциал</v>
      </c>
      <c r="AS1032" s="4" t="str">
        <f t="shared" si="83"/>
        <v>потенциал</v>
      </c>
      <c r="AT1032" s="26">
        <f t="shared" si="84"/>
        <v>0</v>
      </c>
      <c r="AU1032">
        <v>1</v>
      </c>
    </row>
    <row r="1033" spans="1:47" x14ac:dyDescent="0.2">
      <c r="A1033">
        <v>1032</v>
      </c>
      <c r="B1033" s="3" t="s">
        <v>56</v>
      </c>
      <c r="C1033" s="3" t="s">
        <v>58</v>
      </c>
      <c r="D1033" s="3" t="s">
        <v>1173</v>
      </c>
      <c r="E1033" s="20">
        <v>7735</v>
      </c>
      <c r="F1033" s="5">
        <v>0</v>
      </c>
      <c r="G1033" s="5">
        <v>0</v>
      </c>
      <c r="H1033" s="5">
        <v>0</v>
      </c>
      <c r="I1033" s="20">
        <v>367</v>
      </c>
      <c r="J1033" s="20">
        <v>21</v>
      </c>
      <c r="K1033" s="20">
        <v>5</v>
      </c>
      <c r="L1033" s="20">
        <v>13</v>
      </c>
      <c r="M1033" s="20">
        <v>17</v>
      </c>
      <c r="N1033" s="20">
        <v>66</v>
      </c>
      <c r="O1033" s="20">
        <v>11</v>
      </c>
      <c r="P1033" s="20">
        <v>31</v>
      </c>
      <c r="Q1033" s="20">
        <v>4</v>
      </c>
      <c r="R1033" s="20">
        <v>1</v>
      </c>
      <c r="S1033" s="20">
        <v>179</v>
      </c>
      <c r="T1033" s="20">
        <v>398</v>
      </c>
      <c r="U1033" s="20">
        <v>61990.387713098797</v>
      </c>
      <c r="V1033" s="20">
        <v>510418.125</v>
      </c>
      <c r="W1033" s="4">
        <v>29830</v>
      </c>
      <c r="X1033" s="6">
        <v>70.900000000000006</v>
      </c>
      <c r="Y1033" s="6">
        <v>3.9</v>
      </c>
      <c r="Z1033" s="12">
        <v>0.92211055276381915</v>
      </c>
      <c r="AA1033" s="12">
        <v>5.2763819095477386E-2</v>
      </c>
      <c r="AB1033" s="12">
        <v>1.2562814070351759E-2</v>
      </c>
      <c r="AC1033" s="12">
        <v>7.2625698324022353E-2</v>
      </c>
      <c r="AD1033" s="12">
        <v>9.4972067039106142E-2</v>
      </c>
      <c r="AE1033" s="12">
        <v>0.36871508379888268</v>
      </c>
      <c r="AF1033" s="12">
        <v>6.1452513966480445E-2</v>
      </c>
      <c r="AG1033" s="12">
        <v>0.17318435754189945</v>
      </c>
      <c r="AH1033" s="12">
        <v>2.23463687150838E-2</v>
      </c>
      <c r="AI1033" s="12">
        <v>5.5865921787709499E-3</v>
      </c>
      <c r="AJ1033" s="12">
        <v>2.3141564318034907E-2</v>
      </c>
      <c r="AK1033" s="12">
        <v>5.1454427925016158E-2</v>
      </c>
      <c r="AL1033" s="12">
        <v>8.0142711975564058</v>
      </c>
      <c r="AM1033" s="12">
        <v>65.988122171945705</v>
      </c>
      <c r="AN1033" s="13">
        <v>29830</v>
      </c>
      <c r="AO1033">
        <f t="shared" si="80"/>
        <v>0.70900000000000007</v>
      </c>
      <c r="AP1033">
        <f t="shared" si="81"/>
        <v>3.9E-2</v>
      </c>
      <c r="AQ1033" s="24" t="str">
        <f t="shared" si="82"/>
        <v>потенциал</v>
      </c>
      <c r="AR1033" s="24">
        <f>IF(AND(F1033=0,G1033=0,H1033=0),AVERAGEIFS($AQ$2:$AQ$1126,$AU$2:$AU$1126,AU1033),"не потенциал")</f>
        <v>7.2420036803003074E-2</v>
      </c>
      <c r="AS1033" s="4" t="str">
        <f t="shared" si="83"/>
        <v>потенциал</v>
      </c>
      <c r="AT1033" s="26">
        <f t="shared" si="84"/>
        <v>264791.79465607752</v>
      </c>
      <c r="AU1033">
        <v>3</v>
      </c>
    </row>
    <row r="1034" spans="1:47" x14ac:dyDescent="0.2">
      <c r="A1034">
        <v>1033</v>
      </c>
      <c r="B1034" s="3" t="s">
        <v>142</v>
      </c>
      <c r="C1034" s="3" t="s">
        <v>144</v>
      </c>
      <c r="D1034" s="3" t="s">
        <v>143</v>
      </c>
      <c r="E1034" s="20">
        <v>7721</v>
      </c>
      <c r="F1034" s="5">
        <v>0</v>
      </c>
      <c r="G1034" s="5">
        <v>0</v>
      </c>
      <c r="H1034" s="5">
        <v>0</v>
      </c>
      <c r="I1034" s="20">
        <v>224</v>
      </c>
      <c r="J1034" s="20">
        <v>4</v>
      </c>
      <c r="K1034" s="20">
        <v>1</v>
      </c>
      <c r="L1034" s="20">
        <v>1</v>
      </c>
      <c r="M1034" s="20">
        <v>16</v>
      </c>
      <c r="N1034" s="20">
        <v>73</v>
      </c>
      <c r="O1034" s="20">
        <v>1</v>
      </c>
      <c r="P1034" s="20">
        <v>20</v>
      </c>
      <c r="Q1034" s="20">
        <v>3</v>
      </c>
      <c r="R1034" s="20">
        <v>1</v>
      </c>
      <c r="S1034" s="20">
        <v>143</v>
      </c>
      <c r="T1034" s="20">
        <v>234</v>
      </c>
      <c r="U1034" s="20">
        <v>25962.200240823098</v>
      </c>
      <c r="V1034" s="20">
        <v>291175.26</v>
      </c>
      <c r="W1034" s="4">
        <v>23188</v>
      </c>
      <c r="X1034" s="6">
        <v>67.099999999999994</v>
      </c>
      <c r="Y1034" s="6">
        <v>3.9</v>
      </c>
      <c r="Z1034" s="12">
        <v>0.95726495726495731</v>
      </c>
      <c r="AA1034" s="12">
        <v>1.7094017094017096E-2</v>
      </c>
      <c r="AB1034" s="12">
        <v>4.2735042735042739E-3</v>
      </c>
      <c r="AC1034" s="12">
        <v>6.993006993006993E-3</v>
      </c>
      <c r="AD1034" s="12">
        <v>0.11188811188811189</v>
      </c>
      <c r="AE1034" s="12">
        <v>0.51048951048951052</v>
      </c>
      <c r="AF1034" s="12">
        <v>6.993006993006993E-3</v>
      </c>
      <c r="AG1034" s="12">
        <v>0.13986013986013987</v>
      </c>
      <c r="AH1034" s="12">
        <v>2.097902097902098E-2</v>
      </c>
      <c r="AI1034" s="12">
        <v>6.993006993006993E-3</v>
      </c>
      <c r="AJ1034" s="12">
        <v>1.8520916979665847E-2</v>
      </c>
      <c r="AK1034" s="12">
        <v>3.0306955057635022E-2</v>
      </c>
      <c r="AL1034" s="12">
        <v>3.3625437431450718</v>
      </c>
      <c r="AM1034" s="12">
        <v>37.712117601346975</v>
      </c>
      <c r="AN1034" s="13">
        <v>23188</v>
      </c>
      <c r="AO1034">
        <f t="shared" si="80"/>
        <v>0.67099999999999993</v>
      </c>
      <c r="AP1034">
        <f t="shared" si="81"/>
        <v>3.9E-2</v>
      </c>
      <c r="AQ1034" s="24" t="str">
        <f t="shared" si="82"/>
        <v>потенциал</v>
      </c>
      <c r="AR1034" s="24">
        <f>IF(AND(F1034=0,G1034=0,H1034=0),AVERAGEIFS($AQ$2:$AQ$1126,$AU$2:$AU$1126,AU1034),"не потенциал")</f>
        <v>3.8691512280848654E-2</v>
      </c>
      <c r="AS1034" s="4" t="str">
        <f t="shared" si="83"/>
        <v>потенциал</v>
      </c>
      <c r="AT1034" s="26">
        <f t="shared" si="84"/>
        <v>128764.41678755564</v>
      </c>
      <c r="AU1034">
        <v>5</v>
      </c>
    </row>
    <row r="1035" spans="1:47" x14ac:dyDescent="0.2">
      <c r="A1035">
        <v>1034</v>
      </c>
      <c r="B1035" s="3" t="s">
        <v>226</v>
      </c>
      <c r="C1035" s="3" t="s">
        <v>228</v>
      </c>
      <c r="D1035" s="3" t="s">
        <v>425</v>
      </c>
      <c r="E1035" s="20">
        <v>7620</v>
      </c>
      <c r="F1035" s="5">
        <v>1</v>
      </c>
      <c r="G1035" s="5">
        <v>0</v>
      </c>
      <c r="H1035" s="5">
        <v>0</v>
      </c>
      <c r="I1035" s="20">
        <v>66</v>
      </c>
      <c r="J1035" s="20">
        <v>3</v>
      </c>
      <c r="K1035" s="20">
        <v>2</v>
      </c>
      <c r="L1035" s="20">
        <v>1</v>
      </c>
      <c r="M1035" s="20">
        <v>3</v>
      </c>
      <c r="N1035" s="20">
        <v>3</v>
      </c>
      <c r="O1035" s="20">
        <v>1</v>
      </c>
      <c r="P1035" s="20">
        <v>10</v>
      </c>
      <c r="Q1035" s="20">
        <v>1</v>
      </c>
      <c r="R1035" s="20">
        <v>0</v>
      </c>
      <c r="S1035" s="20">
        <v>26</v>
      </c>
      <c r="T1035" s="20">
        <v>71</v>
      </c>
      <c r="U1035" s="20">
        <v>18303.328544973301</v>
      </c>
      <c r="V1035" s="20">
        <v>211576.44</v>
      </c>
      <c r="W1035" s="4">
        <v>21788</v>
      </c>
      <c r="X1035" s="6">
        <v>69.599999999999994</v>
      </c>
      <c r="Y1035" s="6">
        <v>5.0999999999999996</v>
      </c>
      <c r="Z1035" s="12">
        <v>0.92957746478873238</v>
      </c>
      <c r="AA1035" s="12">
        <v>4.2253521126760563E-2</v>
      </c>
      <c r="AB1035" s="12">
        <v>2.8169014084507043E-2</v>
      </c>
      <c r="AC1035" s="12">
        <v>3.8461538461538464E-2</v>
      </c>
      <c r="AD1035" s="12">
        <v>0.11538461538461539</v>
      </c>
      <c r="AE1035" s="12">
        <v>0.11538461538461539</v>
      </c>
      <c r="AF1035" s="12">
        <v>3.8461538461538464E-2</v>
      </c>
      <c r="AG1035" s="12">
        <v>0.38461538461538464</v>
      </c>
      <c r="AH1035" s="12">
        <v>3.8461538461538464E-2</v>
      </c>
      <c r="AI1035" s="12">
        <v>0</v>
      </c>
      <c r="AJ1035" s="12">
        <v>3.4120734908136482E-3</v>
      </c>
      <c r="AK1035" s="12">
        <v>9.3175853018372702E-3</v>
      </c>
      <c r="AL1035" s="12">
        <v>2.4020116200752364</v>
      </c>
      <c r="AM1035" s="12">
        <v>27.765937007874015</v>
      </c>
      <c r="AN1035" s="13">
        <v>21788</v>
      </c>
      <c r="AO1035">
        <f t="shared" si="80"/>
        <v>0.69599999999999995</v>
      </c>
      <c r="AP1035">
        <f t="shared" si="81"/>
        <v>5.0999999999999997E-2</v>
      </c>
      <c r="AQ1035" s="24" t="str">
        <f t="shared" si="82"/>
        <v>потенциал</v>
      </c>
      <c r="AR1035" s="24" t="str">
        <f>IF(AND(F1035=0,G1035=0,H1035=0),AVERAGEIFS($AQ$2:$AQ$1126,$AU$2:$AU$1126,AU1035),"не потенциал")</f>
        <v>не потенциал</v>
      </c>
      <c r="AS1035" s="4" t="str">
        <f t="shared" si="83"/>
        <v>потенциал</v>
      </c>
      <c r="AT1035" s="26">
        <f t="shared" si="84"/>
        <v>0</v>
      </c>
      <c r="AU1035">
        <v>13</v>
      </c>
    </row>
    <row r="1036" spans="1:47" x14ac:dyDescent="0.2">
      <c r="A1036">
        <v>1035</v>
      </c>
      <c r="B1036" s="3" t="s">
        <v>123</v>
      </c>
      <c r="C1036" s="3" t="s">
        <v>125</v>
      </c>
      <c r="D1036" s="3" t="s">
        <v>926</v>
      </c>
      <c r="E1036" s="20">
        <v>7580</v>
      </c>
      <c r="F1036" s="5">
        <v>0</v>
      </c>
      <c r="G1036" s="5">
        <v>0</v>
      </c>
      <c r="H1036" s="5">
        <v>0</v>
      </c>
      <c r="I1036" s="20">
        <v>399</v>
      </c>
      <c r="J1036" s="20">
        <v>31</v>
      </c>
      <c r="K1036" s="20">
        <v>2</v>
      </c>
      <c r="L1036" s="20">
        <v>26</v>
      </c>
      <c r="M1036" s="20">
        <v>46</v>
      </c>
      <c r="N1036" s="20">
        <v>75</v>
      </c>
      <c r="O1036" s="20">
        <v>15</v>
      </c>
      <c r="P1036" s="20">
        <v>44</v>
      </c>
      <c r="Q1036" s="20">
        <v>3</v>
      </c>
      <c r="R1036" s="20">
        <v>2</v>
      </c>
      <c r="S1036" s="20">
        <v>226</v>
      </c>
      <c r="T1036" s="20">
        <v>433</v>
      </c>
      <c r="U1036" s="20">
        <v>174599.21636076699</v>
      </c>
      <c r="V1036" s="20">
        <v>568772.93999999994</v>
      </c>
      <c r="W1036" s="4">
        <v>22994</v>
      </c>
      <c r="X1036" s="6">
        <v>71.3</v>
      </c>
      <c r="Y1036" s="6">
        <v>5.4</v>
      </c>
      <c r="Z1036" s="12">
        <v>0.92147806004618937</v>
      </c>
      <c r="AA1036" s="12">
        <v>7.1593533487297925E-2</v>
      </c>
      <c r="AB1036" s="12">
        <v>4.6189376443418013E-3</v>
      </c>
      <c r="AC1036" s="12">
        <v>0.11504424778761062</v>
      </c>
      <c r="AD1036" s="12">
        <v>0.20353982300884957</v>
      </c>
      <c r="AE1036" s="12">
        <v>0.33185840707964603</v>
      </c>
      <c r="AF1036" s="12">
        <v>6.637168141592921E-2</v>
      </c>
      <c r="AG1036" s="12">
        <v>0.19469026548672566</v>
      </c>
      <c r="AH1036" s="12">
        <v>1.3274336283185841E-2</v>
      </c>
      <c r="AI1036" s="12">
        <v>8.8495575221238937E-3</v>
      </c>
      <c r="AJ1036" s="12">
        <v>2.9815303430079154E-2</v>
      </c>
      <c r="AK1036" s="12">
        <v>5.7124010554089708E-2</v>
      </c>
      <c r="AL1036" s="12">
        <v>23.034197409072164</v>
      </c>
      <c r="AM1036" s="12">
        <v>75.036007915567268</v>
      </c>
      <c r="AN1036" s="13">
        <v>22994</v>
      </c>
      <c r="AO1036">
        <f t="shared" si="80"/>
        <v>0.71299999999999997</v>
      </c>
      <c r="AP1036">
        <f t="shared" si="81"/>
        <v>5.4000000000000006E-2</v>
      </c>
      <c r="AQ1036" s="24" t="str">
        <f t="shared" si="82"/>
        <v>потенциал</v>
      </c>
      <c r="AR1036" s="24">
        <f>IF(AND(F1036=0,G1036=0,H1036=0),AVERAGEIFS($AQ$2:$AQ$1126,$AU$2:$AU$1126,AU1036),"не потенциал")</f>
        <v>3.8691512280848654E-2</v>
      </c>
      <c r="AS1036" s="4" t="str">
        <f t="shared" si="83"/>
        <v>потенциал</v>
      </c>
      <c r="AT1036" s="26">
        <f t="shared" si="84"/>
        <v>126412.93605098715</v>
      </c>
      <c r="AU1036">
        <v>5</v>
      </c>
    </row>
    <row r="1037" spans="1:47" x14ac:dyDescent="0.2">
      <c r="A1037">
        <v>1036</v>
      </c>
      <c r="B1037" s="3" t="s">
        <v>237</v>
      </c>
      <c r="C1037" s="3" t="s">
        <v>239</v>
      </c>
      <c r="D1037" s="3" t="s">
        <v>366</v>
      </c>
      <c r="E1037" s="20">
        <v>7537</v>
      </c>
      <c r="F1037" s="5">
        <v>0</v>
      </c>
      <c r="G1037" s="5">
        <v>0</v>
      </c>
      <c r="H1037" s="5">
        <v>0</v>
      </c>
      <c r="I1037" s="20">
        <v>289</v>
      </c>
      <c r="J1037" s="20">
        <v>20</v>
      </c>
      <c r="K1037" s="20">
        <v>1</v>
      </c>
      <c r="L1037" s="20">
        <v>13</v>
      </c>
      <c r="M1037" s="20">
        <v>23</v>
      </c>
      <c r="N1037" s="20">
        <v>34</v>
      </c>
      <c r="O1037" s="20">
        <v>10</v>
      </c>
      <c r="P1037" s="20">
        <v>27</v>
      </c>
      <c r="Q1037" s="20">
        <v>3</v>
      </c>
      <c r="R1037" s="20">
        <v>2</v>
      </c>
      <c r="S1037" s="20">
        <v>127</v>
      </c>
      <c r="T1037" s="20">
        <v>314</v>
      </c>
      <c r="U1037" s="20">
        <v>134049.201842309</v>
      </c>
      <c r="V1037" s="20">
        <v>798096.745</v>
      </c>
      <c r="W1037" s="4">
        <v>23040</v>
      </c>
      <c r="X1037" s="6">
        <v>68.5</v>
      </c>
      <c r="Y1037" s="6">
        <v>4.0999999999999996</v>
      </c>
      <c r="Z1037" s="12">
        <v>0.92038216560509556</v>
      </c>
      <c r="AA1037" s="12">
        <v>6.3694267515923567E-2</v>
      </c>
      <c r="AB1037" s="12">
        <v>3.1847133757961785E-3</v>
      </c>
      <c r="AC1037" s="12">
        <v>0.10236220472440945</v>
      </c>
      <c r="AD1037" s="12">
        <v>0.18110236220472442</v>
      </c>
      <c r="AE1037" s="12">
        <v>0.26771653543307089</v>
      </c>
      <c r="AF1037" s="12">
        <v>7.874015748031496E-2</v>
      </c>
      <c r="AG1037" s="12">
        <v>0.2125984251968504</v>
      </c>
      <c r="AH1037" s="12">
        <v>2.3622047244094488E-2</v>
      </c>
      <c r="AI1037" s="12">
        <v>1.5748031496062992E-2</v>
      </c>
      <c r="AJ1037" s="12">
        <v>1.6850205652116226E-2</v>
      </c>
      <c r="AK1037" s="12">
        <v>4.1661138383972403E-2</v>
      </c>
      <c r="AL1037" s="12">
        <v>17.785485185393259</v>
      </c>
      <c r="AM1037" s="12">
        <v>105.89050616956348</v>
      </c>
      <c r="AN1037" s="13">
        <v>23040</v>
      </c>
      <c r="AO1037">
        <f t="shared" si="80"/>
        <v>0.68500000000000005</v>
      </c>
      <c r="AP1037">
        <f t="shared" si="81"/>
        <v>4.0999999999999995E-2</v>
      </c>
      <c r="AQ1037" s="24" t="str">
        <f t="shared" si="82"/>
        <v>потенциал</v>
      </c>
      <c r="AR1037" s="24">
        <f>IF(AND(F1037=0,G1037=0,H1037=0),AVERAGEIFS($AQ$2:$AQ$1126,$AU$2:$AU$1126,AU1037),"не потенциал")</f>
        <v>3.8691512280848654E-2</v>
      </c>
      <c r="AS1037" s="4" t="str">
        <f t="shared" si="83"/>
        <v>потенциал</v>
      </c>
      <c r="AT1037" s="26">
        <f t="shared" si="84"/>
        <v>125695.81781217549</v>
      </c>
      <c r="AU1037">
        <v>5</v>
      </c>
    </row>
    <row r="1038" spans="1:47" x14ac:dyDescent="0.2">
      <c r="A1038">
        <v>1037</v>
      </c>
      <c r="B1038" s="3" t="s">
        <v>193</v>
      </c>
      <c r="C1038" s="3" t="s">
        <v>195</v>
      </c>
      <c r="D1038" s="3" t="s">
        <v>690</v>
      </c>
      <c r="E1038" s="20">
        <v>7442</v>
      </c>
      <c r="F1038" s="5">
        <v>0</v>
      </c>
      <c r="G1038" s="5">
        <v>0</v>
      </c>
      <c r="H1038" s="5">
        <v>0</v>
      </c>
      <c r="I1038" s="20">
        <v>202</v>
      </c>
      <c r="J1038" s="20">
        <v>6</v>
      </c>
      <c r="K1038" s="20">
        <v>1</v>
      </c>
      <c r="L1038" s="20">
        <v>4</v>
      </c>
      <c r="M1038" s="20">
        <v>1</v>
      </c>
      <c r="N1038" s="20">
        <v>57</v>
      </c>
      <c r="O1038" s="20">
        <v>3</v>
      </c>
      <c r="P1038" s="20">
        <v>42</v>
      </c>
      <c r="Q1038" s="20">
        <v>1</v>
      </c>
      <c r="R1038" s="20">
        <v>2</v>
      </c>
      <c r="S1038" s="20">
        <v>116</v>
      </c>
      <c r="T1038" s="20">
        <v>211</v>
      </c>
      <c r="U1038" s="20">
        <v>241378.56096133401</v>
      </c>
      <c r="V1038" s="20">
        <v>601437.76500000001</v>
      </c>
      <c r="W1038" s="4">
        <v>19601</v>
      </c>
      <c r="X1038" s="6">
        <v>67.3</v>
      </c>
      <c r="Y1038" s="6">
        <v>4.5999999999999996</v>
      </c>
      <c r="Z1038" s="12">
        <v>0.95734597156398105</v>
      </c>
      <c r="AA1038" s="12">
        <v>2.843601895734597E-2</v>
      </c>
      <c r="AB1038" s="12">
        <v>4.7393364928909956E-3</v>
      </c>
      <c r="AC1038" s="12">
        <v>3.4482758620689655E-2</v>
      </c>
      <c r="AD1038" s="12">
        <v>8.6206896551724137E-3</v>
      </c>
      <c r="AE1038" s="12">
        <v>0.49137931034482757</v>
      </c>
      <c r="AF1038" s="12">
        <v>2.5862068965517241E-2</v>
      </c>
      <c r="AG1038" s="12">
        <v>0.36206896551724138</v>
      </c>
      <c r="AH1038" s="12">
        <v>8.6206896551724137E-3</v>
      </c>
      <c r="AI1038" s="12">
        <v>1.7241379310344827E-2</v>
      </c>
      <c r="AJ1038" s="12">
        <v>1.5587207739854878E-2</v>
      </c>
      <c r="AK1038" s="12">
        <v>2.835259338887396E-2</v>
      </c>
      <c r="AL1038" s="12">
        <v>32.434635979754638</v>
      </c>
      <c r="AM1038" s="12">
        <v>80.816684359043265</v>
      </c>
      <c r="AN1038" s="13">
        <v>19601</v>
      </c>
      <c r="AO1038">
        <f t="shared" si="80"/>
        <v>0.67299999999999993</v>
      </c>
      <c r="AP1038">
        <f t="shared" si="81"/>
        <v>4.5999999999999999E-2</v>
      </c>
      <c r="AQ1038" s="24" t="str">
        <f t="shared" si="82"/>
        <v>потенциал</v>
      </c>
      <c r="AR1038" s="24">
        <f>IF(AND(F1038=0,G1038=0,H1038=0),AVERAGEIFS($AQ$2:$AQ$1126,$AU$2:$AU$1126,AU1038),"не потенциал")</f>
        <v>6.2447674634600124E-2</v>
      </c>
      <c r="AS1038" s="4" t="str">
        <f t="shared" si="83"/>
        <v>потенциал</v>
      </c>
      <c r="AT1038" s="26">
        <f t="shared" si="84"/>
        <v>197971.33722703272</v>
      </c>
      <c r="AU1038">
        <v>13</v>
      </c>
    </row>
    <row r="1039" spans="1:47" x14ac:dyDescent="0.2">
      <c r="A1039">
        <v>1038</v>
      </c>
      <c r="B1039" s="3" t="s">
        <v>226</v>
      </c>
      <c r="C1039" s="3" t="s">
        <v>228</v>
      </c>
      <c r="D1039" s="3" t="s">
        <v>860</v>
      </c>
      <c r="E1039" s="20">
        <v>7333</v>
      </c>
      <c r="F1039" s="5">
        <v>1</v>
      </c>
      <c r="G1039" s="5">
        <v>0</v>
      </c>
      <c r="H1039" s="5">
        <v>0</v>
      </c>
      <c r="I1039" s="20">
        <v>130</v>
      </c>
      <c r="J1039" s="20">
        <v>2</v>
      </c>
      <c r="K1039" s="20">
        <v>0</v>
      </c>
      <c r="L1039" s="20">
        <v>0</v>
      </c>
      <c r="M1039" s="20">
        <v>1</v>
      </c>
      <c r="N1039" s="20">
        <v>51</v>
      </c>
      <c r="O1039" s="20">
        <v>0</v>
      </c>
      <c r="P1039" s="20">
        <v>7</v>
      </c>
      <c r="Q1039" s="20">
        <v>0</v>
      </c>
      <c r="R1039" s="20">
        <v>0</v>
      </c>
      <c r="S1039" s="20">
        <v>70</v>
      </c>
      <c r="T1039" s="20">
        <v>134</v>
      </c>
      <c r="U1039" s="20">
        <v>26305.8473672613</v>
      </c>
      <c r="V1039" s="20">
        <v>99720.6</v>
      </c>
      <c r="W1039" s="4">
        <v>21788</v>
      </c>
      <c r="X1039" s="6">
        <v>69.599999999999994</v>
      </c>
      <c r="Y1039" s="6">
        <v>5.0999999999999996</v>
      </c>
      <c r="Z1039" s="12">
        <v>0.97014925373134331</v>
      </c>
      <c r="AA1039" s="12">
        <v>1.4925373134328358E-2</v>
      </c>
      <c r="AB1039" s="12">
        <v>0</v>
      </c>
      <c r="AC1039" s="12">
        <v>0</v>
      </c>
      <c r="AD1039" s="12">
        <v>1.4285714285714285E-2</v>
      </c>
      <c r="AE1039" s="12">
        <v>0.72857142857142854</v>
      </c>
      <c r="AF1039" s="12">
        <v>0</v>
      </c>
      <c r="AG1039" s="12">
        <v>0.1</v>
      </c>
      <c r="AH1039" s="12">
        <v>0</v>
      </c>
      <c r="AI1039" s="12">
        <v>0</v>
      </c>
      <c r="AJ1039" s="12">
        <v>9.545888449474977E-3</v>
      </c>
      <c r="AK1039" s="12">
        <v>1.8273557888994953E-2</v>
      </c>
      <c r="AL1039" s="12">
        <v>3.5873240648113049</v>
      </c>
      <c r="AM1039" s="12">
        <v>13.598881767353062</v>
      </c>
      <c r="AN1039" s="13">
        <v>21788</v>
      </c>
      <c r="AO1039">
        <f t="shared" si="80"/>
        <v>0.69599999999999995</v>
      </c>
      <c r="AP1039">
        <f t="shared" si="81"/>
        <v>5.0999999999999997E-2</v>
      </c>
      <c r="AQ1039" s="24" t="str">
        <f t="shared" si="82"/>
        <v>потенциал</v>
      </c>
      <c r="AR1039" s="24" t="str">
        <f>IF(AND(F1039=0,G1039=0,H1039=0),AVERAGEIFS($AQ$2:$AQ$1126,$AU$2:$AU$1126,AU1039),"не потенциал")</f>
        <v>не потенциал</v>
      </c>
      <c r="AS1039" s="4" t="str">
        <f t="shared" si="83"/>
        <v>потенциал</v>
      </c>
      <c r="AT1039" s="26">
        <f t="shared" si="84"/>
        <v>0</v>
      </c>
      <c r="AU1039">
        <v>13</v>
      </c>
    </row>
    <row r="1040" spans="1:47" x14ac:dyDescent="0.2">
      <c r="A1040">
        <v>1039</v>
      </c>
      <c r="B1040" s="3" t="s">
        <v>229</v>
      </c>
      <c r="C1040" s="3" t="s">
        <v>231</v>
      </c>
      <c r="D1040" s="3" t="s">
        <v>232</v>
      </c>
      <c r="E1040" s="20">
        <v>7330</v>
      </c>
      <c r="F1040" s="5">
        <v>0</v>
      </c>
      <c r="G1040" s="5">
        <v>0</v>
      </c>
      <c r="H1040" s="5">
        <v>0</v>
      </c>
      <c r="I1040" s="20">
        <v>79</v>
      </c>
      <c r="J1040" s="20">
        <v>1</v>
      </c>
      <c r="K1040" s="20">
        <v>0</v>
      </c>
      <c r="L1040" s="20">
        <v>0</v>
      </c>
      <c r="M1040" s="20">
        <v>0</v>
      </c>
      <c r="N1040" s="20">
        <v>7</v>
      </c>
      <c r="O1040" s="20">
        <v>1</v>
      </c>
      <c r="P1040" s="20">
        <v>17</v>
      </c>
      <c r="Q1040" s="20">
        <v>1</v>
      </c>
      <c r="R1040" s="20">
        <v>0</v>
      </c>
      <c r="S1040" s="20">
        <v>31</v>
      </c>
      <c r="T1040" s="20">
        <v>81</v>
      </c>
      <c r="U1040" s="20">
        <v>-43229.8203740678</v>
      </c>
      <c r="V1040" s="20">
        <v>132706.92000000001</v>
      </c>
      <c r="W1040" s="4">
        <v>20602</v>
      </c>
      <c r="X1040" s="6">
        <v>70.5</v>
      </c>
      <c r="Y1040" s="6">
        <v>5.3</v>
      </c>
      <c r="Z1040" s="12">
        <v>0.97530864197530864</v>
      </c>
      <c r="AA1040" s="12">
        <v>1.2345679012345678E-2</v>
      </c>
      <c r="AB1040" s="12">
        <v>0</v>
      </c>
      <c r="AC1040" s="12">
        <v>0</v>
      </c>
      <c r="AD1040" s="12">
        <v>0</v>
      </c>
      <c r="AE1040" s="12">
        <v>0.22580645161290322</v>
      </c>
      <c r="AF1040" s="12">
        <v>3.2258064516129031E-2</v>
      </c>
      <c r="AG1040" s="12">
        <v>0.54838709677419351</v>
      </c>
      <c r="AH1040" s="12">
        <v>3.2258064516129031E-2</v>
      </c>
      <c r="AI1040" s="12">
        <v>0</v>
      </c>
      <c r="AJ1040" s="12">
        <v>4.2291950886766709E-3</v>
      </c>
      <c r="AK1040" s="12">
        <v>1.1050477489768076E-2</v>
      </c>
      <c r="AL1040" s="12">
        <v>-5.8976562583994268</v>
      </c>
      <c r="AM1040" s="12">
        <v>18.104627557980901</v>
      </c>
      <c r="AN1040" s="13">
        <v>20602</v>
      </c>
      <c r="AO1040">
        <f t="shared" si="80"/>
        <v>0.70499999999999996</v>
      </c>
      <c r="AP1040">
        <f t="shared" si="81"/>
        <v>5.2999999999999999E-2</v>
      </c>
      <c r="AQ1040" s="24" t="str">
        <f t="shared" si="82"/>
        <v>потенциал</v>
      </c>
      <c r="AR1040" s="24">
        <f>IF(AND(F1040=0,G1040=0,H1040=0),AVERAGEIFS($AQ$2:$AQ$1126,$AU$2:$AU$1126,AU1040),"не потенциал")</f>
        <v>6.2447674634600124E-2</v>
      </c>
      <c r="AS1040" s="4" t="str">
        <f t="shared" si="83"/>
        <v>потенциал</v>
      </c>
      <c r="AT1040" s="26">
        <f t="shared" si="84"/>
        <v>194991.92446575518</v>
      </c>
      <c r="AU1040">
        <v>13</v>
      </c>
    </row>
    <row r="1041" spans="1:47" x14ac:dyDescent="0.2">
      <c r="A1041">
        <v>1040</v>
      </c>
      <c r="B1041" s="3" t="s">
        <v>98</v>
      </c>
      <c r="C1041" s="3" t="s">
        <v>100</v>
      </c>
      <c r="D1041" s="3" t="s">
        <v>336</v>
      </c>
      <c r="E1041" s="20">
        <v>7282</v>
      </c>
      <c r="F1041" s="5">
        <v>0</v>
      </c>
      <c r="G1041" s="5">
        <v>1</v>
      </c>
      <c r="H1041" s="5">
        <v>0</v>
      </c>
      <c r="I1041" s="20">
        <v>105</v>
      </c>
      <c r="J1041" s="20">
        <v>5</v>
      </c>
      <c r="K1041" s="20">
        <v>1</v>
      </c>
      <c r="L1041" s="20">
        <v>1</v>
      </c>
      <c r="M1041" s="20">
        <v>3</v>
      </c>
      <c r="N1041" s="20">
        <v>11</v>
      </c>
      <c r="O1041" s="20">
        <v>0</v>
      </c>
      <c r="P1041" s="20">
        <v>7</v>
      </c>
      <c r="Q1041" s="20">
        <v>1</v>
      </c>
      <c r="R1041" s="20">
        <v>0</v>
      </c>
      <c r="S1041" s="20">
        <v>37</v>
      </c>
      <c r="T1041" s="20">
        <v>118</v>
      </c>
      <c r="U1041" s="20">
        <v>-14898.1321267241</v>
      </c>
      <c r="V1041" s="20">
        <v>168969.53</v>
      </c>
      <c r="W1041" s="4">
        <v>22039</v>
      </c>
      <c r="X1041" s="6">
        <v>66.8</v>
      </c>
      <c r="Y1041" s="6">
        <v>5</v>
      </c>
      <c r="Z1041" s="12">
        <v>0.88983050847457623</v>
      </c>
      <c r="AA1041" s="12">
        <v>4.2372881355932202E-2</v>
      </c>
      <c r="AB1041" s="12">
        <v>8.4745762711864406E-3</v>
      </c>
      <c r="AC1041" s="12">
        <v>2.7027027027027029E-2</v>
      </c>
      <c r="AD1041" s="12">
        <v>8.1081081081081086E-2</v>
      </c>
      <c r="AE1041" s="12">
        <v>0.29729729729729731</v>
      </c>
      <c r="AF1041" s="12">
        <v>0</v>
      </c>
      <c r="AG1041" s="12">
        <v>0.1891891891891892</v>
      </c>
      <c r="AH1041" s="12">
        <v>2.7027027027027029E-2</v>
      </c>
      <c r="AI1041" s="12">
        <v>0</v>
      </c>
      <c r="AJ1041" s="12">
        <v>5.0810216973358972E-3</v>
      </c>
      <c r="AK1041" s="12">
        <v>1.6204339467179345E-2</v>
      </c>
      <c r="AL1041" s="12">
        <v>-2.045884664477355</v>
      </c>
      <c r="AM1041" s="12">
        <v>23.203725624828344</v>
      </c>
      <c r="AN1041" s="13">
        <v>22039</v>
      </c>
      <c r="AO1041">
        <f t="shared" si="80"/>
        <v>0.66799999999999993</v>
      </c>
      <c r="AP1041">
        <f t="shared" si="81"/>
        <v>0.05</v>
      </c>
      <c r="AQ1041" s="24" t="str">
        <f t="shared" si="82"/>
        <v>потенциал</v>
      </c>
      <c r="AR1041" s="24" t="str">
        <f>IF(AND(F1041=0,G1041=0,H1041=0),AVERAGEIFS($AQ$2:$AQ$1126,$AU$2:$AU$1126,AU1041),"не потенциал")</f>
        <v>не потенциал</v>
      </c>
      <c r="AS1041" s="4" t="str">
        <f t="shared" si="83"/>
        <v>потенциал</v>
      </c>
      <c r="AT1041" s="26">
        <f t="shared" si="84"/>
        <v>0</v>
      </c>
      <c r="AU1041">
        <v>13</v>
      </c>
    </row>
    <row r="1042" spans="1:47" x14ac:dyDescent="0.2">
      <c r="A1042">
        <v>1041</v>
      </c>
      <c r="B1042" s="3" t="s">
        <v>198</v>
      </c>
      <c r="C1042" s="3" t="s">
        <v>200</v>
      </c>
      <c r="D1042" s="3" t="s">
        <v>201</v>
      </c>
      <c r="E1042" s="20">
        <v>7249</v>
      </c>
      <c r="F1042" s="5">
        <v>0</v>
      </c>
      <c r="G1042" s="5">
        <v>0</v>
      </c>
      <c r="H1042" s="5">
        <v>0</v>
      </c>
      <c r="I1042" s="20">
        <v>229</v>
      </c>
      <c r="J1042" s="20">
        <v>15</v>
      </c>
      <c r="K1042" s="20">
        <v>3</v>
      </c>
      <c r="L1042" s="20">
        <v>2</v>
      </c>
      <c r="M1042" s="20">
        <v>12</v>
      </c>
      <c r="N1042" s="20">
        <v>20</v>
      </c>
      <c r="O1042" s="20">
        <v>7</v>
      </c>
      <c r="P1042" s="20">
        <v>41</v>
      </c>
      <c r="Q1042" s="20">
        <v>2</v>
      </c>
      <c r="R1042" s="20">
        <v>0</v>
      </c>
      <c r="S1042" s="20">
        <v>95</v>
      </c>
      <c r="T1042" s="20">
        <v>248</v>
      </c>
      <c r="U1042" s="20">
        <v>9981.5656561334999</v>
      </c>
      <c r="V1042" s="20">
        <v>464342.09</v>
      </c>
      <c r="W1042" s="4">
        <v>28315</v>
      </c>
      <c r="X1042" s="6">
        <v>64.5</v>
      </c>
      <c r="Y1042" s="6">
        <v>5.8</v>
      </c>
      <c r="Z1042" s="12">
        <v>0.92338709677419351</v>
      </c>
      <c r="AA1042" s="12">
        <v>6.0483870967741937E-2</v>
      </c>
      <c r="AB1042" s="12">
        <v>1.2096774193548387E-2</v>
      </c>
      <c r="AC1042" s="12">
        <v>2.1052631578947368E-2</v>
      </c>
      <c r="AD1042" s="12">
        <v>0.12631578947368421</v>
      </c>
      <c r="AE1042" s="12">
        <v>0.21052631578947367</v>
      </c>
      <c r="AF1042" s="12">
        <v>7.3684210526315783E-2</v>
      </c>
      <c r="AG1042" s="12">
        <v>0.43157894736842106</v>
      </c>
      <c r="AH1042" s="12">
        <v>2.1052631578947368E-2</v>
      </c>
      <c r="AI1042" s="12">
        <v>0</v>
      </c>
      <c r="AJ1042" s="12">
        <v>1.3105255897365154E-2</v>
      </c>
      <c r="AK1042" s="12">
        <v>3.4211615395226928E-2</v>
      </c>
      <c r="AL1042" s="12">
        <v>1.3769576018945371</v>
      </c>
      <c r="AM1042" s="12">
        <v>64.056020140709066</v>
      </c>
      <c r="AN1042" s="13">
        <v>28315</v>
      </c>
      <c r="AO1042">
        <f t="shared" si="80"/>
        <v>0.64500000000000002</v>
      </c>
      <c r="AP1042">
        <f t="shared" si="81"/>
        <v>5.7999999999999996E-2</v>
      </c>
      <c r="AQ1042" s="24" t="str">
        <f t="shared" si="82"/>
        <v>потенциал</v>
      </c>
      <c r="AR1042" s="24">
        <f>IF(AND(F1042=0,G1042=0,H1042=0),AVERAGEIFS($AQ$2:$AQ$1126,$AU$2:$AU$1126,AU1042),"не потенциал")</f>
        <v>4.8275651381683389E-2</v>
      </c>
      <c r="AS1042" s="4" t="str">
        <f t="shared" si="83"/>
        <v>потенциал</v>
      </c>
      <c r="AT1042" s="26">
        <f t="shared" si="84"/>
        <v>228882.12094896744</v>
      </c>
      <c r="AU1042">
        <v>6</v>
      </c>
    </row>
    <row r="1043" spans="1:47" x14ac:dyDescent="0.2">
      <c r="A1043">
        <v>1042</v>
      </c>
      <c r="B1043" s="3" t="s">
        <v>49</v>
      </c>
      <c r="C1043" s="3" t="s">
        <v>51</v>
      </c>
      <c r="D1043" s="3" t="s">
        <v>52</v>
      </c>
      <c r="E1043" s="20">
        <v>7247</v>
      </c>
      <c r="F1043" s="5">
        <v>0</v>
      </c>
      <c r="G1043" s="5">
        <v>0</v>
      </c>
      <c r="H1043" s="5">
        <v>0</v>
      </c>
      <c r="I1043" s="20">
        <v>97</v>
      </c>
      <c r="J1043" s="20">
        <v>10</v>
      </c>
      <c r="K1043" s="20">
        <v>2</v>
      </c>
      <c r="L1043" s="20">
        <v>2</v>
      </c>
      <c r="M1043" s="20">
        <v>2</v>
      </c>
      <c r="N1043" s="20">
        <v>6</v>
      </c>
      <c r="O1043" s="20">
        <v>1</v>
      </c>
      <c r="P1043" s="20">
        <v>29</v>
      </c>
      <c r="Q1043" s="20">
        <v>2</v>
      </c>
      <c r="R1043" s="20">
        <v>2</v>
      </c>
      <c r="S1043" s="20">
        <v>47</v>
      </c>
      <c r="T1043" s="20">
        <v>110</v>
      </c>
      <c r="U1043" s="20">
        <v>17911.820841448702</v>
      </c>
      <c r="V1043" s="20">
        <v>551098.47</v>
      </c>
      <c r="W1043" s="4">
        <v>16134</v>
      </c>
      <c r="X1043" s="6">
        <v>70.900000000000006</v>
      </c>
      <c r="Y1043" s="6">
        <v>4.2</v>
      </c>
      <c r="Z1043" s="12">
        <v>0.88181818181818183</v>
      </c>
      <c r="AA1043" s="12">
        <v>9.0909090909090912E-2</v>
      </c>
      <c r="AB1043" s="12">
        <v>1.8181818181818181E-2</v>
      </c>
      <c r="AC1043" s="12">
        <v>4.2553191489361701E-2</v>
      </c>
      <c r="AD1043" s="12">
        <v>4.2553191489361701E-2</v>
      </c>
      <c r="AE1043" s="12">
        <v>0.1276595744680851</v>
      </c>
      <c r="AF1043" s="12">
        <v>2.1276595744680851E-2</v>
      </c>
      <c r="AG1043" s="12">
        <v>0.61702127659574468</v>
      </c>
      <c r="AH1043" s="12">
        <v>4.2553191489361701E-2</v>
      </c>
      <c r="AI1043" s="12">
        <v>4.2553191489361701E-2</v>
      </c>
      <c r="AJ1043" s="12">
        <v>6.4854422519663307E-3</v>
      </c>
      <c r="AK1043" s="12">
        <v>1.5178694632261626E-2</v>
      </c>
      <c r="AL1043" s="12">
        <v>2.4716187169102666</v>
      </c>
      <c r="AM1043" s="12">
        <v>76.045048985787218</v>
      </c>
      <c r="AN1043" s="13">
        <v>16134</v>
      </c>
      <c r="AO1043">
        <f t="shared" si="80"/>
        <v>0.70900000000000007</v>
      </c>
      <c r="AP1043">
        <f t="shared" si="81"/>
        <v>4.2000000000000003E-2</v>
      </c>
      <c r="AQ1043" s="24" t="str">
        <f t="shared" si="82"/>
        <v>потенциал</v>
      </c>
      <c r="AR1043" s="24">
        <f>IF(AND(F1043=0,G1043=0,H1043=0),AVERAGEIFS($AQ$2:$AQ$1126,$AU$2:$AU$1126,AU1043),"не потенциал")</f>
        <v>6.2447674634600124E-2</v>
      </c>
      <c r="AS1043" s="4" t="str">
        <f t="shared" si="83"/>
        <v>потенциал</v>
      </c>
      <c r="AT1043" s="26">
        <f t="shared" si="84"/>
        <v>192783.96679445126</v>
      </c>
      <c r="AU1043">
        <v>13</v>
      </c>
    </row>
    <row r="1044" spans="1:47" x14ac:dyDescent="0.2">
      <c r="A1044">
        <v>1043</v>
      </c>
      <c r="B1044" s="3" t="s">
        <v>134</v>
      </c>
      <c r="C1044" s="3" t="s">
        <v>136</v>
      </c>
      <c r="D1044" s="3" t="s">
        <v>137</v>
      </c>
      <c r="E1044" s="20">
        <v>7114</v>
      </c>
      <c r="F1044" s="5">
        <v>0</v>
      </c>
      <c r="G1044" s="5">
        <v>0</v>
      </c>
      <c r="H1044" s="5">
        <v>0</v>
      </c>
      <c r="I1044" s="20">
        <v>43</v>
      </c>
      <c r="J1044" s="20">
        <v>3</v>
      </c>
      <c r="K1044" s="20">
        <v>0</v>
      </c>
      <c r="L1044" s="20">
        <v>2</v>
      </c>
      <c r="M1044" s="20">
        <v>1</v>
      </c>
      <c r="N1044" s="20">
        <v>4</v>
      </c>
      <c r="O1044" s="20">
        <v>0</v>
      </c>
      <c r="P1044" s="20">
        <v>14</v>
      </c>
      <c r="Q1044" s="20">
        <v>0</v>
      </c>
      <c r="R1044" s="20">
        <v>0</v>
      </c>
      <c r="S1044" s="20">
        <v>23</v>
      </c>
      <c r="T1044" s="20">
        <v>47</v>
      </c>
      <c r="U1044" s="20">
        <v>15278.4105088549</v>
      </c>
      <c r="V1044" s="20">
        <v>297762.55</v>
      </c>
      <c r="W1044" s="4">
        <v>19320</v>
      </c>
      <c r="X1044" s="6">
        <v>67.5</v>
      </c>
      <c r="Y1044" s="6">
        <v>4.3</v>
      </c>
      <c r="Z1044" s="12">
        <v>0.91489361702127658</v>
      </c>
      <c r="AA1044" s="12">
        <v>6.3829787234042548E-2</v>
      </c>
      <c r="AB1044" s="12">
        <v>0</v>
      </c>
      <c r="AC1044" s="12">
        <v>8.6956521739130432E-2</v>
      </c>
      <c r="AD1044" s="12">
        <v>4.3478260869565216E-2</v>
      </c>
      <c r="AE1044" s="12">
        <v>0.17391304347826086</v>
      </c>
      <c r="AF1044" s="12">
        <v>0</v>
      </c>
      <c r="AG1044" s="12">
        <v>0.60869565217391308</v>
      </c>
      <c r="AH1044" s="12">
        <v>0</v>
      </c>
      <c r="AI1044" s="12">
        <v>0</v>
      </c>
      <c r="AJ1044" s="12">
        <v>3.2330615687377003E-3</v>
      </c>
      <c r="AK1044" s="12">
        <v>6.6066910317683445E-3</v>
      </c>
      <c r="AL1044" s="12">
        <v>2.1476539933729124</v>
      </c>
      <c r="AM1044" s="12">
        <v>41.855854652797298</v>
      </c>
      <c r="AN1044" s="13">
        <v>19320</v>
      </c>
      <c r="AO1044">
        <f t="shared" si="80"/>
        <v>0.67500000000000004</v>
      </c>
      <c r="AP1044">
        <f t="shared" si="81"/>
        <v>4.2999999999999997E-2</v>
      </c>
      <c r="AQ1044" s="24" t="str">
        <f t="shared" si="82"/>
        <v>потенциал</v>
      </c>
      <c r="AR1044" s="24">
        <f>IF(AND(F1044=0,G1044=0,H1044=0),AVERAGEIFS($AQ$2:$AQ$1126,$AU$2:$AU$1126,AU1044),"не потенциал")</f>
        <v>6.2447674634600124E-2</v>
      </c>
      <c r="AS1044" s="4" t="str">
        <f t="shared" si="83"/>
        <v>потенциал</v>
      </c>
      <c r="AT1044" s="26">
        <f t="shared" si="84"/>
        <v>189245.91414043415</v>
      </c>
      <c r="AU1044">
        <v>13</v>
      </c>
    </row>
    <row r="1045" spans="1:47" x14ac:dyDescent="0.2">
      <c r="A1045">
        <v>1044</v>
      </c>
      <c r="B1045" s="3" t="s">
        <v>128</v>
      </c>
      <c r="C1045" s="3" t="s">
        <v>130</v>
      </c>
      <c r="D1045" s="3" t="s">
        <v>1072</v>
      </c>
      <c r="E1045" s="20">
        <v>7056</v>
      </c>
      <c r="F1045" s="5">
        <v>0</v>
      </c>
      <c r="G1045" s="5">
        <v>0</v>
      </c>
      <c r="H1045" s="5">
        <v>0</v>
      </c>
      <c r="I1045" s="20">
        <v>123</v>
      </c>
      <c r="J1045" s="20">
        <v>1</v>
      </c>
      <c r="K1045" s="20">
        <v>2</v>
      </c>
      <c r="L1045" s="20">
        <v>2</v>
      </c>
      <c r="M1045" s="20">
        <v>7</v>
      </c>
      <c r="N1045" s="20">
        <v>15</v>
      </c>
      <c r="O1045" s="20">
        <v>2</v>
      </c>
      <c r="P1045" s="20">
        <v>19</v>
      </c>
      <c r="Q1045" s="20">
        <v>2</v>
      </c>
      <c r="R1045" s="20">
        <v>2</v>
      </c>
      <c r="S1045" s="20">
        <v>50</v>
      </c>
      <c r="T1045" s="20">
        <v>128</v>
      </c>
      <c r="U1045" s="20">
        <v>33882.915063902998</v>
      </c>
      <c r="V1045" s="20">
        <v>414672.44500000001</v>
      </c>
      <c r="W1045" s="4">
        <v>24984</v>
      </c>
      <c r="X1045" s="6">
        <v>69.400000000000006</v>
      </c>
      <c r="Y1045" s="6">
        <v>4.2</v>
      </c>
      <c r="Z1045" s="12">
        <v>0.9609375</v>
      </c>
      <c r="AA1045" s="12">
        <v>7.8125E-3</v>
      </c>
      <c r="AB1045" s="12">
        <v>1.5625E-2</v>
      </c>
      <c r="AC1045" s="12">
        <v>0.04</v>
      </c>
      <c r="AD1045" s="12">
        <v>0.14000000000000001</v>
      </c>
      <c r="AE1045" s="12">
        <v>0.3</v>
      </c>
      <c r="AF1045" s="12">
        <v>0.04</v>
      </c>
      <c r="AG1045" s="12">
        <v>0.38</v>
      </c>
      <c r="AH1045" s="12">
        <v>0.04</v>
      </c>
      <c r="AI1045" s="12">
        <v>0.04</v>
      </c>
      <c r="AJ1045" s="12">
        <v>7.0861678004535151E-3</v>
      </c>
      <c r="AK1045" s="12">
        <v>1.8140589569160998E-2</v>
      </c>
      <c r="AL1045" s="12">
        <v>4.8020004342266152</v>
      </c>
      <c r="AM1045" s="12">
        <v>58.768770549886625</v>
      </c>
      <c r="AN1045" s="13">
        <v>24984</v>
      </c>
      <c r="AO1045">
        <f t="shared" si="80"/>
        <v>0.69400000000000006</v>
      </c>
      <c r="AP1045">
        <f t="shared" si="81"/>
        <v>4.2000000000000003E-2</v>
      </c>
      <c r="AQ1045" s="24" t="str">
        <f t="shared" si="82"/>
        <v>потенциал</v>
      </c>
      <c r="AR1045" s="24">
        <f>IF(AND(F1045=0,G1045=0,H1045=0),AVERAGEIFS($AQ$2:$AQ$1126,$AU$2:$AU$1126,AU1045),"не потенциал")</f>
        <v>3.8691512280848654E-2</v>
      </c>
      <c r="AS1045" s="4" t="str">
        <f t="shared" si="83"/>
        <v>потенциал</v>
      </c>
      <c r="AT1045" s="26">
        <f t="shared" si="84"/>
        <v>117674.09983849149</v>
      </c>
      <c r="AU1045">
        <v>5</v>
      </c>
    </row>
    <row r="1046" spans="1:47" x14ac:dyDescent="0.2">
      <c r="A1046">
        <v>1045</v>
      </c>
      <c r="B1046" s="3" t="s">
        <v>193</v>
      </c>
      <c r="C1046" s="3" t="s">
        <v>195</v>
      </c>
      <c r="D1046" s="3" t="s">
        <v>194</v>
      </c>
      <c r="E1046" s="20">
        <v>7032</v>
      </c>
      <c r="F1046" s="5">
        <v>0</v>
      </c>
      <c r="G1046" s="5">
        <v>0</v>
      </c>
      <c r="H1046" s="5">
        <v>0</v>
      </c>
      <c r="I1046" s="20">
        <v>187</v>
      </c>
      <c r="J1046" s="20">
        <v>10</v>
      </c>
      <c r="K1046" s="20">
        <v>0</v>
      </c>
      <c r="L1046" s="20">
        <v>5</v>
      </c>
      <c r="M1046" s="20">
        <v>3</v>
      </c>
      <c r="N1046" s="20">
        <v>23</v>
      </c>
      <c r="O1046" s="20">
        <v>3</v>
      </c>
      <c r="P1046" s="20">
        <v>39</v>
      </c>
      <c r="Q1046" s="20">
        <v>1</v>
      </c>
      <c r="R1046" s="20">
        <v>1</v>
      </c>
      <c r="S1046" s="20">
        <v>80</v>
      </c>
      <c r="T1046" s="20">
        <v>198</v>
      </c>
      <c r="U1046" s="20">
        <v>41343.092897071503</v>
      </c>
      <c r="V1046" s="20">
        <v>813455.52</v>
      </c>
      <c r="W1046" s="4">
        <v>19601</v>
      </c>
      <c r="X1046" s="6">
        <v>67.3</v>
      </c>
      <c r="Y1046" s="6">
        <v>4.5999999999999996</v>
      </c>
      <c r="Z1046" s="12">
        <v>0.94444444444444442</v>
      </c>
      <c r="AA1046" s="12">
        <v>5.0505050505050504E-2</v>
      </c>
      <c r="AB1046" s="12">
        <v>0</v>
      </c>
      <c r="AC1046" s="12">
        <v>6.25E-2</v>
      </c>
      <c r="AD1046" s="12">
        <v>3.7499999999999999E-2</v>
      </c>
      <c r="AE1046" s="12">
        <v>0.28749999999999998</v>
      </c>
      <c r="AF1046" s="12">
        <v>3.7499999999999999E-2</v>
      </c>
      <c r="AG1046" s="12">
        <v>0.48749999999999999</v>
      </c>
      <c r="AH1046" s="12">
        <v>1.2500000000000001E-2</v>
      </c>
      <c r="AI1046" s="12">
        <v>1.2500000000000001E-2</v>
      </c>
      <c r="AJ1046" s="12">
        <v>1.1376564277588168E-2</v>
      </c>
      <c r="AK1046" s="12">
        <v>2.8156996587030716E-2</v>
      </c>
      <c r="AL1046" s="12">
        <v>5.8792794222229103</v>
      </c>
      <c r="AM1046" s="12">
        <v>115.67911262798636</v>
      </c>
      <c r="AN1046" s="13">
        <v>19601</v>
      </c>
      <c r="AO1046">
        <f t="shared" si="80"/>
        <v>0.67299999999999993</v>
      </c>
      <c r="AP1046">
        <f t="shared" si="81"/>
        <v>4.5999999999999999E-2</v>
      </c>
      <c r="AQ1046" s="24" t="str">
        <f t="shared" si="82"/>
        <v>потенциал</v>
      </c>
      <c r="AR1046" s="24">
        <f>IF(AND(F1046=0,G1046=0,H1046=0),AVERAGEIFS($AQ$2:$AQ$1126,$AU$2:$AU$1126,AU1046),"не потенциал")</f>
        <v>6.2447674634600124E-2</v>
      </c>
      <c r="AS1046" s="4" t="str">
        <f t="shared" si="83"/>
        <v>потенциал</v>
      </c>
      <c r="AT1046" s="26">
        <f t="shared" si="84"/>
        <v>187064.55836878452</v>
      </c>
      <c r="AU1046">
        <v>13</v>
      </c>
    </row>
    <row r="1047" spans="1:47" x14ac:dyDescent="0.2">
      <c r="A1047">
        <v>1046</v>
      </c>
      <c r="B1047" s="3" t="s">
        <v>110</v>
      </c>
      <c r="C1047" s="3" t="s">
        <v>112</v>
      </c>
      <c r="D1047" s="3" t="s">
        <v>628</v>
      </c>
      <c r="E1047" s="20">
        <v>7003</v>
      </c>
      <c r="F1047" s="5">
        <v>1</v>
      </c>
      <c r="G1047" s="5">
        <v>0</v>
      </c>
      <c r="H1047" s="5">
        <v>0</v>
      </c>
      <c r="I1047" s="20">
        <v>31</v>
      </c>
      <c r="J1047" s="20">
        <v>1</v>
      </c>
      <c r="K1047" s="20">
        <v>0</v>
      </c>
      <c r="L1047" s="20">
        <v>0</v>
      </c>
      <c r="M1047" s="20">
        <v>0</v>
      </c>
      <c r="N1047" s="20">
        <v>10</v>
      </c>
      <c r="O1047" s="20">
        <v>0</v>
      </c>
      <c r="P1047" s="20">
        <v>5</v>
      </c>
      <c r="Q1047" s="20">
        <v>1</v>
      </c>
      <c r="R1047" s="20">
        <v>0</v>
      </c>
      <c r="S1047" s="20">
        <v>16</v>
      </c>
      <c r="T1047" s="20">
        <v>33</v>
      </c>
      <c r="U1047" s="20">
        <v>16478.3788141402</v>
      </c>
      <c r="V1047" s="20">
        <v>64325.18</v>
      </c>
      <c r="W1047" s="4">
        <v>22801</v>
      </c>
      <c r="X1047" s="6">
        <v>69</v>
      </c>
      <c r="Y1047" s="6">
        <v>5.6</v>
      </c>
      <c r="Z1047" s="12">
        <v>0.93939393939393945</v>
      </c>
      <c r="AA1047" s="12">
        <v>3.0303030303030304E-2</v>
      </c>
      <c r="AB1047" s="12">
        <v>0</v>
      </c>
      <c r="AC1047" s="12">
        <v>0</v>
      </c>
      <c r="AD1047" s="12">
        <v>0</v>
      </c>
      <c r="AE1047" s="12">
        <v>0.625</v>
      </c>
      <c r="AF1047" s="12">
        <v>0</v>
      </c>
      <c r="AG1047" s="12">
        <v>0.3125</v>
      </c>
      <c r="AH1047" s="12">
        <v>6.25E-2</v>
      </c>
      <c r="AI1047" s="12">
        <v>0</v>
      </c>
      <c r="AJ1047" s="12">
        <v>2.2847351135227758E-3</v>
      </c>
      <c r="AK1047" s="12">
        <v>4.7122661716407256E-3</v>
      </c>
      <c r="AL1047" s="12">
        <v>2.3530456681622449</v>
      </c>
      <c r="AM1047" s="12">
        <v>9.1853748393545622</v>
      </c>
      <c r="AN1047" s="13">
        <v>22801</v>
      </c>
      <c r="AO1047">
        <f t="shared" si="80"/>
        <v>0.69</v>
      </c>
      <c r="AP1047">
        <f t="shared" si="81"/>
        <v>5.5999999999999994E-2</v>
      </c>
      <c r="AQ1047" s="24" t="str">
        <f t="shared" si="82"/>
        <v>потенциал</v>
      </c>
      <c r="AR1047" s="24" t="str">
        <f>IF(AND(F1047=0,G1047=0,H1047=0),AVERAGEIFS($AQ$2:$AQ$1126,$AU$2:$AU$1126,AU1047),"не потенциал")</f>
        <v>не потенциал</v>
      </c>
      <c r="AS1047" s="4" t="str">
        <f t="shared" si="83"/>
        <v>потенциал</v>
      </c>
      <c r="AT1047" s="26">
        <f t="shared" si="84"/>
        <v>0</v>
      </c>
      <c r="AU1047">
        <v>1</v>
      </c>
    </row>
    <row r="1048" spans="1:47" x14ac:dyDescent="0.2">
      <c r="A1048">
        <v>1047</v>
      </c>
      <c r="B1048" s="3" t="s">
        <v>428</v>
      </c>
      <c r="C1048" s="3" t="s">
        <v>430</v>
      </c>
      <c r="D1048" s="3" t="s">
        <v>1002</v>
      </c>
      <c r="E1048" s="20">
        <v>6959</v>
      </c>
      <c r="F1048" s="5">
        <v>0</v>
      </c>
      <c r="G1048" s="5">
        <v>0</v>
      </c>
      <c r="H1048" s="5">
        <v>0</v>
      </c>
      <c r="I1048" s="20">
        <v>230</v>
      </c>
      <c r="J1048" s="20">
        <v>18</v>
      </c>
      <c r="K1048" s="20">
        <v>6</v>
      </c>
      <c r="L1048" s="20">
        <v>5</v>
      </c>
      <c r="M1048" s="20">
        <v>5</v>
      </c>
      <c r="N1048" s="20">
        <v>22</v>
      </c>
      <c r="O1048" s="20">
        <v>1</v>
      </c>
      <c r="P1048" s="20">
        <v>53</v>
      </c>
      <c r="Q1048" s="20">
        <v>7</v>
      </c>
      <c r="R1048" s="20">
        <v>2</v>
      </c>
      <c r="S1048" s="20">
        <v>120</v>
      </c>
      <c r="T1048" s="20">
        <v>254</v>
      </c>
      <c r="U1048" s="20">
        <v>29737.698741732798</v>
      </c>
      <c r="V1048" s="20">
        <v>1003682.39</v>
      </c>
      <c r="W1048" s="4">
        <v>21541</v>
      </c>
      <c r="X1048" s="6">
        <v>65.8</v>
      </c>
      <c r="Y1048" s="6">
        <v>4.8</v>
      </c>
      <c r="Z1048" s="12">
        <v>0.90551181102362199</v>
      </c>
      <c r="AA1048" s="12">
        <v>7.0866141732283464E-2</v>
      </c>
      <c r="AB1048" s="12">
        <v>2.3622047244094488E-2</v>
      </c>
      <c r="AC1048" s="12">
        <v>4.1666666666666664E-2</v>
      </c>
      <c r="AD1048" s="12">
        <v>4.1666666666666664E-2</v>
      </c>
      <c r="AE1048" s="12">
        <v>0.18333333333333332</v>
      </c>
      <c r="AF1048" s="12">
        <v>8.3333333333333332E-3</v>
      </c>
      <c r="AG1048" s="12">
        <v>0.44166666666666665</v>
      </c>
      <c r="AH1048" s="12">
        <v>5.8333333333333334E-2</v>
      </c>
      <c r="AI1048" s="12">
        <v>1.6666666666666666E-2</v>
      </c>
      <c r="AJ1048" s="12">
        <v>1.724385687598793E-2</v>
      </c>
      <c r="AK1048" s="12">
        <v>3.6499497054174448E-2</v>
      </c>
      <c r="AL1048" s="12">
        <v>4.2732718410307227</v>
      </c>
      <c r="AM1048" s="12">
        <v>144.22796235091249</v>
      </c>
      <c r="AN1048" s="13">
        <v>21541</v>
      </c>
      <c r="AO1048">
        <f t="shared" si="80"/>
        <v>0.65799999999999992</v>
      </c>
      <c r="AP1048">
        <f t="shared" si="81"/>
        <v>4.8000000000000001E-2</v>
      </c>
      <c r="AQ1048" s="24" t="str">
        <f t="shared" si="82"/>
        <v>потенциал</v>
      </c>
      <c r="AR1048" s="24">
        <f>IF(AND(F1048=0,G1048=0,H1048=0),AVERAGEIFS($AQ$2:$AQ$1126,$AU$2:$AU$1126,AU1048),"не потенциал")</f>
        <v>6.2447674634600124E-2</v>
      </c>
      <c r="AS1048" s="4" t="str">
        <f t="shared" si="83"/>
        <v>потенциал</v>
      </c>
      <c r="AT1048" s="26">
        <f t="shared" si="84"/>
        <v>185122.61969402325</v>
      </c>
      <c r="AU1048">
        <v>13</v>
      </c>
    </row>
    <row r="1049" spans="1:47" x14ac:dyDescent="0.2">
      <c r="A1049">
        <v>1048</v>
      </c>
      <c r="B1049" s="3" t="s">
        <v>363</v>
      </c>
      <c r="C1049" s="3" t="s">
        <v>365</v>
      </c>
      <c r="D1049" s="3" t="s">
        <v>1078</v>
      </c>
      <c r="E1049" s="20">
        <v>6959</v>
      </c>
      <c r="F1049" s="5">
        <v>0</v>
      </c>
      <c r="G1049" s="5">
        <v>0</v>
      </c>
      <c r="H1049" s="5">
        <v>0</v>
      </c>
      <c r="I1049" s="20">
        <v>69</v>
      </c>
      <c r="J1049" s="20">
        <v>1</v>
      </c>
      <c r="K1049" s="20">
        <v>0</v>
      </c>
      <c r="L1049" s="20">
        <v>1</v>
      </c>
      <c r="M1049" s="20">
        <v>2</v>
      </c>
      <c r="N1049" s="20">
        <v>7</v>
      </c>
      <c r="O1049" s="20">
        <v>0</v>
      </c>
      <c r="P1049" s="20">
        <v>7</v>
      </c>
      <c r="Q1049" s="20">
        <v>0</v>
      </c>
      <c r="R1049" s="20">
        <v>0</v>
      </c>
      <c r="S1049" s="20">
        <v>30</v>
      </c>
      <c r="T1049" s="20">
        <v>71</v>
      </c>
      <c r="U1049" s="20">
        <v>-12924.7845224149</v>
      </c>
      <c r="V1049" s="20">
        <v>37374.864999999998</v>
      </c>
      <c r="W1049" s="4">
        <v>20329</v>
      </c>
      <c r="X1049" s="6">
        <v>67.8</v>
      </c>
      <c r="Y1049" s="6">
        <v>5.0999999999999996</v>
      </c>
      <c r="Z1049" s="12">
        <v>0.971830985915493</v>
      </c>
      <c r="AA1049" s="12">
        <v>1.4084507042253521E-2</v>
      </c>
      <c r="AB1049" s="12">
        <v>0</v>
      </c>
      <c r="AC1049" s="12">
        <v>3.3333333333333333E-2</v>
      </c>
      <c r="AD1049" s="12">
        <v>6.6666666666666666E-2</v>
      </c>
      <c r="AE1049" s="12">
        <v>0.23333333333333334</v>
      </c>
      <c r="AF1049" s="12">
        <v>0</v>
      </c>
      <c r="AG1049" s="12">
        <v>0.23333333333333334</v>
      </c>
      <c r="AH1049" s="12">
        <v>0</v>
      </c>
      <c r="AI1049" s="12">
        <v>0</v>
      </c>
      <c r="AJ1049" s="12">
        <v>4.3109642189969825E-3</v>
      </c>
      <c r="AK1049" s="12">
        <v>1.0202615318292859E-2</v>
      </c>
      <c r="AL1049" s="12">
        <v>-1.8572761204792212</v>
      </c>
      <c r="AM1049" s="12">
        <v>5.370723523494755</v>
      </c>
      <c r="AN1049" s="13">
        <v>20329</v>
      </c>
      <c r="AO1049">
        <f t="shared" si="80"/>
        <v>0.67799999999999994</v>
      </c>
      <c r="AP1049">
        <f t="shared" si="81"/>
        <v>5.0999999999999997E-2</v>
      </c>
      <c r="AQ1049" s="24" t="str">
        <f t="shared" si="82"/>
        <v>потенциал</v>
      </c>
      <c r="AR1049" s="24">
        <f>IF(AND(F1049=0,G1049=0,H1049=0),AVERAGEIFS($AQ$2:$AQ$1126,$AU$2:$AU$1126,AU1049),"не потенциал")</f>
        <v>6.2447674634600124E-2</v>
      </c>
      <c r="AS1049" s="4" t="str">
        <f t="shared" si="83"/>
        <v>потенциал</v>
      </c>
      <c r="AT1049" s="26">
        <f t="shared" si="84"/>
        <v>185122.61969402325</v>
      </c>
      <c r="AU1049">
        <v>13</v>
      </c>
    </row>
    <row r="1050" spans="1:47" x14ac:dyDescent="0.2">
      <c r="A1050">
        <v>1049</v>
      </c>
      <c r="B1050" s="3" t="s">
        <v>229</v>
      </c>
      <c r="C1050" s="3" t="s">
        <v>231</v>
      </c>
      <c r="D1050" s="3" t="s">
        <v>1274</v>
      </c>
      <c r="E1050" s="20">
        <v>6937</v>
      </c>
      <c r="F1050" s="5">
        <v>0</v>
      </c>
      <c r="G1050" s="5">
        <v>0</v>
      </c>
      <c r="H1050" s="5">
        <v>0</v>
      </c>
      <c r="I1050" s="20">
        <v>147</v>
      </c>
      <c r="J1050" s="20">
        <v>8</v>
      </c>
      <c r="K1050" s="20">
        <v>0</v>
      </c>
      <c r="L1050" s="20">
        <v>3</v>
      </c>
      <c r="M1050" s="20">
        <v>0</v>
      </c>
      <c r="N1050" s="20">
        <v>18</v>
      </c>
      <c r="O1050" s="20">
        <v>3</v>
      </c>
      <c r="P1050" s="20">
        <v>29</v>
      </c>
      <c r="Q1050" s="20">
        <v>1</v>
      </c>
      <c r="R1050" s="20">
        <v>1</v>
      </c>
      <c r="S1050" s="20">
        <v>57</v>
      </c>
      <c r="T1050" s="20">
        <v>157</v>
      </c>
      <c r="U1050" s="20">
        <v>-68496.863766053793</v>
      </c>
      <c r="V1050" s="20">
        <v>557667.45499999996</v>
      </c>
      <c r="W1050" s="4">
        <v>20602</v>
      </c>
      <c r="X1050" s="6">
        <v>70.5</v>
      </c>
      <c r="Y1050" s="6">
        <v>5.3</v>
      </c>
      <c r="Z1050" s="12">
        <v>0.93630573248407645</v>
      </c>
      <c r="AA1050" s="12">
        <v>5.0955414012738856E-2</v>
      </c>
      <c r="AB1050" s="12">
        <v>0</v>
      </c>
      <c r="AC1050" s="12">
        <v>5.2631578947368418E-2</v>
      </c>
      <c r="AD1050" s="12">
        <v>0</v>
      </c>
      <c r="AE1050" s="12">
        <v>0.31578947368421051</v>
      </c>
      <c r="AF1050" s="12">
        <v>5.2631578947368418E-2</v>
      </c>
      <c r="AG1050" s="12">
        <v>0.50877192982456143</v>
      </c>
      <c r="AH1050" s="12">
        <v>1.7543859649122806E-2</v>
      </c>
      <c r="AI1050" s="12">
        <v>1.7543859649122806E-2</v>
      </c>
      <c r="AJ1050" s="12">
        <v>8.2168084186247659E-3</v>
      </c>
      <c r="AK1050" s="12">
        <v>2.2632261784633127E-2</v>
      </c>
      <c r="AL1050" s="12">
        <v>-9.8741334533737621</v>
      </c>
      <c r="AM1050" s="12">
        <v>80.39029191293065</v>
      </c>
      <c r="AN1050" s="13">
        <v>20602</v>
      </c>
      <c r="AO1050">
        <f t="shared" si="80"/>
        <v>0.70499999999999996</v>
      </c>
      <c r="AP1050">
        <f t="shared" si="81"/>
        <v>5.2999999999999999E-2</v>
      </c>
      <c r="AQ1050" s="24" t="str">
        <f t="shared" si="82"/>
        <v>потенциал</v>
      </c>
      <c r="AR1050" s="24">
        <f>IF(AND(F1050=0,G1050=0,H1050=0),AVERAGEIFS($AQ$2:$AQ$1126,$AU$2:$AU$1126,AU1050),"не потенциал")</f>
        <v>6.2447674634600124E-2</v>
      </c>
      <c r="AS1050" s="4" t="str">
        <f t="shared" si="83"/>
        <v>потенциал</v>
      </c>
      <c r="AT1050" s="26">
        <f t="shared" si="84"/>
        <v>184537.37790162943</v>
      </c>
      <c r="AU1050">
        <v>13</v>
      </c>
    </row>
    <row r="1051" spans="1:47" x14ac:dyDescent="0.2">
      <c r="A1051">
        <v>1050</v>
      </c>
      <c r="B1051" s="3" t="s">
        <v>248</v>
      </c>
      <c r="C1051" s="3" t="s">
        <v>250</v>
      </c>
      <c r="D1051" s="3" t="s">
        <v>1285</v>
      </c>
      <c r="E1051" s="20">
        <v>6850</v>
      </c>
      <c r="F1051" s="5">
        <v>1</v>
      </c>
      <c r="G1051" s="5">
        <v>0</v>
      </c>
      <c r="H1051" s="5">
        <v>0</v>
      </c>
      <c r="I1051" s="20">
        <v>41</v>
      </c>
      <c r="J1051" s="20">
        <v>3</v>
      </c>
      <c r="K1051" s="20">
        <v>0</v>
      </c>
      <c r="L1051" s="20">
        <v>0</v>
      </c>
      <c r="M1051" s="20">
        <v>1</v>
      </c>
      <c r="N1051" s="20">
        <v>1</v>
      </c>
      <c r="O1051" s="20">
        <v>0</v>
      </c>
      <c r="P1051" s="20">
        <v>7</v>
      </c>
      <c r="Q1051" s="20">
        <v>0</v>
      </c>
      <c r="R1051" s="20">
        <v>0</v>
      </c>
      <c r="S1051" s="20">
        <v>18</v>
      </c>
      <c r="T1051" s="20">
        <v>44</v>
      </c>
      <c r="U1051" s="20">
        <v>4708.0706513495697</v>
      </c>
      <c r="V1051" s="20">
        <v>81647.990000000005</v>
      </c>
      <c r="W1051" s="4">
        <v>20520</v>
      </c>
      <c r="X1051" s="6">
        <v>65.599999999999994</v>
      </c>
      <c r="Y1051" s="6">
        <v>10</v>
      </c>
      <c r="Z1051" s="12">
        <v>0.93181818181818177</v>
      </c>
      <c r="AA1051" s="12">
        <v>6.8181818181818177E-2</v>
      </c>
      <c r="AB1051" s="12">
        <v>0</v>
      </c>
      <c r="AC1051" s="12">
        <v>0</v>
      </c>
      <c r="AD1051" s="12">
        <v>5.5555555555555552E-2</v>
      </c>
      <c r="AE1051" s="12">
        <v>5.5555555555555552E-2</v>
      </c>
      <c r="AF1051" s="12">
        <v>0</v>
      </c>
      <c r="AG1051" s="12">
        <v>0.3888888888888889</v>
      </c>
      <c r="AH1051" s="12">
        <v>0</v>
      </c>
      <c r="AI1051" s="12">
        <v>0</v>
      </c>
      <c r="AJ1051" s="12">
        <v>2.6277372262773721E-3</v>
      </c>
      <c r="AK1051" s="12">
        <v>6.4233576642335763E-3</v>
      </c>
      <c r="AL1051" s="12">
        <v>0.68730958413862331</v>
      </c>
      <c r="AM1051" s="12">
        <v>11.919414598540147</v>
      </c>
      <c r="AN1051" s="13">
        <v>20520</v>
      </c>
      <c r="AO1051">
        <f t="shared" si="80"/>
        <v>0.65599999999999992</v>
      </c>
      <c r="AP1051">
        <f t="shared" si="81"/>
        <v>0.1</v>
      </c>
      <c r="AQ1051" s="24" t="str">
        <f t="shared" si="82"/>
        <v>потенциал</v>
      </c>
      <c r="AR1051" s="24" t="str">
        <f>IF(AND(F1051=0,G1051=0,H1051=0),AVERAGEIFS($AQ$2:$AQ$1126,$AU$2:$AU$1126,AU1051),"не потенциал")</f>
        <v>не потенциал</v>
      </c>
      <c r="AS1051" s="4" t="str">
        <f t="shared" si="83"/>
        <v>потенциал</v>
      </c>
      <c r="AT1051" s="26">
        <f t="shared" si="84"/>
        <v>0</v>
      </c>
      <c r="AU1051">
        <v>9</v>
      </c>
    </row>
    <row r="1052" spans="1:47" x14ac:dyDescent="0.2">
      <c r="A1052">
        <v>1051</v>
      </c>
      <c r="B1052" s="3" t="s">
        <v>113</v>
      </c>
      <c r="C1052" s="3" t="s">
        <v>115</v>
      </c>
      <c r="D1052" s="3" t="s">
        <v>1062</v>
      </c>
      <c r="E1052" s="20">
        <v>6849</v>
      </c>
      <c r="F1052" s="5">
        <v>0</v>
      </c>
      <c r="G1052" s="5">
        <v>0</v>
      </c>
      <c r="H1052" s="5">
        <v>0</v>
      </c>
      <c r="I1052" s="20">
        <v>202</v>
      </c>
      <c r="J1052" s="20">
        <v>2</v>
      </c>
      <c r="K1052" s="20">
        <v>1</v>
      </c>
      <c r="L1052" s="20">
        <v>3</v>
      </c>
      <c r="M1052" s="20">
        <v>10</v>
      </c>
      <c r="N1052" s="20">
        <v>48</v>
      </c>
      <c r="O1052" s="20">
        <v>4</v>
      </c>
      <c r="P1052" s="20">
        <v>22</v>
      </c>
      <c r="Q1052" s="20">
        <v>1</v>
      </c>
      <c r="R1052" s="20">
        <v>0</v>
      </c>
      <c r="S1052" s="20">
        <v>102</v>
      </c>
      <c r="T1052" s="20">
        <v>206</v>
      </c>
      <c r="U1052" s="20">
        <v>9092.6501497376394</v>
      </c>
      <c r="V1052" s="20">
        <v>502543.17</v>
      </c>
      <c r="W1052" s="4">
        <v>25505</v>
      </c>
      <c r="X1052" s="6">
        <v>64.900000000000006</v>
      </c>
      <c r="Y1052" s="6">
        <v>4.5</v>
      </c>
      <c r="Z1052" s="12">
        <v>0.98058252427184467</v>
      </c>
      <c r="AA1052" s="12">
        <v>9.7087378640776691E-3</v>
      </c>
      <c r="AB1052" s="12">
        <v>4.8543689320388345E-3</v>
      </c>
      <c r="AC1052" s="12">
        <v>2.9411764705882353E-2</v>
      </c>
      <c r="AD1052" s="12">
        <v>9.8039215686274508E-2</v>
      </c>
      <c r="AE1052" s="12">
        <v>0.47058823529411764</v>
      </c>
      <c r="AF1052" s="12">
        <v>3.9215686274509803E-2</v>
      </c>
      <c r="AG1052" s="12">
        <v>0.21568627450980393</v>
      </c>
      <c r="AH1052" s="12">
        <v>9.8039215686274508E-3</v>
      </c>
      <c r="AI1052" s="12">
        <v>0</v>
      </c>
      <c r="AJ1052" s="12">
        <v>1.4892685063512922E-2</v>
      </c>
      <c r="AK1052" s="12">
        <v>3.0077383559643744E-2</v>
      </c>
      <c r="AL1052" s="12">
        <v>1.3275879909092771</v>
      </c>
      <c r="AM1052" s="12">
        <v>73.374678055190543</v>
      </c>
      <c r="AN1052" s="13">
        <v>25505</v>
      </c>
      <c r="AO1052">
        <f t="shared" si="80"/>
        <v>0.64900000000000002</v>
      </c>
      <c r="AP1052">
        <f t="shared" si="81"/>
        <v>4.4999999999999998E-2</v>
      </c>
      <c r="AQ1052" s="24" t="str">
        <f t="shared" si="82"/>
        <v>потенциал</v>
      </c>
      <c r="AR1052" s="24">
        <f>IF(AND(F1052=0,G1052=0,H1052=0),AVERAGEIFS($AQ$2:$AQ$1126,$AU$2:$AU$1126,AU1052),"не потенциал")</f>
        <v>4.8275651381683389E-2</v>
      </c>
      <c r="AS1052" s="4" t="str">
        <f t="shared" si="83"/>
        <v>потенциал</v>
      </c>
      <c r="AT1052" s="26">
        <f t="shared" si="84"/>
        <v>216252.39983162889</v>
      </c>
      <c r="AU1052">
        <v>6</v>
      </c>
    </row>
    <row r="1053" spans="1:47" x14ac:dyDescent="0.2">
      <c r="A1053">
        <v>1052</v>
      </c>
      <c r="B1053" s="3" t="s">
        <v>101</v>
      </c>
      <c r="C1053" s="3" t="s">
        <v>103</v>
      </c>
      <c r="D1053" s="3" t="s">
        <v>1206</v>
      </c>
      <c r="E1053" s="20">
        <v>6791</v>
      </c>
      <c r="F1053" s="5">
        <v>0</v>
      </c>
      <c r="G1053" s="5">
        <v>0</v>
      </c>
      <c r="H1053" s="5">
        <v>0</v>
      </c>
      <c r="I1053" s="20">
        <v>170</v>
      </c>
      <c r="J1053" s="20">
        <v>2</v>
      </c>
      <c r="K1053" s="20">
        <v>1</v>
      </c>
      <c r="L1053" s="20">
        <v>1</v>
      </c>
      <c r="M1053" s="20">
        <v>7</v>
      </c>
      <c r="N1053" s="20">
        <v>10</v>
      </c>
      <c r="O1053" s="20">
        <v>4</v>
      </c>
      <c r="P1053" s="20">
        <v>42</v>
      </c>
      <c r="Q1053" s="20">
        <v>0</v>
      </c>
      <c r="R1053" s="20">
        <v>1</v>
      </c>
      <c r="S1053" s="20">
        <v>65</v>
      </c>
      <c r="T1053" s="20">
        <v>176</v>
      </c>
      <c r="U1053" s="20">
        <v>20730.783791600599</v>
      </c>
      <c r="V1053" s="20">
        <v>757339.31</v>
      </c>
      <c r="W1053" s="4">
        <v>20569</v>
      </c>
      <c r="X1053" s="6">
        <v>69.8</v>
      </c>
      <c r="Y1053" s="6">
        <v>4.3</v>
      </c>
      <c r="Z1053" s="12">
        <v>0.96590909090909094</v>
      </c>
      <c r="AA1053" s="12">
        <v>1.1363636363636364E-2</v>
      </c>
      <c r="AB1053" s="12">
        <v>5.681818181818182E-3</v>
      </c>
      <c r="AC1053" s="12">
        <v>1.5384615384615385E-2</v>
      </c>
      <c r="AD1053" s="12">
        <v>0.1076923076923077</v>
      </c>
      <c r="AE1053" s="12">
        <v>0.15384615384615385</v>
      </c>
      <c r="AF1053" s="12">
        <v>6.1538461538461542E-2</v>
      </c>
      <c r="AG1053" s="12">
        <v>0.64615384615384619</v>
      </c>
      <c r="AH1053" s="12">
        <v>0</v>
      </c>
      <c r="AI1053" s="12">
        <v>1.5384615384615385E-2</v>
      </c>
      <c r="AJ1053" s="12">
        <v>9.5714916801649241E-3</v>
      </c>
      <c r="AK1053" s="12">
        <v>2.5916654395523486E-2</v>
      </c>
      <c r="AL1053" s="12">
        <v>3.0526849936092768</v>
      </c>
      <c r="AM1053" s="12">
        <v>111.52102930348993</v>
      </c>
      <c r="AN1053" s="13">
        <v>20569</v>
      </c>
      <c r="AO1053">
        <f t="shared" si="80"/>
        <v>0.69799999999999995</v>
      </c>
      <c r="AP1053">
        <f t="shared" si="81"/>
        <v>4.2999999999999997E-2</v>
      </c>
      <c r="AQ1053" s="24" t="str">
        <f t="shared" si="82"/>
        <v>потенциал</v>
      </c>
      <c r="AR1053" s="24">
        <f>IF(AND(F1053=0,G1053=0,H1053=0),AVERAGEIFS($AQ$2:$AQ$1126,$AU$2:$AU$1126,AU1053),"не потенциал")</f>
        <v>6.2447674634600124E-2</v>
      </c>
      <c r="AS1053" s="4" t="str">
        <f t="shared" si="83"/>
        <v>потенциал</v>
      </c>
      <c r="AT1053" s="26">
        <f t="shared" si="84"/>
        <v>180653.50055210688</v>
      </c>
      <c r="AU1053">
        <v>13</v>
      </c>
    </row>
    <row r="1054" spans="1:47" x14ac:dyDescent="0.2">
      <c r="A1054">
        <v>1053</v>
      </c>
      <c r="B1054" s="3" t="s">
        <v>145</v>
      </c>
      <c r="C1054" s="3" t="s">
        <v>147</v>
      </c>
      <c r="D1054" s="3" t="s">
        <v>1224</v>
      </c>
      <c r="E1054" s="20">
        <v>6761</v>
      </c>
      <c r="F1054" s="5">
        <v>0</v>
      </c>
      <c r="G1054" s="5">
        <v>0</v>
      </c>
      <c r="H1054" s="5">
        <v>0</v>
      </c>
      <c r="I1054" s="20">
        <v>253</v>
      </c>
      <c r="J1054" s="20">
        <v>3</v>
      </c>
      <c r="K1054" s="20">
        <v>0</v>
      </c>
      <c r="L1054" s="20">
        <v>6</v>
      </c>
      <c r="M1054" s="20">
        <v>10</v>
      </c>
      <c r="N1054" s="20">
        <v>27</v>
      </c>
      <c r="O1054" s="20">
        <v>1</v>
      </c>
      <c r="P1054" s="20">
        <v>12</v>
      </c>
      <c r="Q1054" s="20">
        <v>0</v>
      </c>
      <c r="R1054" s="20">
        <v>0</v>
      </c>
      <c r="S1054" s="20">
        <v>120</v>
      </c>
      <c r="T1054" s="20">
        <v>258</v>
      </c>
      <c r="U1054" s="20">
        <v>36092.560434080398</v>
      </c>
      <c r="V1054" s="20">
        <v>195838.46</v>
      </c>
      <c r="W1054" s="4">
        <v>20932</v>
      </c>
      <c r="X1054" s="6">
        <v>69.7</v>
      </c>
      <c r="Y1054" s="6">
        <v>4.5</v>
      </c>
      <c r="Z1054" s="12">
        <v>0.98062015503875966</v>
      </c>
      <c r="AA1054" s="12">
        <v>1.1627906976744186E-2</v>
      </c>
      <c r="AB1054" s="12">
        <v>0</v>
      </c>
      <c r="AC1054" s="12">
        <v>0.05</v>
      </c>
      <c r="AD1054" s="12">
        <v>8.3333333333333329E-2</v>
      </c>
      <c r="AE1054" s="12">
        <v>0.22500000000000001</v>
      </c>
      <c r="AF1054" s="12">
        <v>8.3333333333333332E-3</v>
      </c>
      <c r="AG1054" s="12">
        <v>0.1</v>
      </c>
      <c r="AH1054" s="12">
        <v>0</v>
      </c>
      <c r="AI1054" s="12">
        <v>0</v>
      </c>
      <c r="AJ1054" s="12">
        <v>1.7748853719863924E-2</v>
      </c>
      <c r="AK1054" s="12">
        <v>3.816003549770744E-2</v>
      </c>
      <c r="AL1054" s="12">
        <v>5.3383464626653447</v>
      </c>
      <c r="AM1054" s="12">
        <v>28.965901493861853</v>
      </c>
      <c r="AN1054" s="13">
        <v>20932</v>
      </c>
      <c r="AO1054">
        <f t="shared" si="80"/>
        <v>0.69700000000000006</v>
      </c>
      <c r="AP1054">
        <f t="shared" si="81"/>
        <v>4.4999999999999998E-2</v>
      </c>
      <c r="AQ1054" s="24" t="str">
        <f t="shared" si="82"/>
        <v>потенциал</v>
      </c>
      <c r="AR1054" s="24">
        <f>IF(AND(F1054=0,G1054=0,H1054=0),AVERAGEIFS($AQ$2:$AQ$1126,$AU$2:$AU$1126,AU1054),"не потенциал")</f>
        <v>6.2447674634600124E-2</v>
      </c>
      <c r="AS1054" s="4" t="str">
        <f t="shared" si="83"/>
        <v>потенциал</v>
      </c>
      <c r="AT1054" s="26">
        <f t="shared" si="84"/>
        <v>179855.44356247896</v>
      </c>
      <c r="AU1054">
        <v>13</v>
      </c>
    </row>
    <row r="1055" spans="1:47" x14ac:dyDescent="0.2">
      <c r="A1055">
        <v>1054</v>
      </c>
      <c r="B1055" s="3" t="s">
        <v>363</v>
      </c>
      <c r="C1055" s="3" t="s">
        <v>365</v>
      </c>
      <c r="D1055" s="3" t="s">
        <v>364</v>
      </c>
      <c r="E1055" s="20">
        <v>6752</v>
      </c>
      <c r="F1055" s="5">
        <v>0</v>
      </c>
      <c r="G1055" s="5">
        <v>0</v>
      </c>
      <c r="H1055" s="5">
        <v>0</v>
      </c>
      <c r="I1055" s="20">
        <v>97</v>
      </c>
      <c r="J1055" s="20">
        <v>3</v>
      </c>
      <c r="K1055" s="20">
        <v>0</v>
      </c>
      <c r="L1055" s="20">
        <v>3</v>
      </c>
      <c r="M1055" s="20">
        <v>4</v>
      </c>
      <c r="N1055" s="20">
        <v>8</v>
      </c>
      <c r="O1055" s="20">
        <v>1</v>
      </c>
      <c r="P1055" s="20">
        <v>40</v>
      </c>
      <c r="Q1055" s="20">
        <v>0</v>
      </c>
      <c r="R1055" s="20">
        <v>0</v>
      </c>
      <c r="S1055" s="20">
        <v>63</v>
      </c>
      <c r="T1055" s="20">
        <v>101</v>
      </c>
      <c r="U1055" s="20">
        <v>16088.8712617848</v>
      </c>
      <c r="V1055" s="20">
        <v>1038832.615</v>
      </c>
      <c r="W1055" s="4">
        <v>20329</v>
      </c>
      <c r="X1055" s="6">
        <v>67.8</v>
      </c>
      <c r="Y1055" s="6">
        <v>5.0999999999999996</v>
      </c>
      <c r="Z1055" s="12">
        <v>0.96039603960396036</v>
      </c>
      <c r="AA1055" s="12">
        <v>2.9702970297029702E-2</v>
      </c>
      <c r="AB1055" s="12">
        <v>0</v>
      </c>
      <c r="AC1055" s="12">
        <v>4.7619047619047616E-2</v>
      </c>
      <c r="AD1055" s="12">
        <v>6.3492063492063489E-2</v>
      </c>
      <c r="AE1055" s="12">
        <v>0.12698412698412698</v>
      </c>
      <c r="AF1055" s="12">
        <v>1.5873015873015872E-2</v>
      </c>
      <c r="AG1055" s="12">
        <v>0.63492063492063489</v>
      </c>
      <c r="AH1055" s="12">
        <v>0</v>
      </c>
      <c r="AI1055" s="12">
        <v>0</v>
      </c>
      <c r="AJ1055" s="12">
        <v>9.3305687203791461E-3</v>
      </c>
      <c r="AK1055" s="12">
        <v>1.4958530805687204E-2</v>
      </c>
      <c r="AL1055" s="12">
        <v>2.3828304593875593</v>
      </c>
      <c r="AM1055" s="12">
        <v>153.85554132109004</v>
      </c>
      <c r="AN1055" s="13">
        <v>20329</v>
      </c>
      <c r="AO1055">
        <f t="shared" si="80"/>
        <v>0.67799999999999994</v>
      </c>
      <c r="AP1055">
        <f t="shared" si="81"/>
        <v>5.0999999999999997E-2</v>
      </c>
      <c r="AQ1055" s="24" t="str">
        <f t="shared" si="82"/>
        <v>потенциал</v>
      </c>
      <c r="AR1055" s="24">
        <f>IF(AND(F1055=0,G1055=0,H1055=0),AVERAGEIFS($AQ$2:$AQ$1126,$AU$2:$AU$1126,AU1055),"не потенциал")</f>
        <v>6.2447674634600124E-2</v>
      </c>
      <c r="AS1055" s="4" t="str">
        <f t="shared" si="83"/>
        <v>потенциал</v>
      </c>
      <c r="AT1055" s="26">
        <f t="shared" si="84"/>
        <v>179616.02646559061</v>
      </c>
      <c r="AU1055">
        <v>13</v>
      </c>
    </row>
    <row r="1056" spans="1:47" x14ac:dyDescent="0.2">
      <c r="A1056">
        <v>1055</v>
      </c>
      <c r="B1056" s="3" t="s">
        <v>119</v>
      </c>
      <c r="C1056" s="3" t="s">
        <v>121</v>
      </c>
      <c r="D1056" s="3" t="s">
        <v>634</v>
      </c>
      <c r="E1056" s="20">
        <v>6751</v>
      </c>
      <c r="F1056" s="5">
        <v>0</v>
      </c>
      <c r="G1056" s="5">
        <v>0</v>
      </c>
      <c r="H1056" s="5">
        <v>0</v>
      </c>
      <c r="I1056" s="20">
        <v>44</v>
      </c>
      <c r="J1056" s="20">
        <v>1</v>
      </c>
      <c r="K1056" s="20">
        <v>0</v>
      </c>
      <c r="L1056" s="20">
        <v>1</v>
      </c>
      <c r="M1056" s="20">
        <v>2</v>
      </c>
      <c r="N1056" s="20">
        <v>6</v>
      </c>
      <c r="O1056" s="20">
        <v>1</v>
      </c>
      <c r="P1056" s="20">
        <v>8</v>
      </c>
      <c r="Q1056" s="20">
        <v>0</v>
      </c>
      <c r="R1056" s="20">
        <v>0</v>
      </c>
      <c r="S1056" s="20">
        <v>19</v>
      </c>
      <c r="T1056" s="20">
        <v>46</v>
      </c>
      <c r="U1056" s="20">
        <v>5798.8061574183403</v>
      </c>
      <c r="V1056" s="20">
        <v>178006.29</v>
      </c>
      <c r="W1056" s="4">
        <v>20224</v>
      </c>
      <c r="X1056" s="6">
        <v>68.099999999999994</v>
      </c>
      <c r="Y1056" s="6">
        <v>8.8000000000000007</v>
      </c>
      <c r="Z1056" s="12">
        <v>0.95652173913043481</v>
      </c>
      <c r="AA1056" s="12">
        <v>2.1739130434782608E-2</v>
      </c>
      <c r="AB1056" s="12">
        <v>0</v>
      </c>
      <c r="AC1056" s="12">
        <v>5.2631578947368418E-2</v>
      </c>
      <c r="AD1056" s="12">
        <v>0.10526315789473684</v>
      </c>
      <c r="AE1056" s="12">
        <v>0.31578947368421051</v>
      </c>
      <c r="AF1056" s="12">
        <v>5.2631578947368418E-2</v>
      </c>
      <c r="AG1056" s="12">
        <v>0.42105263157894735</v>
      </c>
      <c r="AH1056" s="12">
        <v>0</v>
      </c>
      <c r="AI1056" s="12">
        <v>0</v>
      </c>
      <c r="AJ1056" s="12">
        <v>2.8143978669826694E-3</v>
      </c>
      <c r="AK1056" s="12">
        <v>6.8138053621685677E-3</v>
      </c>
      <c r="AL1056" s="12">
        <v>0.85895514107811288</v>
      </c>
      <c r="AM1056" s="12">
        <v>26.367395941342025</v>
      </c>
      <c r="AN1056" s="13">
        <v>20224</v>
      </c>
      <c r="AO1056">
        <f t="shared" si="80"/>
        <v>0.68099999999999994</v>
      </c>
      <c r="AP1056">
        <f t="shared" si="81"/>
        <v>8.8000000000000009E-2</v>
      </c>
      <c r="AQ1056" s="24" t="str">
        <f t="shared" si="82"/>
        <v>потенциал</v>
      </c>
      <c r="AR1056" s="24">
        <f>IF(AND(F1056=0,G1056=0,H1056=0),AVERAGEIFS($AQ$2:$AQ$1126,$AU$2:$AU$1126,AU1056),"не потенциал")</f>
        <v>6.4049399508168792E-2</v>
      </c>
      <c r="AS1056" s="4" t="str">
        <f t="shared" si="83"/>
        <v>потенциал</v>
      </c>
      <c r="AT1056" s="26">
        <f t="shared" si="84"/>
        <v>224057.3883699459</v>
      </c>
      <c r="AU1056">
        <v>9</v>
      </c>
    </row>
    <row r="1057" spans="1:47" x14ac:dyDescent="0.2">
      <c r="A1057">
        <v>1056</v>
      </c>
      <c r="B1057" s="3" t="s">
        <v>174</v>
      </c>
      <c r="C1057" s="3" t="s">
        <v>176</v>
      </c>
      <c r="D1057" s="3" t="s">
        <v>958</v>
      </c>
      <c r="E1057" s="20">
        <v>6708</v>
      </c>
      <c r="F1057" s="5">
        <v>0</v>
      </c>
      <c r="G1057" s="5">
        <v>0</v>
      </c>
      <c r="H1057" s="5">
        <v>0</v>
      </c>
      <c r="I1057" s="20">
        <v>182</v>
      </c>
      <c r="J1057" s="20">
        <v>15</v>
      </c>
      <c r="K1057" s="20">
        <v>1</v>
      </c>
      <c r="L1057" s="20">
        <v>4</v>
      </c>
      <c r="M1057" s="20">
        <v>11</v>
      </c>
      <c r="N1057" s="20">
        <v>17</v>
      </c>
      <c r="O1057" s="20">
        <v>5</v>
      </c>
      <c r="P1057" s="20">
        <v>33</v>
      </c>
      <c r="Q1057" s="20">
        <v>1</v>
      </c>
      <c r="R1057" s="20">
        <v>0</v>
      </c>
      <c r="S1057" s="20">
        <v>74</v>
      </c>
      <c r="T1057" s="20">
        <v>201</v>
      </c>
      <c r="U1057" s="20">
        <v>69562.616051665507</v>
      </c>
      <c r="V1057" s="20">
        <v>612930.37</v>
      </c>
      <c r="W1057" s="4">
        <v>27930</v>
      </c>
      <c r="X1057" s="6">
        <v>70.400000000000006</v>
      </c>
      <c r="Y1057" s="6">
        <v>4.2</v>
      </c>
      <c r="Z1057" s="12">
        <v>0.90547263681592038</v>
      </c>
      <c r="AA1057" s="12">
        <v>7.4626865671641784E-2</v>
      </c>
      <c r="AB1057" s="12">
        <v>4.9751243781094526E-3</v>
      </c>
      <c r="AC1057" s="12">
        <v>5.4054054054054057E-2</v>
      </c>
      <c r="AD1057" s="12">
        <v>0.14864864864864866</v>
      </c>
      <c r="AE1057" s="12">
        <v>0.22972972972972974</v>
      </c>
      <c r="AF1057" s="12">
        <v>6.7567567567567571E-2</v>
      </c>
      <c r="AG1057" s="12">
        <v>0.44594594594594594</v>
      </c>
      <c r="AH1057" s="12">
        <v>1.3513513513513514E-2</v>
      </c>
      <c r="AI1057" s="12">
        <v>0</v>
      </c>
      <c r="AJ1057" s="12">
        <v>1.1031604054859869E-2</v>
      </c>
      <c r="AK1057" s="12">
        <v>2.9964221824686939E-2</v>
      </c>
      <c r="AL1057" s="12">
        <v>10.370097801381263</v>
      </c>
      <c r="AM1057" s="12">
        <v>91.373042635658919</v>
      </c>
      <c r="AN1057" s="13">
        <v>27930</v>
      </c>
      <c r="AO1057">
        <f t="shared" si="80"/>
        <v>0.70400000000000007</v>
      </c>
      <c r="AP1057">
        <f t="shared" si="81"/>
        <v>4.2000000000000003E-2</v>
      </c>
      <c r="AQ1057" s="24" t="str">
        <f t="shared" si="82"/>
        <v>потенциал</v>
      </c>
      <c r="AR1057" s="24">
        <f>IF(AND(F1057=0,G1057=0,H1057=0),AVERAGEIFS($AQ$2:$AQ$1126,$AU$2:$AU$1126,AU1057),"не потенциал")</f>
        <v>3.8691512280848654E-2</v>
      </c>
      <c r="AS1057" s="4" t="str">
        <f t="shared" si="83"/>
        <v>потенциал</v>
      </c>
      <c r="AT1057" s="26">
        <f t="shared" si="84"/>
        <v>111870.4452546203</v>
      </c>
      <c r="AU1057">
        <v>5</v>
      </c>
    </row>
    <row r="1058" spans="1:47" x14ac:dyDescent="0.2">
      <c r="A1058">
        <v>1057</v>
      </c>
      <c r="B1058" s="3" t="s">
        <v>215</v>
      </c>
      <c r="C1058" s="3" t="s">
        <v>217</v>
      </c>
      <c r="D1058" s="3" t="s">
        <v>1260</v>
      </c>
      <c r="E1058" s="20">
        <v>6705</v>
      </c>
      <c r="F1058" s="5">
        <v>0</v>
      </c>
      <c r="G1058" s="5">
        <v>0</v>
      </c>
      <c r="H1058" s="5">
        <v>0</v>
      </c>
      <c r="I1058" s="20">
        <v>105</v>
      </c>
      <c r="J1058" s="20">
        <v>14</v>
      </c>
      <c r="K1058" s="20">
        <v>3</v>
      </c>
      <c r="L1058" s="20">
        <v>4</v>
      </c>
      <c r="M1058" s="20">
        <v>4</v>
      </c>
      <c r="N1058" s="20">
        <v>17</v>
      </c>
      <c r="O1058" s="20">
        <v>2</v>
      </c>
      <c r="P1058" s="20">
        <v>18</v>
      </c>
      <c r="Q1058" s="20">
        <v>2</v>
      </c>
      <c r="R1058" s="20">
        <v>4</v>
      </c>
      <c r="S1058" s="20">
        <v>63</v>
      </c>
      <c r="T1058" s="20">
        <v>123</v>
      </c>
      <c r="U1058" s="20">
        <v>12629.1978622487</v>
      </c>
      <c r="V1058" s="20">
        <v>192508.3273</v>
      </c>
      <c r="W1058" s="4">
        <v>44690</v>
      </c>
      <c r="X1058" s="6">
        <v>72.3</v>
      </c>
      <c r="Y1058" s="6">
        <v>6.5</v>
      </c>
      <c r="Z1058" s="12">
        <v>0.85365853658536583</v>
      </c>
      <c r="AA1058" s="12">
        <v>0.11382113821138211</v>
      </c>
      <c r="AB1058" s="12">
        <v>2.4390243902439025E-2</v>
      </c>
      <c r="AC1058" s="12">
        <v>6.3492063492063489E-2</v>
      </c>
      <c r="AD1058" s="12">
        <v>6.3492063492063489E-2</v>
      </c>
      <c r="AE1058" s="12">
        <v>0.26984126984126983</v>
      </c>
      <c r="AF1058" s="12">
        <v>3.1746031746031744E-2</v>
      </c>
      <c r="AG1058" s="12">
        <v>0.2857142857142857</v>
      </c>
      <c r="AH1058" s="12">
        <v>3.1746031746031744E-2</v>
      </c>
      <c r="AI1058" s="12">
        <v>6.3492063492063489E-2</v>
      </c>
      <c r="AJ1058" s="12">
        <v>9.3959731543624154E-3</v>
      </c>
      <c r="AK1058" s="12">
        <v>1.8344519015659956E-2</v>
      </c>
      <c r="AL1058" s="12">
        <v>1.883549271028889</v>
      </c>
      <c r="AM1058" s="12">
        <v>28.711159925428785</v>
      </c>
      <c r="AN1058" s="13">
        <v>44690</v>
      </c>
      <c r="AO1058">
        <f t="shared" si="80"/>
        <v>0.72299999999999998</v>
      </c>
      <c r="AP1058">
        <f t="shared" si="81"/>
        <v>6.5000000000000002E-2</v>
      </c>
      <c r="AQ1058" s="24" t="str">
        <f t="shared" si="82"/>
        <v>потенциал</v>
      </c>
      <c r="AR1058" s="24">
        <f>IF(AND(F1058=0,G1058=0,H1058=0),AVERAGEIFS($AQ$2:$AQ$1126,$AU$2:$AU$1126,AU1058),"не потенциал")</f>
        <v>9.4586223681889375E-2</v>
      </c>
      <c r="AS1058" s="4" t="str">
        <f t="shared" si="83"/>
        <v>потенциал</v>
      </c>
      <c r="AT1058" s="26">
        <f t="shared" si="84"/>
        <v>702454.16974592116</v>
      </c>
      <c r="AU1058">
        <v>14</v>
      </c>
    </row>
    <row r="1059" spans="1:47" x14ac:dyDescent="0.2">
      <c r="A1059">
        <v>1058</v>
      </c>
      <c r="B1059" s="3" t="s">
        <v>203</v>
      </c>
      <c r="C1059" s="3" t="s">
        <v>205</v>
      </c>
      <c r="D1059" s="3" t="s">
        <v>204</v>
      </c>
      <c r="E1059" s="20">
        <v>6562</v>
      </c>
      <c r="F1059" s="5">
        <v>0</v>
      </c>
      <c r="G1059" s="5">
        <v>0</v>
      </c>
      <c r="H1059" s="5">
        <v>0</v>
      </c>
      <c r="I1059" s="20">
        <v>152</v>
      </c>
      <c r="J1059" s="20">
        <v>6</v>
      </c>
      <c r="K1059" s="20">
        <v>1</v>
      </c>
      <c r="L1059" s="20">
        <v>2</v>
      </c>
      <c r="M1059" s="20">
        <v>6</v>
      </c>
      <c r="N1059" s="20">
        <v>20</v>
      </c>
      <c r="O1059" s="20">
        <v>2</v>
      </c>
      <c r="P1059" s="20">
        <v>49</v>
      </c>
      <c r="Q1059" s="20">
        <v>0</v>
      </c>
      <c r="R1059" s="20">
        <v>0</v>
      </c>
      <c r="S1059" s="20">
        <v>82</v>
      </c>
      <c r="T1059" s="20">
        <v>159</v>
      </c>
      <c r="U1059" s="20">
        <v>15777.5987879238</v>
      </c>
      <c r="V1059" s="20">
        <v>515199.93</v>
      </c>
      <c r="W1059" s="4">
        <v>21988</v>
      </c>
      <c r="X1059" s="6">
        <v>61.6</v>
      </c>
      <c r="Y1059" s="6">
        <v>4.4000000000000004</v>
      </c>
      <c r="Z1059" s="12">
        <v>0.95597484276729561</v>
      </c>
      <c r="AA1059" s="12">
        <v>3.7735849056603772E-2</v>
      </c>
      <c r="AB1059" s="12">
        <v>6.2893081761006293E-3</v>
      </c>
      <c r="AC1059" s="12">
        <v>2.4390243902439025E-2</v>
      </c>
      <c r="AD1059" s="12">
        <v>7.3170731707317069E-2</v>
      </c>
      <c r="AE1059" s="12">
        <v>0.24390243902439024</v>
      </c>
      <c r="AF1059" s="12">
        <v>2.4390243902439025E-2</v>
      </c>
      <c r="AG1059" s="12">
        <v>0.59756097560975607</v>
      </c>
      <c r="AH1059" s="12">
        <v>0</v>
      </c>
      <c r="AI1059" s="12">
        <v>0</v>
      </c>
      <c r="AJ1059" s="12">
        <v>1.2496190185918927E-2</v>
      </c>
      <c r="AK1059" s="12">
        <v>2.4230417555623284E-2</v>
      </c>
      <c r="AL1059" s="12">
        <v>2.404388721109997</v>
      </c>
      <c r="AM1059" s="12">
        <v>78.512637915269735</v>
      </c>
      <c r="AN1059" s="13">
        <v>21988</v>
      </c>
      <c r="AO1059">
        <f t="shared" si="80"/>
        <v>0.61599999999999999</v>
      </c>
      <c r="AP1059">
        <f t="shared" si="81"/>
        <v>4.4000000000000004E-2</v>
      </c>
      <c r="AQ1059" s="24" t="str">
        <f t="shared" si="82"/>
        <v>потенциал</v>
      </c>
      <c r="AR1059" s="24">
        <f>IF(AND(F1059=0,G1059=0,H1059=0),AVERAGEIFS($AQ$2:$AQ$1126,$AU$2:$AU$1126,AU1059),"не потенциал")</f>
        <v>6.2447674634600124E-2</v>
      </c>
      <c r="AS1059" s="4" t="str">
        <f t="shared" si="83"/>
        <v>потенциал</v>
      </c>
      <c r="AT1059" s="26">
        <f t="shared" si="84"/>
        <v>174561.66553128042</v>
      </c>
      <c r="AU1059">
        <v>13</v>
      </c>
    </row>
    <row r="1060" spans="1:47" x14ac:dyDescent="0.2">
      <c r="A1060">
        <v>1059</v>
      </c>
      <c r="B1060" s="3" t="s">
        <v>134</v>
      </c>
      <c r="C1060" s="3" t="s">
        <v>136</v>
      </c>
      <c r="D1060" s="3" t="s">
        <v>372</v>
      </c>
      <c r="E1060" s="20">
        <v>6438</v>
      </c>
      <c r="F1060" s="5">
        <v>0</v>
      </c>
      <c r="G1060" s="5">
        <v>0</v>
      </c>
      <c r="H1060" s="5">
        <v>0</v>
      </c>
      <c r="I1060" s="20">
        <v>30</v>
      </c>
      <c r="J1060" s="20">
        <v>2</v>
      </c>
      <c r="K1060" s="20">
        <v>0</v>
      </c>
      <c r="L1060" s="20">
        <v>0</v>
      </c>
      <c r="M1060" s="20">
        <v>1</v>
      </c>
      <c r="N1060" s="20">
        <v>2</v>
      </c>
      <c r="O1060" s="20">
        <v>1</v>
      </c>
      <c r="P1060" s="20">
        <v>12</v>
      </c>
      <c r="Q1060" s="20">
        <v>0</v>
      </c>
      <c r="R1060" s="20">
        <v>0</v>
      </c>
      <c r="S1060" s="20">
        <v>19</v>
      </c>
      <c r="T1060" s="20">
        <v>32</v>
      </c>
      <c r="U1060" s="20">
        <v>9482.7246110731794</v>
      </c>
      <c r="V1060" s="20">
        <v>248048.89499999999</v>
      </c>
      <c r="W1060" s="4">
        <v>19320</v>
      </c>
      <c r="X1060" s="6">
        <v>67.5</v>
      </c>
      <c r="Y1060" s="6">
        <v>4.3</v>
      </c>
      <c r="Z1060" s="12">
        <v>0.9375</v>
      </c>
      <c r="AA1060" s="12">
        <v>6.25E-2</v>
      </c>
      <c r="AB1060" s="12">
        <v>0</v>
      </c>
      <c r="AC1060" s="12">
        <v>0</v>
      </c>
      <c r="AD1060" s="12">
        <v>5.2631578947368418E-2</v>
      </c>
      <c r="AE1060" s="12">
        <v>0.10526315789473684</v>
      </c>
      <c r="AF1060" s="12">
        <v>5.2631578947368418E-2</v>
      </c>
      <c r="AG1060" s="12">
        <v>0.63157894736842102</v>
      </c>
      <c r="AH1060" s="12">
        <v>0</v>
      </c>
      <c r="AI1060" s="12">
        <v>0</v>
      </c>
      <c r="AJ1060" s="12">
        <v>2.9512270891581234E-3</v>
      </c>
      <c r="AK1060" s="12">
        <v>4.9704877291084186E-3</v>
      </c>
      <c r="AL1060" s="12">
        <v>1.4729301974329263</v>
      </c>
      <c r="AM1060" s="12">
        <v>38.528874650512577</v>
      </c>
      <c r="AN1060" s="13">
        <v>19320</v>
      </c>
      <c r="AO1060">
        <f t="shared" si="80"/>
        <v>0.67500000000000004</v>
      </c>
      <c r="AP1060">
        <f t="shared" si="81"/>
        <v>4.2999999999999997E-2</v>
      </c>
      <c r="AQ1060" s="24" t="str">
        <f t="shared" si="82"/>
        <v>потенциал</v>
      </c>
      <c r="AR1060" s="24">
        <f>IF(AND(F1060=0,G1060=0,H1060=0),AVERAGEIFS($AQ$2:$AQ$1126,$AU$2:$AU$1126,AU1060),"не потенциал")</f>
        <v>6.2447674634600124E-2</v>
      </c>
      <c r="AS1060" s="4" t="str">
        <f t="shared" si="83"/>
        <v>потенциал</v>
      </c>
      <c r="AT1060" s="26">
        <f t="shared" si="84"/>
        <v>171263.02997415169</v>
      </c>
      <c r="AU1060">
        <v>13</v>
      </c>
    </row>
    <row r="1061" spans="1:47" x14ac:dyDescent="0.2">
      <c r="A1061">
        <v>1060</v>
      </c>
      <c r="B1061" s="3" t="s">
        <v>116</v>
      </c>
      <c r="C1061" s="3" t="s">
        <v>118</v>
      </c>
      <c r="D1061" s="3" t="s">
        <v>1068</v>
      </c>
      <c r="E1061" s="20">
        <v>6434</v>
      </c>
      <c r="F1061" s="5">
        <v>1</v>
      </c>
      <c r="G1061" s="5">
        <v>0</v>
      </c>
      <c r="H1061" s="5">
        <v>0</v>
      </c>
      <c r="I1061" s="20">
        <v>145</v>
      </c>
      <c r="J1061" s="20">
        <v>3</v>
      </c>
      <c r="K1061" s="20">
        <v>0</v>
      </c>
      <c r="L1061" s="20">
        <v>0</v>
      </c>
      <c r="M1061" s="20">
        <v>2</v>
      </c>
      <c r="N1061" s="20">
        <v>23</v>
      </c>
      <c r="O1061" s="20">
        <v>2</v>
      </c>
      <c r="P1061" s="20">
        <v>16</v>
      </c>
      <c r="Q1061" s="20">
        <v>0</v>
      </c>
      <c r="R1061" s="20">
        <v>1</v>
      </c>
      <c r="S1061" s="20">
        <v>59</v>
      </c>
      <c r="T1061" s="20">
        <v>154</v>
      </c>
      <c r="U1061" s="20">
        <v>26357.9334030223</v>
      </c>
      <c r="V1061" s="20">
        <v>348361.54</v>
      </c>
      <c r="W1061" s="4">
        <v>20409</v>
      </c>
      <c r="X1061" s="6">
        <v>67.099999999999994</v>
      </c>
      <c r="Y1061" s="6">
        <v>4.3</v>
      </c>
      <c r="Z1061" s="12">
        <v>0.94155844155844159</v>
      </c>
      <c r="AA1061" s="12">
        <v>1.948051948051948E-2</v>
      </c>
      <c r="AB1061" s="12">
        <v>0</v>
      </c>
      <c r="AC1061" s="12">
        <v>0</v>
      </c>
      <c r="AD1061" s="12">
        <v>3.3898305084745763E-2</v>
      </c>
      <c r="AE1061" s="12">
        <v>0.38983050847457629</v>
      </c>
      <c r="AF1061" s="12">
        <v>3.3898305084745763E-2</v>
      </c>
      <c r="AG1061" s="12">
        <v>0.2711864406779661</v>
      </c>
      <c r="AH1061" s="12">
        <v>0</v>
      </c>
      <c r="AI1061" s="12">
        <v>1.6949152542372881E-2</v>
      </c>
      <c r="AJ1061" s="12">
        <v>9.17003419334784E-3</v>
      </c>
      <c r="AK1061" s="12">
        <v>2.3935343487721479E-2</v>
      </c>
      <c r="AL1061" s="12">
        <v>4.0966635690118585</v>
      </c>
      <c r="AM1061" s="12">
        <v>54.143851414361201</v>
      </c>
      <c r="AN1061" s="13">
        <v>20409</v>
      </c>
      <c r="AO1061">
        <f t="shared" si="80"/>
        <v>0.67099999999999993</v>
      </c>
      <c r="AP1061">
        <f t="shared" si="81"/>
        <v>4.2999999999999997E-2</v>
      </c>
      <c r="AQ1061" s="24" t="str">
        <f t="shared" si="82"/>
        <v>потенциал</v>
      </c>
      <c r="AR1061" s="24" t="str">
        <f>IF(AND(F1061=0,G1061=0,H1061=0),AVERAGEIFS($AQ$2:$AQ$1126,$AU$2:$AU$1126,AU1061),"не потенциал")</f>
        <v>не потенциал</v>
      </c>
      <c r="AS1061" s="4" t="str">
        <f t="shared" si="83"/>
        <v>потенциал</v>
      </c>
      <c r="AT1061" s="26">
        <f t="shared" si="84"/>
        <v>0</v>
      </c>
      <c r="AU1061">
        <v>13</v>
      </c>
    </row>
    <row r="1062" spans="1:47" x14ac:dyDescent="0.2">
      <c r="A1062">
        <v>1061</v>
      </c>
      <c r="B1062" s="3" t="s">
        <v>123</v>
      </c>
      <c r="C1062" s="3" t="s">
        <v>125</v>
      </c>
      <c r="D1062" s="3" t="s">
        <v>355</v>
      </c>
      <c r="E1062" s="20">
        <v>6399</v>
      </c>
      <c r="F1062" s="5">
        <v>0</v>
      </c>
      <c r="G1062" s="5">
        <v>0</v>
      </c>
      <c r="H1062" s="5">
        <v>0</v>
      </c>
      <c r="I1062" s="20">
        <v>495</v>
      </c>
      <c r="J1062" s="20">
        <v>49</v>
      </c>
      <c r="K1062" s="20">
        <v>10</v>
      </c>
      <c r="L1062" s="20">
        <v>28</v>
      </c>
      <c r="M1062" s="20">
        <v>39</v>
      </c>
      <c r="N1062" s="20">
        <v>78</v>
      </c>
      <c r="O1062" s="20">
        <v>14</v>
      </c>
      <c r="P1062" s="20">
        <v>73</v>
      </c>
      <c r="Q1062" s="20">
        <v>6</v>
      </c>
      <c r="R1062" s="20">
        <v>3</v>
      </c>
      <c r="S1062" s="20">
        <v>238</v>
      </c>
      <c r="T1062" s="20">
        <v>559</v>
      </c>
      <c r="U1062" s="20">
        <v>13539.2821788773</v>
      </c>
      <c r="V1062" s="20">
        <v>888400.28720000002</v>
      </c>
      <c r="W1062" s="4">
        <v>22994</v>
      </c>
      <c r="X1062" s="6">
        <v>71.3</v>
      </c>
      <c r="Y1062" s="6">
        <v>5.4</v>
      </c>
      <c r="Z1062" s="12">
        <v>0.88550983899821112</v>
      </c>
      <c r="AA1062" s="12">
        <v>8.7656529516994638E-2</v>
      </c>
      <c r="AB1062" s="12">
        <v>1.7889087656529516E-2</v>
      </c>
      <c r="AC1062" s="12">
        <v>0.11764705882352941</v>
      </c>
      <c r="AD1062" s="12">
        <v>0.1638655462184874</v>
      </c>
      <c r="AE1062" s="12">
        <v>0.32773109243697479</v>
      </c>
      <c r="AF1062" s="12">
        <v>5.8823529411764705E-2</v>
      </c>
      <c r="AG1062" s="12">
        <v>0.30672268907563027</v>
      </c>
      <c r="AH1062" s="12">
        <v>2.5210084033613446E-2</v>
      </c>
      <c r="AI1062" s="12">
        <v>1.2605042016806723E-2</v>
      </c>
      <c r="AJ1062" s="12">
        <v>3.7193311454914828E-2</v>
      </c>
      <c r="AK1062" s="12">
        <v>8.7357399593686519E-2</v>
      </c>
      <c r="AL1062" s="12">
        <v>2.1158434409872324</v>
      </c>
      <c r="AM1062" s="12">
        <v>138.83423772464448</v>
      </c>
      <c r="AN1062" s="13">
        <v>22994</v>
      </c>
      <c r="AO1062">
        <f t="shared" si="80"/>
        <v>0.71299999999999997</v>
      </c>
      <c r="AP1062">
        <f t="shared" si="81"/>
        <v>5.4000000000000006E-2</v>
      </c>
      <c r="AQ1062" s="24" t="str">
        <f t="shared" si="82"/>
        <v>потенциал</v>
      </c>
      <c r="AR1062" s="24">
        <f>IF(AND(F1062=0,G1062=0,H1062=0),AVERAGEIFS($AQ$2:$AQ$1126,$AU$2:$AU$1126,AU1062),"не потенциал")</f>
        <v>3.8691512280848654E-2</v>
      </c>
      <c r="AS1062" s="4" t="str">
        <f t="shared" si="83"/>
        <v>потенциал</v>
      </c>
      <c r="AT1062" s="26">
        <f t="shared" si="84"/>
        <v>106717.20023618295</v>
      </c>
      <c r="AU1062">
        <v>5</v>
      </c>
    </row>
    <row r="1063" spans="1:47" x14ac:dyDescent="0.2">
      <c r="A1063">
        <v>1062</v>
      </c>
      <c r="B1063" s="3" t="s">
        <v>400</v>
      </c>
      <c r="C1063" s="3" t="s">
        <v>402</v>
      </c>
      <c r="D1063" s="3" t="s">
        <v>969</v>
      </c>
      <c r="E1063" s="20">
        <v>6375</v>
      </c>
      <c r="F1063" s="5">
        <v>0</v>
      </c>
      <c r="G1063" s="5">
        <v>0</v>
      </c>
      <c r="H1063" s="5">
        <v>0</v>
      </c>
      <c r="I1063" s="20">
        <v>68</v>
      </c>
      <c r="J1063" s="20">
        <v>3</v>
      </c>
      <c r="K1063" s="20">
        <v>1</v>
      </c>
      <c r="L1063" s="20">
        <v>0</v>
      </c>
      <c r="M1063" s="20">
        <v>4</v>
      </c>
      <c r="N1063" s="20">
        <v>10</v>
      </c>
      <c r="O1063" s="20">
        <v>0</v>
      </c>
      <c r="P1063" s="20">
        <v>11</v>
      </c>
      <c r="Q1063" s="20">
        <v>0</v>
      </c>
      <c r="R1063" s="20">
        <v>1</v>
      </c>
      <c r="S1063" s="20">
        <v>35</v>
      </c>
      <c r="T1063" s="20">
        <v>74</v>
      </c>
      <c r="U1063" s="20">
        <v>-6501.5473570548802</v>
      </c>
      <c r="V1063" s="20">
        <v>123707.18</v>
      </c>
      <c r="W1063" s="4">
        <v>19500</v>
      </c>
      <c r="X1063" s="6">
        <v>67.7</v>
      </c>
      <c r="Y1063" s="6">
        <v>6.5</v>
      </c>
      <c r="Z1063" s="12">
        <v>0.91891891891891897</v>
      </c>
      <c r="AA1063" s="12">
        <v>4.0540540540540543E-2</v>
      </c>
      <c r="AB1063" s="12">
        <v>1.3513513513513514E-2</v>
      </c>
      <c r="AC1063" s="12">
        <v>0</v>
      </c>
      <c r="AD1063" s="12">
        <v>0.11428571428571428</v>
      </c>
      <c r="AE1063" s="12">
        <v>0.2857142857142857</v>
      </c>
      <c r="AF1063" s="12">
        <v>0</v>
      </c>
      <c r="AG1063" s="12">
        <v>0.31428571428571428</v>
      </c>
      <c r="AH1063" s="12">
        <v>0</v>
      </c>
      <c r="AI1063" s="12">
        <v>2.8571428571428571E-2</v>
      </c>
      <c r="AJ1063" s="12">
        <v>5.4901960784313726E-3</v>
      </c>
      <c r="AK1063" s="12">
        <v>1.1607843137254902E-2</v>
      </c>
      <c r="AL1063" s="12">
        <v>-1.0198505658125303</v>
      </c>
      <c r="AM1063" s="12">
        <v>19.405047843137254</v>
      </c>
      <c r="AN1063" s="13">
        <v>19500</v>
      </c>
      <c r="AO1063">
        <f t="shared" si="80"/>
        <v>0.67700000000000005</v>
      </c>
      <c r="AP1063">
        <f t="shared" si="81"/>
        <v>6.5000000000000002E-2</v>
      </c>
      <c r="AQ1063" s="24" t="str">
        <f t="shared" si="82"/>
        <v>потенциал</v>
      </c>
      <c r="AR1063" s="24">
        <f>IF(AND(F1063=0,G1063=0,H1063=0),AVERAGEIFS($AQ$2:$AQ$1126,$AU$2:$AU$1126,AU1063),"не потенциал")</f>
        <v>4.8991176808558419E-2</v>
      </c>
      <c r="AS1063" s="4" t="str">
        <f t="shared" si="83"/>
        <v>потенциал</v>
      </c>
      <c r="AT1063" s="26">
        <f t="shared" si="84"/>
        <v>120429.95537467435</v>
      </c>
      <c r="AU1063">
        <v>1</v>
      </c>
    </row>
    <row r="1064" spans="1:47" x14ac:dyDescent="0.2">
      <c r="A1064">
        <v>1063</v>
      </c>
      <c r="B1064" s="3" t="s">
        <v>331</v>
      </c>
      <c r="C1064" s="3" t="s">
        <v>333</v>
      </c>
      <c r="D1064" s="3" t="s">
        <v>476</v>
      </c>
      <c r="E1064" s="20">
        <v>6234</v>
      </c>
      <c r="F1064" s="5">
        <v>0</v>
      </c>
      <c r="G1064" s="5">
        <v>0</v>
      </c>
      <c r="H1064" s="5">
        <v>0</v>
      </c>
      <c r="I1064" s="20">
        <v>209</v>
      </c>
      <c r="J1064" s="20">
        <v>5</v>
      </c>
      <c r="K1064" s="20">
        <v>0</v>
      </c>
      <c r="L1064" s="20">
        <v>4</v>
      </c>
      <c r="M1064" s="20">
        <v>12</v>
      </c>
      <c r="N1064" s="20">
        <v>25</v>
      </c>
      <c r="O1064" s="20">
        <v>8</v>
      </c>
      <c r="P1064" s="20">
        <v>18</v>
      </c>
      <c r="Q1064" s="20">
        <v>3</v>
      </c>
      <c r="R1064" s="20">
        <v>1</v>
      </c>
      <c r="S1064" s="20">
        <v>84</v>
      </c>
      <c r="T1064" s="20">
        <v>215</v>
      </c>
      <c r="U1064" s="20">
        <v>50883.715912298103</v>
      </c>
      <c r="V1064" s="20">
        <v>235354.405</v>
      </c>
      <c r="W1064" s="4">
        <v>25372</v>
      </c>
      <c r="X1064" s="6">
        <v>68.8</v>
      </c>
      <c r="Y1064" s="6">
        <v>4</v>
      </c>
      <c r="Z1064" s="12">
        <v>0.97209302325581393</v>
      </c>
      <c r="AA1064" s="12">
        <v>2.3255813953488372E-2</v>
      </c>
      <c r="AB1064" s="12">
        <v>0</v>
      </c>
      <c r="AC1064" s="12">
        <v>4.7619047619047616E-2</v>
      </c>
      <c r="AD1064" s="12">
        <v>0.14285714285714285</v>
      </c>
      <c r="AE1064" s="12">
        <v>0.29761904761904762</v>
      </c>
      <c r="AF1064" s="12">
        <v>9.5238095238095233E-2</v>
      </c>
      <c r="AG1064" s="12">
        <v>0.21428571428571427</v>
      </c>
      <c r="AH1064" s="12">
        <v>3.5714285714285712E-2</v>
      </c>
      <c r="AI1064" s="12">
        <v>1.1904761904761904E-2</v>
      </c>
      <c r="AJ1064" s="12">
        <v>1.3474494706448507E-2</v>
      </c>
      <c r="AK1064" s="12">
        <v>3.4488290022457492E-2</v>
      </c>
      <c r="AL1064" s="12">
        <v>8.1622900083891725</v>
      </c>
      <c r="AM1064" s="12">
        <v>37.753353384664742</v>
      </c>
      <c r="AN1064" s="13">
        <v>25372</v>
      </c>
      <c r="AO1064">
        <f t="shared" si="80"/>
        <v>0.68799999999999994</v>
      </c>
      <c r="AP1064">
        <f t="shared" si="81"/>
        <v>0.04</v>
      </c>
      <c r="AQ1064" s="24" t="str">
        <f t="shared" si="82"/>
        <v>потенциал</v>
      </c>
      <c r="AR1064" s="24">
        <f>IF(AND(F1064=0,G1064=0,H1064=0),AVERAGEIFS($AQ$2:$AQ$1126,$AU$2:$AU$1126,AU1064),"не потенциал")</f>
        <v>3.8691512280848654E-2</v>
      </c>
      <c r="AS1064" s="4" t="str">
        <f t="shared" si="83"/>
        <v>потенциал</v>
      </c>
      <c r="AT1064" s="26">
        <f t="shared" si="84"/>
        <v>103965.46745934749</v>
      </c>
      <c r="AU1064">
        <v>5</v>
      </c>
    </row>
    <row r="1065" spans="1:47" x14ac:dyDescent="0.2">
      <c r="A1065">
        <v>1064</v>
      </c>
      <c r="B1065" s="3" t="s">
        <v>78</v>
      </c>
      <c r="C1065" s="3" t="s">
        <v>80</v>
      </c>
      <c r="D1065" s="3" t="s">
        <v>81</v>
      </c>
      <c r="E1065" s="20">
        <v>6183</v>
      </c>
      <c r="F1065" s="5">
        <v>0</v>
      </c>
      <c r="G1065" s="5">
        <v>0</v>
      </c>
      <c r="H1065" s="5">
        <v>0</v>
      </c>
      <c r="I1065" s="20">
        <v>150</v>
      </c>
      <c r="J1065" s="20">
        <v>13</v>
      </c>
      <c r="K1065" s="20">
        <v>0</v>
      </c>
      <c r="L1065" s="20">
        <v>11</v>
      </c>
      <c r="M1065" s="20">
        <v>14</v>
      </c>
      <c r="N1065" s="20">
        <v>15</v>
      </c>
      <c r="O1065" s="20">
        <v>3</v>
      </c>
      <c r="P1065" s="20">
        <v>12</v>
      </c>
      <c r="Q1065" s="20">
        <v>1</v>
      </c>
      <c r="R1065" s="20">
        <v>2</v>
      </c>
      <c r="S1065" s="20">
        <v>80</v>
      </c>
      <c r="T1065" s="20">
        <v>165</v>
      </c>
      <c r="U1065" s="20">
        <v>-6658.6236777514596</v>
      </c>
      <c r="V1065" s="20">
        <v>20930.77</v>
      </c>
      <c r="W1065" s="4">
        <v>24806</v>
      </c>
      <c r="X1065" s="6">
        <v>69.599999999999994</v>
      </c>
      <c r="Y1065" s="6">
        <v>5</v>
      </c>
      <c r="Z1065" s="12">
        <v>0.90909090909090906</v>
      </c>
      <c r="AA1065" s="12">
        <v>7.8787878787878782E-2</v>
      </c>
      <c r="AB1065" s="12">
        <v>0</v>
      </c>
      <c r="AC1065" s="12">
        <v>0.13750000000000001</v>
      </c>
      <c r="AD1065" s="12">
        <v>0.17499999999999999</v>
      </c>
      <c r="AE1065" s="12">
        <v>0.1875</v>
      </c>
      <c r="AF1065" s="12">
        <v>3.7499999999999999E-2</v>
      </c>
      <c r="AG1065" s="12">
        <v>0.15</v>
      </c>
      <c r="AH1065" s="12">
        <v>1.2500000000000001E-2</v>
      </c>
      <c r="AI1065" s="12">
        <v>2.5000000000000001E-2</v>
      </c>
      <c r="AJ1065" s="12">
        <v>1.2938702895034774E-2</v>
      </c>
      <c r="AK1065" s="12">
        <v>2.6686074721009218E-2</v>
      </c>
      <c r="AL1065" s="12">
        <v>-1.0769244182033737</v>
      </c>
      <c r="AM1065" s="12">
        <v>3.3852126799288373</v>
      </c>
      <c r="AN1065" s="13">
        <v>24806</v>
      </c>
      <c r="AO1065">
        <f t="shared" si="80"/>
        <v>0.69599999999999995</v>
      </c>
      <c r="AP1065">
        <f t="shared" si="81"/>
        <v>0.05</v>
      </c>
      <c r="AQ1065" s="24" t="str">
        <f t="shared" si="82"/>
        <v>потенциал</v>
      </c>
      <c r="AR1065" s="24">
        <f>IF(AND(F1065=0,G1065=0,H1065=0),AVERAGEIFS($AQ$2:$AQ$1126,$AU$2:$AU$1126,AU1065),"не потенциал")</f>
        <v>3.8691512280848654E-2</v>
      </c>
      <c r="AS1065" s="4" t="str">
        <f t="shared" si="83"/>
        <v>потенциал</v>
      </c>
      <c r="AT1065" s="26">
        <f t="shared" si="84"/>
        <v>103114.93187378015</v>
      </c>
      <c r="AU1065">
        <v>5</v>
      </c>
    </row>
    <row r="1066" spans="1:47" x14ac:dyDescent="0.2">
      <c r="A1066">
        <v>1065</v>
      </c>
      <c r="B1066" s="3" t="s">
        <v>145</v>
      </c>
      <c r="C1066" s="3" t="s">
        <v>147</v>
      </c>
      <c r="D1066" s="3" t="s">
        <v>656</v>
      </c>
      <c r="E1066" s="20">
        <v>6122</v>
      </c>
      <c r="F1066" s="5">
        <v>0</v>
      </c>
      <c r="G1066" s="5">
        <v>0</v>
      </c>
      <c r="H1066" s="5">
        <v>0</v>
      </c>
      <c r="I1066" s="20">
        <v>161</v>
      </c>
      <c r="J1066" s="20">
        <v>9</v>
      </c>
      <c r="K1066" s="20">
        <v>1</v>
      </c>
      <c r="L1066" s="20">
        <v>7</v>
      </c>
      <c r="M1066" s="20">
        <v>12</v>
      </c>
      <c r="N1066" s="20">
        <v>16</v>
      </c>
      <c r="O1066" s="20">
        <v>2</v>
      </c>
      <c r="P1066" s="20">
        <v>21</v>
      </c>
      <c r="Q1066" s="20">
        <v>2</v>
      </c>
      <c r="R1066" s="20">
        <v>1</v>
      </c>
      <c r="S1066" s="20">
        <v>85</v>
      </c>
      <c r="T1066" s="20">
        <v>174</v>
      </c>
      <c r="U1066" s="20">
        <v>101976.315475064</v>
      </c>
      <c r="V1066" s="20">
        <v>188649.1</v>
      </c>
      <c r="W1066" s="4">
        <v>20932</v>
      </c>
      <c r="X1066" s="6">
        <v>69.7</v>
      </c>
      <c r="Y1066" s="6">
        <v>4.5</v>
      </c>
      <c r="Z1066" s="12">
        <v>0.92528735632183912</v>
      </c>
      <c r="AA1066" s="12">
        <v>5.1724137931034482E-2</v>
      </c>
      <c r="AB1066" s="12">
        <v>5.7471264367816091E-3</v>
      </c>
      <c r="AC1066" s="12">
        <v>8.2352941176470587E-2</v>
      </c>
      <c r="AD1066" s="12">
        <v>0.14117647058823529</v>
      </c>
      <c r="AE1066" s="12">
        <v>0.18823529411764706</v>
      </c>
      <c r="AF1066" s="12">
        <v>2.3529411764705882E-2</v>
      </c>
      <c r="AG1066" s="12">
        <v>0.24705882352941178</v>
      </c>
      <c r="AH1066" s="12">
        <v>2.3529411764705882E-2</v>
      </c>
      <c r="AI1066" s="12">
        <v>1.1764705882352941E-2</v>
      </c>
      <c r="AJ1066" s="12">
        <v>1.3884351519111401E-2</v>
      </c>
      <c r="AK1066" s="12">
        <v>2.8422084286180985E-2</v>
      </c>
      <c r="AL1066" s="12">
        <v>16.657353066818686</v>
      </c>
      <c r="AM1066" s="12">
        <v>30.814946096047045</v>
      </c>
      <c r="AN1066" s="13">
        <v>20932</v>
      </c>
      <c r="AO1066">
        <f t="shared" si="80"/>
        <v>0.69700000000000006</v>
      </c>
      <c r="AP1066">
        <f t="shared" si="81"/>
        <v>4.4999999999999998E-2</v>
      </c>
      <c r="AQ1066" s="24" t="str">
        <f t="shared" si="82"/>
        <v>потенциал</v>
      </c>
      <c r="AR1066" s="24">
        <f>IF(AND(F1066=0,G1066=0,H1066=0),AVERAGEIFS($AQ$2:$AQ$1126,$AU$2:$AU$1126,AU1066),"не потенциал")</f>
        <v>6.2447674634600124E-2</v>
      </c>
      <c r="AS1066" s="4" t="str">
        <f t="shared" si="83"/>
        <v>потенциал</v>
      </c>
      <c r="AT1066" s="26">
        <f t="shared" si="84"/>
        <v>162856.82968340424</v>
      </c>
      <c r="AU1066">
        <v>13</v>
      </c>
    </row>
    <row r="1067" spans="1:47" x14ac:dyDescent="0.2">
      <c r="A1067">
        <v>1066</v>
      </c>
      <c r="B1067" s="3" t="s">
        <v>435</v>
      </c>
      <c r="C1067" s="3" t="s">
        <v>437</v>
      </c>
      <c r="D1067" s="3" t="s">
        <v>438</v>
      </c>
      <c r="E1067" s="20">
        <v>6085</v>
      </c>
      <c r="F1067" s="5">
        <v>0</v>
      </c>
      <c r="G1067" s="5">
        <v>0</v>
      </c>
      <c r="H1067" s="5">
        <v>0</v>
      </c>
      <c r="I1067" s="20">
        <v>96</v>
      </c>
      <c r="J1067" s="20">
        <v>5</v>
      </c>
      <c r="K1067" s="20">
        <v>2</v>
      </c>
      <c r="L1067" s="20">
        <v>0</v>
      </c>
      <c r="M1067" s="20">
        <v>3</v>
      </c>
      <c r="N1067" s="20">
        <v>6</v>
      </c>
      <c r="O1067" s="20">
        <v>1</v>
      </c>
      <c r="P1067" s="20">
        <v>17</v>
      </c>
      <c r="Q1067" s="20">
        <v>1</v>
      </c>
      <c r="R1067" s="20">
        <v>0</v>
      </c>
      <c r="S1067" s="20">
        <v>38</v>
      </c>
      <c r="T1067" s="20">
        <v>104</v>
      </c>
      <c r="U1067" s="20">
        <v>-24895.982168746901</v>
      </c>
      <c r="V1067" s="20">
        <v>302247.19</v>
      </c>
      <c r="W1067" s="4">
        <v>23876</v>
      </c>
      <c r="X1067" s="6">
        <v>72.3</v>
      </c>
      <c r="Y1067" s="6">
        <v>3.8</v>
      </c>
      <c r="Z1067" s="12">
        <v>0.92307692307692313</v>
      </c>
      <c r="AA1067" s="12">
        <v>4.807692307692308E-2</v>
      </c>
      <c r="AB1067" s="12">
        <v>1.9230769230769232E-2</v>
      </c>
      <c r="AC1067" s="12">
        <v>0</v>
      </c>
      <c r="AD1067" s="12">
        <v>7.8947368421052627E-2</v>
      </c>
      <c r="AE1067" s="12">
        <v>0.15789473684210525</v>
      </c>
      <c r="AF1067" s="12">
        <v>2.6315789473684209E-2</v>
      </c>
      <c r="AG1067" s="12">
        <v>0.44736842105263158</v>
      </c>
      <c r="AH1067" s="12">
        <v>2.6315789473684209E-2</v>
      </c>
      <c r="AI1067" s="12">
        <v>0</v>
      </c>
      <c r="AJ1067" s="12">
        <v>6.2448644207066554E-3</v>
      </c>
      <c r="AK1067" s="12">
        <v>1.7091207888249794E-2</v>
      </c>
      <c r="AL1067" s="12">
        <v>-4.0913692964251274</v>
      </c>
      <c r="AM1067" s="12">
        <v>49.670861133935908</v>
      </c>
      <c r="AN1067" s="13">
        <v>23876</v>
      </c>
      <c r="AO1067">
        <f t="shared" si="80"/>
        <v>0.72299999999999998</v>
      </c>
      <c r="AP1067">
        <f t="shared" si="81"/>
        <v>3.7999999999999999E-2</v>
      </c>
      <c r="AQ1067" s="24" t="str">
        <f t="shared" si="82"/>
        <v>потенциал</v>
      </c>
      <c r="AR1067" s="24">
        <f>IF(AND(F1067=0,G1067=0,H1067=0),AVERAGEIFS($AQ$2:$AQ$1126,$AU$2:$AU$1126,AU1067),"не потенциал")</f>
        <v>3.8691512280848654E-2</v>
      </c>
      <c r="AS1067" s="4" t="str">
        <f t="shared" si="83"/>
        <v>потенциал</v>
      </c>
      <c r="AT1067" s="26">
        <f t="shared" si="84"/>
        <v>101480.56937602333</v>
      </c>
      <c r="AU1067">
        <v>5</v>
      </c>
    </row>
    <row r="1068" spans="1:47" x14ac:dyDescent="0.2">
      <c r="A1068">
        <v>1067</v>
      </c>
      <c r="B1068" s="3" t="s">
        <v>211</v>
      </c>
      <c r="C1068" s="3" t="s">
        <v>213</v>
      </c>
      <c r="D1068" s="3" t="s">
        <v>413</v>
      </c>
      <c r="E1068" s="20">
        <v>6067</v>
      </c>
      <c r="F1068" s="5">
        <v>0</v>
      </c>
      <c r="G1068" s="5">
        <v>0</v>
      </c>
      <c r="H1068" s="5">
        <v>0</v>
      </c>
      <c r="I1068" s="20">
        <v>181</v>
      </c>
      <c r="J1068" s="20">
        <v>5</v>
      </c>
      <c r="K1068" s="20">
        <v>1</v>
      </c>
      <c r="L1068" s="20">
        <v>1</v>
      </c>
      <c r="M1068" s="20">
        <v>2</v>
      </c>
      <c r="N1068" s="20">
        <v>37</v>
      </c>
      <c r="O1068" s="20">
        <v>1</v>
      </c>
      <c r="P1068" s="20">
        <v>24</v>
      </c>
      <c r="Q1068" s="20">
        <v>2</v>
      </c>
      <c r="R1068" s="20">
        <v>1</v>
      </c>
      <c r="S1068" s="20">
        <v>73</v>
      </c>
      <c r="T1068" s="20">
        <v>188</v>
      </c>
      <c r="U1068" s="20">
        <v>34321.849920506102</v>
      </c>
      <c r="V1068" s="20">
        <v>297337.28999999998</v>
      </c>
      <c r="W1068" s="4">
        <v>17941</v>
      </c>
      <c r="X1068" s="6">
        <v>65.5</v>
      </c>
      <c r="Y1068" s="6">
        <v>4.5999999999999996</v>
      </c>
      <c r="Z1068" s="12">
        <v>0.96276595744680848</v>
      </c>
      <c r="AA1068" s="12">
        <v>2.6595744680851064E-2</v>
      </c>
      <c r="AB1068" s="12">
        <v>5.3191489361702126E-3</v>
      </c>
      <c r="AC1068" s="12">
        <v>1.3698630136986301E-2</v>
      </c>
      <c r="AD1068" s="12">
        <v>2.7397260273972601E-2</v>
      </c>
      <c r="AE1068" s="12">
        <v>0.50684931506849318</v>
      </c>
      <c r="AF1068" s="12">
        <v>1.3698630136986301E-2</v>
      </c>
      <c r="AG1068" s="12">
        <v>0.32876712328767121</v>
      </c>
      <c r="AH1068" s="12">
        <v>2.7397260273972601E-2</v>
      </c>
      <c r="AI1068" s="12">
        <v>1.3698630136986301E-2</v>
      </c>
      <c r="AJ1068" s="12">
        <v>1.2032305917257293E-2</v>
      </c>
      <c r="AK1068" s="12">
        <v>3.0987308389648919E-2</v>
      </c>
      <c r="AL1068" s="12">
        <v>5.6571369573934565</v>
      </c>
      <c r="AM1068" s="12">
        <v>49.008948409428051</v>
      </c>
      <c r="AN1068" s="13">
        <v>17941</v>
      </c>
      <c r="AO1068">
        <f t="shared" si="80"/>
        <v>0.65500000000000003</v>
      </c>
      <c r="AP1068">
        <f t="shared" si="81"/>
        <v>4.5999999999999999E-2</v>
      </c>
      <c r="AQ1068" s="24" t="str">
        <f t="shared" si="82"/>
        <v>потенциал</v>
      </c>
      <c r="AR1068" s="24">
        <f>IF(AND(F1068=0,G1068=0,H1068=0),AVERAGEIFS($AQ$2:$AQ$1126,$AU$2:$AU$1126,AU1068),"не потенциал")</f>
        <v>6.2447674634600124E-2</v>
      </c>
      <c r="AS1068" s="4" t="str">
        <f t="shared" si="83"/>
        <v>потенциал</v>
      </c>
      <c r="AT1068" s="26">
        <f t="shared" si="84"/>
        <v>161393.72520241974</v>
      </c>
      <c r="AU1068">
        <v>13</v>
      </c>
    </row>
    <row r="1069" spans="1:47" x14ac:dyDescent="0.2">
      <c r="A1069">
        <v>1068</v>
      </c>
      <c r="B1069" s="3" t="s">
        <v>142</v>
      </c>
      <c r="C1069" s="3" t="s">
        <v>144</v>
      </c>
      <c r="D1069" s="3" t="s">
        <v>651</v>
      </c>
      <c r="E1069" s="20">
        <v>6036</v>
      </c>
      <c r="F1069" s="5">
        <v>0</v>
      </c>
      <c r="G1069" s="5">
        <v>0</v>
      </c>
      <c r="H1069" s="5">
        <v>0</v>
      </c>
      <c r="I1069" s="20">
        <v>178</v>
      </c>
      <c r="J1069" s="20">
        <v>4</v>
      </c>
      <c r="K1069" s="20">
        <v>0</v>
      </c>
      <c r="L1069" s="20">
        <v>2</v>
      </c>
      <c r="M1069" s="20">
        <v>10</v>
      </c>
      <c r="N1069" s="20">
        <v>35</v>
      </c>
      <c r="O1069" s="20">
        <v>2</v>
      </c>
      <c r="P1069" s="20">
        <v>21</v>
      </c>
      <c r="Q1069" s="20">
        <v>2</v>
      </c>
      <c r="R1069" s="20">
        <v>0</v>
      </c>
      <c r="S1069" s="20">
        <v>71</v>
      </c>
      <c r="T1069" s="20">
        <v>184</v>
      </c>
      <c r="U1069" s="20">
        <v>223868.937465236</v>
      </c>
      <c r="V1069" s="20">
        <v>290137.90999999997</v>
      </c>
      <c r="W1069" s="4">
        <v>23188</v>
      </c>
      <c r="X1069" s="6">
        <v>67.099999999999994</v>
      </c>
      <c r="Y1069" s="6">
        <v>3.9</v>
      </c>
      <c r="Z1069" s="12">
        <v>0.96739130434782605</v>
      </c>
      <c r="AA1069" s="12">
        <v>2.1739130434782608E-2</v>
      </c>
      <c r="AB1069" s="12">
        <v>0</v>
      </c>
      <c r="AC1069" s="12">
        <v>2.8169014084507043E-2</v>
      </c>
      <c r="AD1069" s="12">
        <v>0.14084507042253522</v>
      </c>
      <c r="AE1069" s="12">
        <v>0.49295774647887325</v>
      </c>
      <c r="AF1069" s="12">
        <v>2.8169014084507043E-2</v>
      </c>
      <c r="AG1069" s="12">
        <v>0.29577464788732394</v>
      </c>
      <c r="AH1069" s="12">
        <v>2.8169014084507043E-2</v>
      </c>
      <c r="AI1069" s="12">
        <v>0</v>
      </c>
      <c r="AJ1069" s="12">
        <v>1.1762756792577865E-2</v>
      </c>
      <c r="AK1069" s="12">
        <v>3.0483764082173626E-2</v>
      </c>
      <c r="AL1069" s="12">
        <v>37.088955842484424</v>
      </c>
      <c r="AM1069" s="12">
        <v>48.067910868124585</v>
      </c>
      <c r="AN1069" s="13">
        <v>23188</v>
      </c>
      <c r="AO1069">
        <f t="shared" si="80"/>
        <v>0.67099999999999993</v>
      </c>
      <c r="AP1069">
        <f t="shared" si="81"/>
        <v>3.9E-2</v>
      </c>
      <c r="AQ1069" s="24" t="str">
        <f t="shared" si="82"/>
        <v>потенциал</v>
      </c>
      <c r="AR1069" s="24">
        <f>IF(AND(F1069=0,G1069=0,H1069=0),AVERAGEIFS($AQ$2:$AQ$1126,$AU$2:$AU$1126,AU1069),"не потенциал")</f>
        <v>3.8691512280848654E-2</v>
      </c>
      <c r="AS1069" s="4" t="str">
        <f t="shared" si="83"/>
        <v>потенциал</v>
      </c>
      <c r="AT1069" s="26">
        <f t="shared" si="84"/>
        <v>100663.38812714492</v>
      </c>
      <c r="AU1069">
        <v>5</v>
      </c>
    </row>
    <row r="1070" spans="1:47" x14ac:dyDescent="0.2">
      <c r="A1070">
        <v>1069</v>
      </c>
      <c r="B1070" s="3" t="s">
        <v>435</v>
      </c>
      <c r="C1070" s="3" t="s">
        <v>437</v>
      </c>
      <c r="D1070" s="3" t="s">
        <v>578</v>
      </c>
      <c r="E1070" s="20">
        <v>5932</v>
      </c>
      <c r="F1070" s="5">
        <v>0</v>
      </c>
      <c r="G1070" s="5">
        <v>0</v>
      </c>
      <c r="H1070" s="5">
        <v>0</v>
      </c>
      <c r="I1070" s="20">
        <v>99</v>
      </c>
      <c r="J1070" s="20">
        <v>7</v>
      </c>
      <c r="K1070" s="20">
        <v>0</v>
      </c>
      <c r="L1070" s="20">
        <v>3</v>
      </c>
      <c r="M1070" s="20">
        <v>9</v>
      </c>
      <c r="N1070" s="20">
        <v>12</v>
      </c>
      <c r="O1070" s="20">
        <v>1</v>
      </c>
      <c r="P1070" s="20">
        <v>20</v>
      </c>
      <c r="Q1070" s="20">
        <v>2</v>
      </c>
      <c r="R1070" s="20">
        <v>1</v>
      </c>
      <c r="S1070" s="20">
        <v>61</v>
      </c>
      <c r="T1070" s="20">
        <v>108</v>
      </c>
      <c r="U1070" s="20">
        <v>25942.799222941601</v>
      </c>
      <c r="V1070" s="20">
        <v>243270.41500000001</v>
      </c>
      <c r="W1070" s="4">
        <v>23876</v>
      </c>
      <c r="X1070" s="6">
        <v>72.3</v>
      </c>
      <c r="Y1070" s="6">
        <v>3.8</v>
      </c>
      <c r="Z1070" s="12">
        <v>0.91666666666666663</v>
      </c>
      <c r="AA1070" s="12">
        <v>6.4814814814814811E-2</v>
      </c>
      <c r="AB1070" s="12">
        <v>0</v>
      </c>
      <c r="AC1070" s="12">
        <v>4.9180327868852458E-2</v>
      </c>
      <c r="AD1070" s="12">
        <v>0.14754098360655737</v>
      </c>
      <c r="AE1070" s="12">
        <v>0.19672131147540983</v>
      </c>
      <c r="AF1070" s="12">
        <v>1.6393442622950821E-2</v>
      </c>
      <c r="AG1070" s="12">
        <v>0.32786885245901637</v>
      </c>
      <c r="AH1070" s="12">
        <v>3.2786885245901641E-2</v>
      </c>
      <c r="AI1070" s="12">
        <v>1.6393442622950821E-2</v>
      </c>
      <c r="AJ1070" s="12">
        <v>1.0283209710047201E-2</v>
      </c>
      <c r="AK1070" s="12">
        <v>1.8206338503034391E-2</v>
      </c>
      <c r="AL1070" s="12">
        <v>4.373364670084559</v>
      </c>
      <c r="AM1070" s="12">
        <v>41.009847437626433</v>
      </c>
      <c r="AN1070" s="13">
        <v>23876</v>
      </c>
      <c r="AO1070">
        <f t="shared" si="80"/>
        <v>0.72299999999999998</v>
      </c>
      <c r="AP1070">
        <f t="shared" si="81"/>
        <v>3.7999999999999999E-2</v>
      </c>
      <c r="AQ1070" s="24" t="str">
        <f t="shared" si="82"/>
        <v>потенциал</v>
      </c>
      <c r="AR1070" s="24">
        <f>IF(AND(F1070=0,G1070=0,H1070=0),AVERAGEIFS($AQ$2:$AQ$1126,$AU$2:$AU$1126,AU1070),"не потенциал")</f>
        <v>3.8691512280848654E-2</v>
      </c>
      <c r="AS1070" s="4" t="str">
        <f t="shared" si="83"/>
        <v>потенциал</v>
      </c>
      <c r="AT1070" s="26">
        <f t="shared" si="84"/>
        <v>98928.962619321348</v>
      </c>
      <c r="AU1070">
        <v>5</v>
      </c>
    </row>
    <row r="1071" spans="1:47" x14ac:dyDescent="0.2">
      <c r="A1071">
        <v>1070</v>
      </c>
      <c r="B1071" s="3" t="s">
        <v>203</v>
      </c>
      <c r="C1071" s="3" t="s">
        <v>205</v>
      </c>
      <c r="D1071" s="3" t="s">
        <v>977</v>
      </c>
      <c r="E1071" s="20">
        <v>5917</v>
      </c>
      <c r="F1071" s="5">
        <v>0</v>
      </c>
      <c r="G1071" s="5">
        <v>0</v>
      </c>
      <c r="H1071" s="5">
        <v>0</v>
      </c>
      <c r="I1071" s="20">
        <v>84</v>
      </c>
      <c r="J1071" s="20">
        <v>3</v>
      </c>
      <c r="K1071" s="20">
        <v>2</v>
      </c>
      <c r="L1071" s="20">
        <v>3</v>
      </c>
      <c r="M1071" s="20">
        <v>5</v>
      </c>
      <c r="N1071" s="20">
        <v>7</v>
      </c>
      <c r="O1071" s="20">
        <v>1</v>
      </c>
      <c r="P1071" s="20">
        <v>22</v>
      </c>
      <c r="Q1071" s="20">
        <v>4</v>
      </c>
      <c r="R1071" s="20">
        <v>1</v>
      </c>
      <c r="S1071" s="20">
        <v>44</v>
      </c>
      <c r="T1071" s="20">
        <v>91</v>
      </c>
      <c r="U1071" s="20">
        <v>24477.267180183699</v>
      </c>
      <c r="V1071" s="20">
        <v>611585.43000000005</v>
      </c>
      <c r="W1071" s="4">
        <v>21988</v>
      </c>
      <c r="X1071" s="6">
        <v>61.6</v>
      </c>
      <c r="Y1071" s="6">
        <v>4.4000000000000004</v>
      </c>
      <c r="Z1071" s="12">
        <v>0.92307692307692313</v>
      </c>
      <c r="AA1071" s="12">
        <v>3.2967032967032968E-2</v>
      </c>
      <c r="AB1071" s="12">
        <v>2.197802197802198E-2</v>
      </c>
      <c r="AC1071" s="12">
        <v>6.8181818181818177E-2</v>
      </c>
      <c r="AD1071" s="12">
        <v>0.11363636363636363</v>
      </c>
      <c r="AE1071" s="12">
        <v>0.15909090909090909</v>
      </c>
      <c r="AF1071" s="12">
        <v>2.2727272727272728E-2</v>
      </c>
      <c r="AG1071" s="12">
        <v>0.5</v>
      </c>
      <c r="AH1071" s="12">
        <v>9.0909090909090912E-2</v>
      </c>
      <c r="AI1071" s="12">
        <v>2.2727272727272728E-2</v>
      </c>
      <c r="AJ1071" s="12">
        <v>7.43620077742099E-3</v>
      </c>
      <c r="AK1071" s="12">
        <v>1.5379415244211594E-2</v>
      </c>
      <c r="AL1071" s="12">
        <v>4.1367698462368931</v>
      </c>
      <c r="AM1071" s="12">
        <v>103.36072840966708</v>
      </c>
      <c r="AN1071" s="13">
        <v>21988</v>
      </c>
      <c r="AO1071">
        <f t="shared" si="80"/>
        <v>0.61599999999999999</v>
      </c>
      <c r="AP1071">
        <f t="shared" si="81"/>
        <v>4.4000000000000004E-2</v>
      </c>
      <c r="AQ1071" s="24" t="str">
        <f t="shared" si="82"/>
        <v>потенциал</v>
      </c>
      <c r="AR1071" s="24">
        <f>IF(AND(F1071=0,G1071=0,H1071=0),AVERAGEIFS($AQ$2:$AQ$1126,$AU$2:$AU$1126,AU1071),"не потенциал")</f>
        <v>6.2447674634600124E-2</v>
      </c>
      <c r="AS1071" s="4" t="str">
        <f t="shared" si="83"/>
        <v>потенциал</v>
      </c>
      <c r="AT1071" s="26">
        <f t="shared" si="84"/>
        <v>157403.44025428014</v>
      </c>
      <c r="AU1071">
        <v>13</v>
      </c>
    </row>
    <row r="1072" spans="1:47" x14ac:dyDescent="0.2">
      <c r="A1072">
        <v>1071</v>
      </c>
      <c r="B1072" s="3" t="s">
        <v>331</v>
      </c>
      <c r="C1072" s="3" t="s">
        <v>333</v>
      </c>
      <c r="D1072" s="3" t="s">
        <v>332</v>
      </c>
      <c r="E1072" s="20">
        <v>5877</v>
      </c>
      <c r="F1072" s="5">
        <v>0</v>
      </c>
      <c r="G1072" s="5">
        <v>0</v>
      </c>
      <c r="H1072" s="5">
        <v>0</v>
      </c>
      <c r="I1072" s="20">
        <v>200</v>
      </c>
      <c r="J1072" s="20">
        <v>3</v>
      </c>
      <c r="K1072" s="20">
        <v>0</v>
      </c>
      <c r="L1072" s="20">
        <v>6</v>
      </c>
      <c r="M1072" s="20">
        <v>16</v>
      </c>
      <c r="N1072" s="20">
        <v>41</v>
      </c>
      <c r="O1072" s="20">
        <v>6</v>
      </c>
      <c r="P1072" s="20">
        <v>20</v>
      </c>
      <c r="Q1072" s="20">
        <v>0</v>
      </c>
      <c r="R1072" s="20">
        <v>1</v>
      </c>
      <c r="S1072" s="20">
        <v>101</v>
      </c>
      <c r="T1072" s="20">
        <v>205</v>
      </c>
      <c r="U1072" s="20">
        <v>26350.082335909701</v>
      </c>
      <c r="V1072" s="20">
        <v>229883.92</v>
      </c>
      <c r="W1072" s="4">
        <v>25372</v>
      </c>
      <c r="X1072" s="6">
        <v>68.8</v>
      </c>
      <c r="Y1072" s="6">
        <v>4</v>
      </c>
      <c r="Z1072" s="12">
        <v>0.97560975609756095</v>
      </c>
      <c r="AA1072" s="12">
        <v>1.4634146341463415E-2</v>
      </c>
      <c r="AB1072" s="12">
        <v>0</v>
      </c>
      <c r="AC1072" s="12">
        <v>5.9405940594059403E-2</v>
      </c>
      <c r="AD1072" s="12">
        <v>0.15841584158415842</v>
      </c>
      <c r="AE1072" s="12">
        <v>0.40594059405940597</v>
      </c>
      <c r="AF1072" s="12">
        <v>5.9405940594059403E-2</v>
      </c>
      <c r="AG1072" s="12">
        <v>0.19801980198019803</v>
      </c>
      <c r="AH1072" s="12">
        <v>0</v>
      </c>
      <c r="AI1072" s="12">
        <v>9.9009900990099011E-3</v>
      </c>
      <c r="AJ1072" s="12">
        <v>1.7185638931427598E-2</v>
      </c>
      <c r="AK1072" s="12">
        <v>3.4881742385570867E-2</v>
      </c>
      <c r="AL1072" s="12">
        <v>4.483594067706262</v>
      </c>
      <c r="AM1072" s="12">
        <v>39.11586183426919</v>
      </c>
      <c r="AN1072" s="13">
        <v>25372</v>
      </c>
      <c r="AO1072">
        <f t="shared" si="80"/>
        <v>0.68799999999999994</v>
      </c>
      <c r="AP1072">
        <f t="shared" si="81"/>
        <v>0.04</v>
      </c>
      <c r="AQ1072" s="24" t="str">
        <f t="shared" si="82"/>
        <v>потенциал</v>
      </c>
      <c r="AR1072" s="24">
        <f>IF(AND(F1072=0,G1072=0,H1072=0),AVERAGEIFS($AQ$2:$AQ$1126,$AU$2:$AU$1126,AU1072),"не потенциал")</f>
        <v>3.8691512280848654E-2</v>
      </c>
      <c r="AS1072" s="4" t="str">
        <f t="shared" si="83"/>
        <v>потенциал</v>
      </c>
      <c r="AT1072" s="26">
        <f t="shared" si="84"/>
        <v>98011.718360376195</v>
      </c>
      <c r="AU1072">
        <v>5</v>
      </c>
    </row>
    <row r="1073" spans="1:47" x14ac:dyDescent="0.2">
      <c r="A1073">
        <v>1072</v>
      </c>
      <c r="B1073" s="3" t="s">
        <v>154</v>
      </c>
      <c r="C1073" s="3" t="s">
        <v>156</v>
      </c>
      <c r="D1073" s="3" t="s">
        <v>1083</v>
      </c>
      <c r="E1073" s="20">
        <v>5865</v>
      </c>
      <c r="F1073" s="5">
        <v>0</v>
      </c>
      <c r="G1073" s="5">
        <v>0</v>
      </c>
      <c r="H1073" s="5">
        <v>0</v>
      </c>
      <c r="I1073" s="20">
        <v>8</v>
      </c>
      <c r="J1073" s="20">
        <v>2</v>
      </c>
      <c r="K1073" s="20">
        <v>0</v>
      </c>
      <c r="L1073" s="20">
        <v>0</v>
      </c>
      <c r="M1073" s="20">
        <v>0</v>
      </c>
      <c r="N1073" s="20">
        <v>0</v>
      </c>
      <c r="O1073" s="20">
        <v>0</v>
      </c>
      <c r="P1073" s="20">
        <v>5</v>
      </c>
      <c r="Q1073" s="20">
        <v>0</v>
      </c>
      <c r="R1073" s="20">
        <v>1</v>
      </c>
      <c r="S1073" s="20">
        <v>5</v>
      </c>
      <c r="T1073" s="20">
        <v>10</v>
      </c>
      <c r="U1073" s="20">
        <v>2200.9609166402902</v>
      </c>
      <c r="V1073" s="20">
        <v>80656.61</v>
      </c>
      <c r="W1073" s="4">
        <v>45846</v>
      </c>
      <c r="X1073" s="6">
        <v>76.8</v>
      </c>
      <c r="Y1073" s="6">
        <v>3.1</v>
      </c>
      <c r="Z1073" s="12">
        <v>0.8</v>
      </c>
      <c r="AA1073" s="12">
        <v>0.2</v>
      </c>
      <c r="AB1073" s="12">
        <v>0</v>
      </c>
      <c r="AC1073" s="12">
        <v>0</v>
      </c>
      <c r="AD1073" s="12">
        <v>0</v>
      </c>
      <c r="AE1073" s="12">
        <v>0</v>
      </c>
      <c r="AF1073" s="12">
        <v>0</v>
      </c>
      <c r="AG1073" s="12">
        <v>1</v>
      </c>
      <c r="AH1073" s="12">
        <v>0</v>
      </c>
      <c r="AI1073" s="12">
        <v>0.2</v>
      </c>
      <c r="AJ1073" s="12">
        <v>8.5251491901108269E-4</v>
      </c>
      <c r="AK1073" s="12">
        <v>1.7050298380221654E-3</v>
      </c>
      <c r="AL1073" s="12">
        <v>0.37527040351923108</v>
      </c>
      <c r="AM1073" s="12">
        <v>13.752192668371697</v>
      </c>
      <c r="AN1073" s="13">
        <v>45846</v>
      </c>
      <c r="AO1073">
        <f t="shared" si="80"/>
        <v>0.76800000000000002</v>
      </c>
      <c r="AP1073">
        <f t="shared" si="81"/>
        <v>3.1E-2</v>
      </c>
      <c r="AQ1073" s="24" t="str">
        <f t="shared" si="82"/>
        <v>потенциал</v>
      </c>
      <c r="AR1073" s="24">
        <f>IF(AND(F1073=0,G1073=0,H1073=0),AVERAGEIFS($AQ$2:$AQ$1126,$AU$2:$AU$1126,AU1073),"не потенциал")</f>
        <v>9.4586223681889375E-2</v>
      </c>
      <c r="AS1073" s="4" t="str">
        <f t="shared" si="83"/>
        <v>потенциал</v>
      </c>
      <c r="AT1073" s="26">
        <f t="shared" si="84"/>
        <v>614450.96279788634</v>
      </c>
      <c r="AU1073">
        <v>14</v>
      </c>
    </row>
    <row r="1074" spans="1:47" x14ac:dyDescent="0.2">
      <c r="A1074">
        <v>1073</v>
      </c>
      <c r="B1074" s="3" t="s">
        <v>400</v>
      </c>
      <c r="C1074" s="3" t="s">
        <v>402</v>
      </c>
      <c r="D1074" s="3" t="s">
        <v>698</v>
      </c>
      <c r="E1074" s="20">
        <v>5826</v>
      </c>
      <c r="F1074" s="5">
        <v>0</v>
      </c>
      <c r="G1074" s="5">
        <v>0</v>
      </c>
      <c r="H1074" s="5">
        <v>0</v>
      </c>
      <c r="I1074" s="20">
        <v>89</v>
      </c>
      <c r="J1074" s="20">
        <v>7</v>
      </c>
      <c r="K1074" s="20">
        <v>2</v>
      </c>
      <c r="L1074" s="20">
        <v>0</v>
      </c>
      <c r="M1074" s="20">
        <v>9</v>
      </c>
      <c r="N1074" s="20">
        <v>5</v>
      </c>
      <c r="O1074" s="20">
        <v>0</v>
      </c>
      <c r="P1074" s="20">
        <v>25</v>
      </c>
      <c r="Q1074" s="20">
        <v>0</v>
      </c>
      <c r="R1074" s="20">
        <v>1</v>
      </c>
      <c r="S1074" s="20">
        <v>55</v>
      </c>
      <c r="T1074" s="20">
        <v>98</v>
      </c>
      <c r="U1074" s="20">
        <v>35443.210788431403</v>
      </c>
      <c r="V1074" s="20">
        <v>97757.75</v>
      </c>
      <c r="W1074" s="4">
        <v>19500</v>
      </c>
      <c r="X1074" s="6">
        <v>67.7</v>
      </c>
      <c r="Y1074" s="6">
        <v>6.5</v>
      </c>
      <c r="Z1074" s="12">
        <v>0.90816326530612246</v>
      </c>
      <c r="AA1074" s="12">
        <v>7.1428571428571425E-2</v>
      </c>
      <c r="AB1074" s="12">
        <v>2.0408163265306121E-2</v>
      </c>
      <c r="AC1074" s="12">
        <v>0</v>
      </c>
      <c r="AD1074" s="12">
        <v>0.16363636363636364</v>
      </c>
      <c r="AE1074" s="12">
        <v>9.0909090909090912E-2</v>
      </c>
      <c r="AF1074" s="12">
        <v>0</v>
      </c>
      <c r="AG1074" s="12">
        <v>0.45454545454545453</v>
      </c>
      <c r="AH1074" s="12">
        <v>0</v>
      </c>
      <c r="AI1074" s="12">
        <v>1.8181818181818181E-2</v>
      </c>
      <c r="AJ1074" s="12">
        <v>9.4404394095434253E-3</v>
      </c>
      <c r="AK1074" s="12">
        <v>1.6821146584277379E-2</v>
      </c>
      <c r="AL1074" s="12">
        <v>6.0836269805065912</v>
      </c>
      <c r="AM1074" s="12">
        <v>16.779565739787159</v>
      </c>
      <c r="AN1074" s="13">
        <v>19500</v>
      </c>
      <c r="AO1074">
        <f t="shared" si="80"/>
        <v>0.67700000000000005</v>
      </c>
      <c r="AP1074">
        <f t="shared" si="81"/>
        <v>6.5000000000000002E-2</v>
      </c>
      <c r="AQ1074" s="24" t="str">
        <f t="shared" si="82"/>
        <v>потенциал</v>
      </c>
      <c r="AR1074" s="24">
        <f>IF(AND(F1074=0,G1074=0,H1074=0),AVERAGEIFS($AQ$2:$AQ$1126,$AU$2:$AU$1126,AU1074),"не потенциал")</f>
        <v>4.8991176808558419E-2</v>
      </c>
      <c r="AS1074" s="4" t="str">
        <f t="shared" si="83"/>
        <v>потенциал</v>
      </c>
      <c r="AT1074" s="26">
        <f t="shared" si="84"/>
        <v>110058.81098240828</v>
      </c>
      <c r="AU1074">
        <v>1</v>
      </c>
    </row>
    <row r="1075" spans="1:47" x14ac:dyDescent="0.2">
      <c r="A1075">
        <v>1074</v>
      </c>
      <c r="B1075" s="3" t="s">
        <v>322</v>
      </c>
      <c r="C1075" s="3" t="s">
        <v>324</v>
      </c>
      <c r="D1075" s="3" t="s">
        <v>1048</v>
      </c>
      <c r="E1075" s="20">
        <v>5702</v>
      </c>
      <c r="F1075" s="5">
        <v>0</v>
      </c>
      <c r="G1075" s="5">
        <v>0</v>
      </c>
      <c r="H1075" s="5">
        <v>0</v>
      </c>
      <c r="I1075" s="20">
        <v>52</v>
      </c>
      <c r="J1075" s="20">
        <v>5</v>
      </c>
      <c r="K1075" s="20">
        <v>0</v>
      </c>
      <c r="L1075" s="20">
        <v>3</v>
      </c>
      <c r="M1075" s="20">
        <v>1</v>
      </c>
      <c r="N1075" s="20">
        <v>11</v>
      </c>
      <c r="O1075" s="20">
        <v>3</v>
      </c>
      <c r="P1075" s="20">
        <v>13</v>
      </c>
      <c r="Q1075" s="20">
        <v>0</v>
      </c>
      <c r="R1075" s="20">
        <v>0</v>
      </c>
      <c r="S1075" s="20">
        <v>29</v>
      </c>
      <c r="T1075" s="20">
        <v>57</v>
      </c>
      <c r="U1075" s="20">
        <v>14690.559831387</v>
      </c>
      <c r="V1075" s="20">
        <v>157426.285</v>
      </c>
      <c r="W1075" s="4">
        <v>29432</v>
      </c>
      <c r="X1075" s="6">
        <v>67</v>
      </c>
      <c r="Y1075" s="6">
        <v>7.2</v>
      </c>
      <c r="Z1075" s="12">
        <v>0.91228070175438591</v>
      </c>
      <c r="AA1075" s="12">
        <v>8.771929824561403E-2</v>
      </c>
      <c r="AB1075" s="12">
        <v>0</v>
      </c>
      <c r="AC1075" s="12">
        <v>0.10344827586206896</v>
      </c>
      <c r="AD1075" s="12">
        <v>3.4482758620689655E-2</v>
      </c>
      <c r="AE1075" s="12">
        <v>0.37931034482758619</v>
      </c>
      <c r="AF1075" s="12">
        <v>0.10344827586206896</v>
      </c>
      <c r="AG1075" s="12">
        <v>0.44827586206896552</v>
      </c>
      <c r="AH1075" s="12">
        <v>0</v>
      </c>
      <c r="AI1075" s="12">
        <v>0</v>
      </c>
      <c r="AJ1075" s="12">
        <v>5.0859347597334266E-3</v>
      </c>
      <c r="AK1075" s="12">
        <v>9.99649245878639E-3</v>
      </c>
      <c r="AL1075" s="12">
        <v>2.5763872029791299</v>
      </c>
      <c r="AM1075" s="12">
        <v>27.608959137144861</v>
      </c>
      <c r="AN1075" s="13">
        <v>29432</v>
      </c>
      <c r="AO1075">
        <f t="shared" si="80"/>
        <v>0.67</v>
      </c>
      <c r="AP1075">
        <f t="shared" si="81"/>
        <v>7.2000000000000008E-2</v>
      </c>
      <c r="AQ1075" s="24" t="str">
        <f t="shared" si="82"/>
        <v>потенциал</v>
      </c>
      <c r="AR1075" s="24">
        <f>IF(AND(F1075=0,G1075=0,H1075=0),AVERAGEIFS($AQ$2:$AQ$1126,$AU$2:$AU$1126,AU1075),"не потенциал")</f>
        <v>4.8275651381683389E-2</v>
      </c>
      <c r="AS1075" s="4" t="str">
        <f t="shared" si="83"/>
        <v>потенциал</v>
      </c>
      <c r="AT1075" s="26">
        <f t="shared" si="84"/>
        <v>180036.67452766068</v>
      </c>
      <c r="AU1075">
        <v>6</v>
      </c>
    </row>
    <row r="1076" spans="1:47" x14ac:dyDescent="0.2">
      <c r="A1076">
        <v>1075</v>
      </c>
      <c r="B1076" s="3" t="s">
        <v>198</v>
      </c>
      <c r="C1076" s="3" t="s">
        <v>200</v>
      </c>
      <c r="D1076" s="3" t="s">
        <v>1106</v>
      </c>
      <c r="E1076" s="20">
        <v>5694</v>
      </c>
      <c r="F1076" s="5">
        <v>0</v>
      </c>
      <c r="G1076" s="5">
        <v>1</v>
      </c>
      <c r="H1076" s="5">
        <v>0</v>
      </c>
      <c r="I1076" s="20">
        <v>262</v>
      </c>
      <c r="J1076" s="20">
        <v>10</v>
      </c>
      <c r="K1076" s="20">
        <v>2</v>
      </c>
      <c r="L1076" s="20">
        <v>5</v>
      </c>
      <c r="M1076" s="20">
        <v>15</v>
      </c>
      <c r="N1076" s="20">
        <v>36</v>
      </c>
      <c r="O1076" s="20">
        <v>9</v>
      </c>
      <c r="P1076" s="20">
        <v>17</v>
      </c>
      <c r="Q1076" s="20">
        <v>2</v>
      </c>
      <c r="R1076" s="20">
        <v>0</v>
      </c>
      <c r="S1076" s="20">
        <v>151</v>
      </c>
      <c r="T1076" s="20">
        <v>278</v>
      </c>
      <c r="U1076" s="20">
        <v>58893.536362329498</v>
      </c>
      <c r="V1076" s="20">
        <v>194883.3</v>
      </c>
      <c r="W1076" s="4">
        <v>28315</v>
      </c>
      <c r="X1076" s="6">
        <v>64.5</v>
      </c>
      <c r="Y1076" s="6">
        <v>5.8</v>
      </c>
      <c r="Z1076" s="12">
        <v>0.94244604316546765</v>
      </c>
      <c r="AA1076" s="12">
        <v>3.5971223021582732E-2</v>
      </c>
      <c r="AB1076" s="12">
        <v>7.1942446043165471E-3</v>
      </c>
      <c r="AC1076" s="12">
        <v>3.3112582781456956E-2</v>
      </c>
      <c r="AD1076" s="12">
        <v>9.9337748344370855E-2</v>
      </c>
      <c r="AE1076" s="12">
        <v>0.23841059602649006</v>
      </c>
      <c r="AF1076" s="12">
        <v>5.9602649006622516E-2</v>
      </c>
      <c r="AG1076" s="12">
        <v>0.11258278145695365</v>
      </c>
      <c r="AH1076" s="12">
        <v>1.3245033112582781E-2</v>
      </c>
      <c r="AI1076" s="12">
        <v>0</v>
      </c>
      <c r="AJ1076" s="12">
        <v>2.6519142957499121E-2</v>
      </c>
      <c r="AK1076" s="12">
        <v>4.8823322795925536E-2</v>
      </c>
      <c r="AL1076" s="12">
        <v>10.343086821624428</v>
      </c>
      <c r="AM1076" s="12">
        <v>34.226080084299262</v>
      </c>
      <c r="AN1076" s="13">
        <v>28315</v>
      </c>
      <c r="AO1076">
        <f t="shared" si="80"/>
        <v>0.64500000000000002</v>
      </c>
      <c r="AP1076">
        <f t="shared" si="81"/>
        <v>5.7999999999999996E-2</v>
      </c>
      <c r="AQ1076" s="24" t="str">
        <f t="shared" si="82"/>
        <v>потенциал</v>
      </c>
      <c r="AR1076" s="24" t="str">
        <f>IF(AND(F1076=0,G1076=0,H1076=0),AVERAGEIFS($AQ$2:$AQ$1126,$AU$2:$AU$1126,AU1076),"не потенциал")</f>
        <v>не потенциал</v>
      </c>
      <c r="AS1076" s="4" t="str">
        <f t="shared" si="83"/>
        <v>потенциал</v>
      </c>
      <c r="AT1076" s="26">
        <f t="shared" si="84"/>
        <v>0</v>
      </c>
      <c r="AU1076">
        <v>6</v>
      </c>
    </row>
    <row r="1077" spans="1:47" x14ac:dyDescent="0.2">
      <c r="A1077">
        <v>1076</v>
      </c>
      <c r="B1077" s="3" t="s">
        <v>188</v>
      </c>
      <c r="C1077" s="3" t="s">
        <v>190</v>
      </c>
      <c r="D1077" s="3" t="s">
        <v>396</v>
      </c>
      <c r="E1077" s="20">
        <v>5651</v>
      </c>
      <c r="F1077" s="5">
        <v>0</v>
      </c>
      <c r="G1077" s="5">
        <v>0</v>
      </c>
      <c r="H1077" s="5">
        <v>0</v>
      </c>
      <c r="I1077" s="20">
        <v>134</v>
      </c>
      <c r="J1077" s="20">
        <v>1</v>
      </c>
      <c r="K1077" s="20">
        <v>0</v>
      </c>
      <c r="L1077" s="20">
        <v>0</v>
      </c>
      <c r="M1077" s="20">
        <v>11</v>
      </c>
      <c r="N1077" s="20">
        <v>29</v>
      </c>
      <c r="O1077" s="20">
        <v>0</v>
      </c>
      <c r="P1077" s="20">
        <v>9</v>
      </c>
      <c r="Q1077" s="20">
        <v>0</v>
      </c>
      <c r="R1077" s="20">
        <v>0</v>
      </c>
      <c r="S1077" s="20">
        <v>91</v>
      </c>
      <c r="T1077" s="20">
        <v>138</v>
      </c>
      <c r="U1077" s="20">
        <v>28296.319270275599</v>
      </c>
      <c r="V1077" s="20">
        <v>204564.31</v>
      </c>
      <c r="W1077" s="4">
        <v>19981</v>
      </c>
      <c r="X1077" s="6">
        <v>65.599999999999994</v>
      </c>
      <c r="Y1077" s="6">
        <v>5.0999999999999996</v>
      </c>
      <c r="Z1077" s="12">
        <v>0.97101449275362317</v>
      </c>
      <c r="AA1077" s="12">
        <v>7.246376811594203E-3</v>
      </c>
      <c r="AB1077" s="12">
        <v>0</v>
      </c>
      <c r="AC1077" s="12">
        <v>0</v>
      </c>
      <c r="AD1077" s="12">
        <v>0.12087912087912088</v>
      </c>
      <c r="AE1077" s="12">
        <v>0.31868131868131866</v>
      </c>
      <c r="AF1077" s="12">
        <v>0</v>
      </c>
      <c r="AG1077" s="12">
        <v>9.8901098901098897E-2</v>
      </c>
      <c r="AH1077" s="12">
        <v>0</v>
      </c>
      <c r="AI1077" s="12">
        <v>0</v>
      </c>
      <c r="AJ1077" s="12">
        <v>1.6103344540789242E-2</v>
      </c>
      <c r="AK1077" s="12">
        <v>2.4420456556361707E-2</v>
      </c>
      <c r="AL1077" s="12">
        <v>5.007311851048593</v>
      </c>
      <c r="AM1077" s="12">
        <v>36.199665545921079</v>
      </c>
      <c r="AN1077" s="13">
        <v>19981</v>
      </c>
      <c r="AO1077">
        <f t="shared" si="80"/>
        <v>0.65599999999999992</v>
      </c>
      <c r="AP1077">
        <f t="shared" si="81"/>
        <v>5.0999999999999997E-2</v>
      </c>
      <c r="AQ1077" s="24" t="str">
        <f t="shared" si="82"/>
        <v>потенциал</v>
      </c>
      <c r="AR1077" s="24">
        <f>IF(AND(F1077=0,G1077=0,H1077=0),AVERAGEIFS($AQ$2:$AQ$1126,$AU$2:$AU$1126,AU1077),"не потенциал")</f>
        <v>6.2447674634600124E-2</v>
      </c>
      <c r="AS1077" s="4" t="str">
        <f t="shared" si="83"/>
        <v>потенциал</v>
      </c>
      <c r="AT1077" s="26">
        <f t="shared" si="84"/>
        <v>150327.33494624592</v>
      </c>
      <c r="AU1077">
        <v>13</v>
      </c>
    </row>
    <row r="1078" spans="1:47" x14ac:dyDescent="0.2">
      <c r="A1078">
        <v>1077</v>
      </c>
      <c r="B1078" s="3" t="s">
        <v>229</v>
      </c>
      <c r="C1078" s="3" t="s">
        <v>231</v>
      </c>
      <c r="D1078" s="3" t="s">
        <v>568</v>
      </c>
      <c r="E1078" s="20">
        <v>5608</v>
      </c>
      <c r="F1078" s="5">
        <v>0</v>
      </c>
      <c r="G1078" s="5">
        <v>0</v>
      </c>
      <c r="H1078" s="5">
        <v>0</v>
      </c>
      <c r="I1078" s="20">
        <v>53</v>
      </c>
      <c r="J1078" s="20">
        <v>0</v>
      </c>
      <c r="K1078" s="20">
        <v>0</v>
      </c>
      <c r="L1078" s="20">
        <v>2</v>
      </c>
      <c r="M1078" s="20">
        <v>0</v>
      </c>
      <c r="N1078" s="20">
        <v>6</v>
      </c>
      <c r="O1078" s="20">
        <v>0</v>
      </c>
      <c r="P1078" s="20">
        <v>12</v>
      </c>
      <c r="Q1078" s="20">
        <v>1</v>
      </c>
      <c r="R1078" s="20">
        <v>0</v>
      </c>
      <c r="S1078" s="20">
        <v>23</v>
      </c>
      <c r="T1078" s="20">
        <v>54</v>
      </c>
      <c r="U1078" s="20">
        <v>-20695.150322306599</v>
      </c>
      <c r="V1078" s="20">
        <v>186768.26</v>
      </c>
      <c r="W1078" s="4">
        <v>20602</v>
      </c>
      <c r="X1078" s="6">
        <v>70.5</v>
      </c>
      <c r="Y1078" s="6">
        <v>5.3</v>
      </c>
      <c r="Z1078" s="12">
        <v>0.98148148148148151</v>
      </c>
      <c r="AA1078" s="12">
        <v>0</v>
      </c>
      <c r="AB1078" s="12">
        <v>0</v>
      </c>
      <c r="AC1078" s="12">
        <v>8.6956521739130432E-2</v>
      </c>
      <c r="AD1078" s="12">
        <v>0</v>
      </c>
      <c r="AE1078" s="12">
        <v>0.2608695652173913</v>
      </c>
      <c r="AF1078" s="12">
        <v>0</v>
      </c>
      <c r="AG1078" s="12">
        <v>0.52173913043478259</v>
      </c>
      <c r="AH1078" s="12">
        <v>4.3478260869565216E-2</v>
      </c>
      <c r="AI1078" s="12">
        <v>0</v>
      </c>
      <c r="AJ1078" s="12">
        <v>4.101283880171184E-3</v>
      </c>
      <c r="AK1078" s="12">
        <v>9.6291012838801704E-3</v>
      </c>
      <c r="AL1078" s="12">
        <v>-3.6902907136780669</v>
      </c>
      <c r="AM1078" s="12">
        <v>33.303898002853067</v>
      </c>
      <c r="AN1078" s="13">
        <v>20602</v>
      </c>
      <c r="AO1078">
        <f t="shared" si="80"/>
        <v>0.70499999999999996</v>
      </c>
      <c r="AP1078">
        <f t="shared" si="81"/>
        <v>5.2999999999999999E-2</v>
      </c>
      <c r="AQ1078" s="24" t="str">
        <f t="shared" si="82"/>
        <v>потенциал</v>
      </c>
      <c r="AR1078" s="24">
        <f>IF(AND(F1078=0,G1078=0,H1078=0),AVERAGEIFS($AQ$2:$AQ$1126,$AU$2:$AU$1126,AU1078),"не потенциал")</f>
        <v>6.2447674634600124E-2</v>
      </c>
      <c r="AS1078" s="4" t="str">
        <f t="shared" si="83"/>
        <v>потенциал</v>
      </c>
      <c r="AT1078" s="26">
        <f t="shared" si="84"/>
        <v>149183.45326111256</v>
      </c>
      <c r="AU1078">
        <v>13</v>
      </c>
    </row>
    <row r="1079" spans="1:47" x14ac:dyDescent="0.2">
      <c r="A1079">
        <v>1078</v>
      </c>
      <c r="B1079" s="3" t="s">
        <v>128</v>
      </c>
      <c r="C1079" s="3" t="s">
        <v>130</v>
      </c>
      <c r="D1079" s="3" t="s">
        <v>1218</v>
      </c>
      <c r="E1079" s="20">
        <v>5585</v>
      </c>
      <c r="F1079" s="5">
        <v>0</v>
      </c>
      <c r="G1079" s="5">
        <v>0</v>
      </c>
      <c r="H1079" s="5">
        <v>0</v>
      </c>
      <c r="I1079" s="20">
        <v>62</v>
      </c>
      <c r="J1079" s="20">
        <v>1</v>
      </c>
      <c r="K1079" s="20">
        <v>0</v>
      </c>
      <c r="L1079" s="20">
        <v>3</v>
      </c>
      <c r="M1079" s="20">
        <v>2</v>
      </c>
      <c r="N1079" s="20">
        <v>9</v>
      </c>
      <c r="O1079" s="20">
        <v>2</v>
      </c>
      <c r="P1079" s="20">
        <v>9</v>
      </c>
      <c r="Q1079" s="20">
        <v>1</v>
      </c>
      <c r="R1079" s="20">
        <v>0</v>
      </c>
      <c r="S1079" s="20">
        <v>24</v>
      </c>
      <c r="T1079" s="20">
        <v>64</v>
      </c>
      <c r="U1079" s="20">
        <v>40614.520553441798</v>
      </c>
      <c r="V1079" s="20">
        <v>133659.14000000001</v>
      </c>
      <c r="W1079" s="4">
        <v>24984</v>
      </c>
      <c r="X1079" s="6">
        <v>69.400000000000006</v>
      </c>
      <c r="Y1079" s="6">
        <v>4.2</v>
      </c>
      <c r="Z1079" s="12">
        <v>0.96875</v>
      </c>
      <c r="AA1079" s="12">
        <v>1.5625E-2</v>
      </c>
      <c r="AB1079" s="12">
        <v>0</v>
      </c>
      <c r="AC1079" s="12">
        <v>0.125</v>
      </c>
      <c r="AD1079" s="12">
        <v>8.3333333333333329E-2</v>
      </c>
      <c r="AE1079" s="12">
        <v>0.375</v>
      </c>
      <c r="AF1079" s="12">
        <v>8.3333333333333329E-2</v>
      </c>
      <c r="AG1079" s="12">
        <v>0.375</v>
      </c>
      <c r="AH1079" s="12">
        <v>4.1666666666666664E-2</v>
      </c>
      <c r="AI1079" s="12">
        <v>0</v>
      </c>
      <c r="AJ1079" s="12">
        <v>4.2972247090420773E-3</v>
      </c>
      <c r="AK1079" s="12">
        <v>1.1459265890778872E-2</v>
      </c>
      <c r="AL1079" s="12">
        <v>7.2720717195061413</v>
      </c>
      <c r="AM1079" s="12">
        <v>23.931806624888097</v>
      </c>
      <c r="AN1079" s="13">
        <v>24984</v>
      </c>
      <c r="AO1079">
        <f t="shared" si="80"/>
        <v>0.69400000000000006</v>
      </c>
      <c r="AP1079">
        <f t="shared" si="81"/>
        <v>4.2000000000000003E-2</v>
      </c>
      <c r="AQ1079" s="24" t="str">
        <f t="shared" si="82"/>
        <v>потенциал</v>
      </c>
      <c r="AR1079" s="24">
        <f>IF(AND(F1079=0,G1079=0,H1079=0),AVERAGEIFS($AQ$2:$AQ$1126,$AU$2:$AU$1126,AU1079),"не потенциал")</f>
        <v>3.8691512280848654E-2</v>
      </c>
      <c r="AS1079" s="4" t="str">
        <f t="shared" si="83"/>
        <v>потенциал</v>
      </c>
      <c r="AT1079" s="26">
        <f t="shared" si="84"/>
        <v>93141.985203794626</v>
      </c>
      <c r="AU1079">
        <v>5</v>
      </c>
    </row>
    <row r="1080" spans="1:47" x14ac:dyDescent="0.2">
      <c r="A1080">
        <v>1079</v>
      </c>
      <c r="B1080" s="3" t="s">
        <v>435</v>
      </c>
      <c r="C1080" s="3" t="s">
        <v>437</v>
      </c>
      <c r="D1080" s="3" t="s">
        <v>869</v>
      </c>
      <c r="E1080" s="20">
        <v>5553</v>
      </c>
      <c r="F1080" s="5">
        <v>0</v>
      </c>
      <c r="G1080" s="5">
        <v>0</v>
      </c>
      <c r="H1080" s="5">
        <v>0</v>
      </c>
      <c r="I1080" s="20">
        <v>103</v>
      </c>
      <c r="J1080" s="20">
        <v>6</v>
      </c>
      <c r="K1080" s="20">
        <v>0</v>
      </c>
      <c r="L1080" s="20">
        <v>6</v>
      </c>
      <c r="M1080" s="20">
        <v>4</v>
      </c>
      <c r="N1080" s="20">
        <v>1</v>
      </c>
      <c r="O1080" s="20">
        <v>3</v>
      </c>
      <c r="P1080" s="20">
        <v>24</v>
      </c>
      <c r="Q1080" s="20">
        <v>0</v>
      </c>
      <c r="R1080" s="20">
        <v>0</v>
      </c>
      <c r="S1080" s="20">
        <v>45</v>
      </c>
      <c r="T1080" s="20">
        <v>109</v>
      </c>
      <c r="U1080" s="20">
        <v>1968.29921630282</v>
      </c>
      <c r="V1080" s="20">
        <v>266934.52</v>
      </c>
      <c r="W1080" s="4">
        <v>23876</v>
      </c>
      <c r="X1080" s="6">
        <v>72.3</v>
      </c>
      <c r="Y1080" s="6">
        <v>3.8</v>
      </c>
      <c r="Z1080" s="12">
        <v>0.94495412844036697</v>
      </c>
      <c r="AA1080" s="12">
        <v>5.5045871559633031E-2</v>
      </c>
      <c r="AB1080" s="12">
        <v>0</v>
      </c>
      <c r="AC1080" s="12">
        <v>0.13333333333333333</v>
      </c>
      <c r="AD1080" s="12">
        <v>8.8888888888888892E-2</v>
      </c>
      <c r="AE1080" s="12">
        <v>2.2222222222222223E-2</v>
      </c>
      <c r="AF1080" s="12">
        <v>6.6666666666666666E-2</v>
      </c>
      <c r="AG1080" s="12">
        <v>0.53333333333333333</v>
      </c>
      <c r="AH1080" s="12">
        <v>0</v>
      </c>
      <c r="AI1080" s="12">
        <v>0</v>
      </c>
      <c r="AJ1080" s="12">
        <v>8.1037277147487843E-3</v>
      </c>
      <c r="AK1080" s="12">
        <v>1.9629029353502612E-2</v>
      </c>
      <c r="AL1080" s="12">
        <v>0.35445690911269945</v>
      </c>
      <c r="AM1080" s="12">
        <v>48.070325949936972</v>
      </c>
      <c r="AN1080" s="13">
        <v>23876</v>
      </c>
      <c r="AO1080">
        <f t="shared" si="80"/>
        <v>0.72299999999999998</v>
      </c>
      <c r="AP1080">
        <f t="shared" si="81"/>
        <v>3.7999999999999999E-2</v>
      </c>
      <c r="AQ1080" s="24" t="str">
        <f t="shared" si="82"/>
        <v>потенциал</v>
      </c>
      <c r="AR1080" s="24">
        <f>IF(AND(F1080=0,G1080=0,H1080=0),AVERAGEIFS($AQ$2:$AQ$1126,$AU$2:$AU$1126,AU1080),"не потенциал")</f>
        <v>3.8691512280848654E-2</v>
      </c>
      <c r="AS1080" s="4" t="str">
        <f t="shared" si="83"/>
        <v>потенциал</v>
      </c>
      <c r="AT1080" s="26">
        <f t="shared" si="84"/>
        <v>92608.315816771981</v>
      </c>
      <c r="AU1080">
        <v>5</v>
      </c>
    </row>
    <row r="1081" spans="1:47" x14ac:dyDescent="0.2">
      <c r="A1081">
        <v>1080</v>
      </c>
      <c r="B1081" s="3" t="s">
        <v>98</v>
      </c>
      <c r="C1081" s="3" t="s">
        <v>100</v>
      </c>
      <c r="D1081" s="3" t="s">
        <v>1053</v>
      </c>
      <c r="E1081" s="20">
        <v>5507</v>
      </c>
      <c r="F1081" s="5">
        <v>1</v>
      </c>
      <c r="G1081" s="5">
        <v>0</v>
      </c>
      <c r="H1081" s="5">
        <v>0</v>
      </c>
      <c r="I1081" s="20">
        <v>78</v>
      </c>
      <c r="J1081" s="20">
        <v>4</v>
      </c>
      <c r="K1081" s="20">
        <v>0</v>
      </c>
      <c r="L1081" s="20">
        <v>0</v>
      </c>
      <c r="M1081" s="20">
        <v>1</v>
      </c>
      <c r="N1081" s="20">
        <v>9</v>
      </c>
      <c r="O1081" s="20">
        <v>0</v>
      </c>
      <c r="P1081" s="20">
        <v>10</v>
      </c>
      <c r="Q1081" s="20">
        <v>2</v>
      </c>
      <c r="R1081" s="20">
        <v>0</v>
      </c>
      <c r="S1081" s="20">
        <v>26</v>
      </c>
      <c r="T1081" s="20">
        <v>83</v>
      </c>
      <c r="U1081" s="20">
        <v>8386.5272795349792</v>
      </c>
      <c r="V1081" s="20">
        <v>151253.57999999999</v>
      </c>
      <c r="W1081" s="4">
        <v>22039</v>
      </c>
      <c r="X1081" s="6">
        <v>66.8</v>
      </c>
      <c r="Y1081" s="6">
        <v>5</v>
      </c>
      <c r="Z1081" s="12">
        <v>0.93975903614457834</v>
      </c>
      <c r="AA1081" s="12">
        <v>4.8192771084337352E-2</v>
      </c>
      <c r="AB1081" s="12">
        <v>0</v>
      </c>
      <c r="AC1081" s="12">
        <v>0</v>
      </c>
      <c r="AD1081" s="12">
        <v>3.8461538461538464E-2</v>
      </c>
      <c r="AE1081" s="12">
        <v>0.34615384615384615</v>
      </c>
      <c r="AF1081" s="12">
        <v>0</v>
      </c>
      <c r="AG1081" s="12">
        <v>0.38461538461538464</v>
      </c>
      <c r="AH1081" s="12">
        <v>7.6923076923076927E-2</v>
      </c>
      <c r="AI1081" s="12">
        <v>0</v>
      </c>
      <c r="AJ1081" s="12">
        <v>4.721263846014164E-3</v>
      </c>
      <c r="AK1081" s="12">
        <v>1.5071726893045215E-2</v>
      </c>
      <c r="AL1081" s="12">
        <v>1.5228849245569238</v>
      </c>
      <c r="AM1081" s="12">
        <v>27.465694570546574</v>
      </c>
      <c r="AN1081" s="13">
        <v>22039</v>
      </c>
      <c r="AO1081">
        <f t="shared" si="80"/>
        <v>0.66799999999999993</v>
      </c>
      <c r="AP1081">
        <f t="shared" si="81"/>
        <v>0.05</v>
      </c>
      <c r="AQ1081" s="24" t="str">
        <f t="shared" si="82"/>
        <v>потенциал</v>
      </c>
      <c r="AR1081" s="24" t="str">
        <f>IF(AND(F1081=0,G1081=0,H1081=0),AVERAGEIFS($AQ$2:$AQ$1126,$AU$2:$AU$1126,AU1081),"не потенциал")</f>
        <v>не потенциал</v>
      </c>
      <c r="AS1081" s="4" t="str">
        <f t="shared" si="83"/>
        <v>потенциал</v>
      </c>
      <c r="AT1081" s="26">
        <f t="shared" si="84"/>
        <v>0</v>
      </c>
      <c r="AU1081">
        <v>13</v>
      </c>
    </row>
    <row r="1082" spans="1:47" x14ac:dyDescent="0.2">
      <c r="A1082">
        <v>1081</v>
      </c>
      <c r="B1082" s="3" t="s">
        <v>270</v>
      </c>
      <c r="C1082" s="3" t="s">
        <v>272</v>
      </c>
      <c r="D1082" s="3" t="s">
        <v>271</v>
      </c>
      <c r="E1082" s="20">
        <v>5504</v>
      </c>
      <c r="F1082" s="5">
        <v>0</v>
      </c>
      <c r="G1082" s="5">
        <v>0</v>
      </c>
      <c r="H1082" s="5">
        <v>0</v>
      </c>
      <c r="I1082" s="20">
        <v>23</v>
      </c>
      <c r="J1082" s="20">
        <v>3</v>
      </c>
      <c r="K1082" s="20">
        <v>4</v>
      </c>
      <c r="L1082" s="20">
        <v>1</v>
      </c>
      <c r="M1082" s="20">
        <v>0</v>
      </c>
      <c r="N1082" s="20">
        <v>0</v>
      </c>
      <c r="O1082" s="20">
        <v>1</v>
      </c>
      <c r="P1082" s="20">
        <v>8</v>
      </c>
      <c r="Q1082" s="20">
        <v>3</v>
      </c>
      <c r="R1082" s="20">
        <v>6</v>
      </c>
      <c r="S1082" s="20">
        <v>13</v>
      </c>
      <c r="T1082" s="20">
        <v>30</v>
      </c>
      <c r="U1082" s="20">
        <v>53648.716166894497</v>
      </c>
      <c r="V1082" s="20">
        <v>57157.1</v>
      </c>
      <c r="W1082" s="4">
        <v>57310</v>
      </c>
      <c r="X1082" s="6">
        <v>83.9</v>
      </c>
      <c r="Y1082" s="6">
        <v>3.2</v>
      </c>
      <c r="Z1082" s="12">
        <v>0.76666666666666672</v>
      </c>
      <c r="AA1082" s="12">
        <v>0.1</v>
      </c>
      <c r="AB1082" s="12">
        <v>0.13333333333333333</v>
      </c>
      <c r="AC1082" s="12">
        <v>7.6923076923076927E-2</v>
      </c>
      <c r="AD1082" s="12">
        <v>0</v>
      </c>
      <c r="AE1082" s="12">
        <v>0</v>
      </c>
      <c r="AF1082" s="12">
        <v>7.6923076923076927E-2</v>
      </c>
      <c r="AG1082" s="12">
        <v>0.61538461538461542</v>
      </c>
      <c r="AH1082" s="12">
        <v>0.23076923076923078</v>
      </c>
      <c r="AI1082" s="12">
        <v>0.46153846153846156</v>
      </c>
      <c r="AJ1082" s="12">
        <v>2.3619186046511626E-3</v>
      </c>
      <c r="AK1082" s="12">
        <v>5.4505813953488374E-3</v>
      </c>
      <c r="AL1082" s="12">
        <v>9.7472231407875185</v>
      </c>
      <c r="AM1082" s="12">
        <v>10.384647529069767</v>
      </c>
      <c r="AN1082" s="13">
        <v>57310</v>
      </c>
      <c r="AO1082">
        <f t="shared" si="80"/>
        <v>0.83900000000000008</v>
      </c>
      <c r="AP1082">
        <f t="shared" si="81"/>
        <v>3.2000000000000001E-2</v>
      </c>
      <c r="AQ1082" s="24" t="str">
        <f t="shared" si="82"/>
        <v>потенциал</v>
      </c>
      <c r="AR1082" s="24" t="e">
        <f>IF(AND(F1082=0,G1082=0,H1082=0),AVERAGEIFS($AQ$2:$AQ$1126,$AU$2:$AU$1126,AU1082),"не потенциал")</f>
        <v>#DIV/0!</v>
      </c>
      <c r="AS1082" s="4" t="str">
        <f t="shared" si="83"/>
        <v>потенциал</v>
      </c>
      <c r="AT1082" s="26">
        <f t="shared" si="84"/>
        <v>0</v>
      </c>
      <c r="AU1082">
        <v>7</v>
      </c>
    </row>
    <row r="1083" spans="1:47" x14ac:dyDescent="0.2">
      <c r="A1083">
        <v>1082</v>
      </c>
      <c r="B1083" s="3" t="s">
        <v>142</v>
      </c>
      <c r="C1083" s="3" t="s">
        <v>144</v>
      </c>
      <c r="D1083" s="3" t="s">
        <v>375</v>
      </c>
      <c r="E1083" s="20">
        <v>5404</v>
      </c>
      <c r="F1083" s="5">
        <v>0</v>
      </c>
      <c r="G1083" s="5">
        <v>0</v>
      </c>
      <c r="H1083" s="5">
        <v>0</v>
      </c>
      <c r="I1083" s="20">
        <v>106</v>
      </c>
      <c r="J1083" s="20">
        <v>3</v>
      </c>
      <c r="K1083" s="20">
        <v>1</v>
      </c>
      <c r="L1083" s="20">
        <v>1</v>
      </c>
      <c r="M1083" s="20">
        <v>11</v>
      </c>
      <c r="N1083" s="20">
        <v>15</v>
      </c>
      <c r="O1083" s="20">
        <v>2</v>
      </c>
      <c r="P1083" s="20">
        <v>14</v>
      </c>
      <c r="Q1083" s="20">
        <v>1</v>
      </c>
      <c r="R1083" s="20">
        <v>0</v>
      </c>
      <c r="S1083" s="20">
        <v>55</v>
      </c>
      <c r="T1083" s="20">
        <v>112</v>
      </c>
      <c r="U1083" s="20">
        <v>-28501.151053514699</v>
      </c>
      <c r="V1083" s="20">
        <v>280232.09999999998</v>
      </c>
      <c r="W1083" s="4">
        <v>23188</v>
      </c>
      <c r="X1083" s="6">
        <v>67.099999999999994</v>
      </c>
      <c r="Y1083" s="6">
        <v>3.9</v>
      </c>
      <c r="Z1083" s="12">
        <v>0.9464285714285714</v>
      </c>
      <c r="AA1083" s="12">
        <v>2.6785714285714284E-2</v>
      </c>
      <c r="AB1083" s="12">
        <v>8.9285714285714281E-3</v>
      </c>
      <c r="AC1083" s="12">
        <v>1.8181818181818181E-2</v>
      </c>
      <c r="AD1083" s="12">
        <v>0.2</v>
      </c>
      <c r="AE1083" s="12">
        <v>0.27272727272727271</v>
      </c>
      <c r="AF1083" s="12">
        <v>3.6363636363636362E-2</v>
      </c>
      <c r="AG1083" s="12">
        <v>0.25454545454545452</v>
      </c>
      <c r="AH1083" s="12">
        <v>1.8181818181818181E-2</v>
      </c>
      <c r="AI1083" s="12">
        <v>0</v>
      </c>
      <c r="AJ1083" s="12">
        <v>1.0177646188008883E-2</v>
      </c>
      <c r="AK1083" s="12">
        <v>2.072538860103627E-2</v>
      </c>
      <c r="AL1083" s="12">
        <v>-5.2740842067939857</v>
      </c>
      <c r="AM1083" s="12">
        <v>51.856421169504067</v>
      </c>
      <c r="AN1083" s="13">
        <v>23188</v>
      </c>
      <c r="AO1083">
        <f t="shared" si="80"/>
        <v>0.67099999999999993</v>
      </c>
      <c r="AP1083">
        <f t="shared" si="81"/>
        <v>3.9E-2</v>
      </c>
      <c r="AQ1083" s="24" t="str">
        <f t="shared" si="82"/>
        <v>потенциал</v>
      </c>
      <c r="AR1083" s="24">
        <f>IF(AND(F1083=0,G1083=0,H1083=0),AVERAGEIFS($AQ$2:$AQ$1126,$AU$2:$AU$1126,AU1083),"не потенциал")</f>
        <v>3.8691512280848654E-2</v>
      </c>
      <c r="AS1083" s="4" t="str">
        <f t="shared" si="83"/>
        <v>потенциал</v>
      </c>
      <c r="AT1083" s="26">
        <f t="shared" si="84"/>
        <v>90123.41773344783</v>
      </c>
      <c r="AU1083">
        <v>5</v>
      </c>
    </row>
    <row r="1084" spans="1:47" x14ac:dyDescent="0.2">
      <c r="A1084">
        <v>1083</v>
      </c>
      <c r="B1084" s="3" t="s">
        <v>157</v>
      </c>
      <c r="C1084" s="3" t="s">
        <v>159</v>
      </c>
      <c r="D1084" s="3" t="s">
        <v>1084</v>
      </c>
      <c r="E1084" s="20">
        <v>5368</v>
      </c>
      <c r="F1084" s="5">
        <v>0</v>
      </c>
      <c r="G1084" s="5">
        <v>0</v>
      </c>
      <c r="H1084" s="5">
        <v>0</v>
      </c>
      <c r="I1084" s="20">
        <v>187</v>
      </c>
      <c r="J1084" s="20">
        <v>10</v>
      </c>
      <c r="K1084" s="20">
        <v>2</v>
      </c>
      <c r="L1084" s="20">
        <v>9</v>
      </c>
      <c r="M1084" s="20">
        <v>12</v>
      </c>
      <c r="N1084" s="20">
        <v>15</v>
      </c>
      <c r="O1084" s="20">
        <v>4</v>
      </c>
      <c r="P1084" s="20">
        <v>45</v>
      </c>
      <c r="Q1084" s="20">
        <v>5</v>
      </c>
      <c r="R1084" s="20">
        <v>2</v>
      </c>
      <c r="S1084" s="20">
        <v>91</v>
      </c>
      <c r="T1084" s="20">
        <v>200</v>
      </c>
      <c r="U1084" s="20">
        <v>-107757.244818311</v>
      </c>
      <c r="V1084" s="20">
        <v>788042.04500000004</v>
      </c>
      <c r="W1084" s="4">
        <v>34948</v>
      </c>
      <c r="X1084" s="6">
        <v>71</v>
      </c>
      <c r="Y1084" s="6">
        <v>2.7</v>
      </c>
      <c r="Z1084" s="12">
        <v>0.93500000000000005</v>
      </c>
      <c r="AA1084" s="12">
        <v>0.05</v>
      </c>
      <c r="AB1084" s="12">
        <v>0.01</v>
      </c>
      <c r="AC1084" s="12">
        <v>9.8901098901098897E-2</v>
      </c>
      <c r="AD1084" s="12">
        <v>0.13186813186813187</v>
      </c>
      <c r="AE1084" s="12">
        <v>0.16483516483516483</v>
      </c>
      <c r="AF1084" s="12">
        <v>4.3956043956043959E-2</v>
      </c>
      <c r="AG1084" s="12">
        <v>0.49450549450549453</v>
      </c>
      <c r="AH1084" s="12">
        <v>5.4945054945054944E-2</v>
      </c>
      <c r="AI1084" s="12">
        <v>2.197802197802198E-2</v>
      </c>
      <c r="AJ1084" s="12">
        <v>1.6952309985096871E-2</v>
      </c>
      <c r="AK1084" s="12">
        <v>3.7257824143070044E-2</v>
      </c>
      <c r="AL1084" s="12">
        <v>-20.074002387911886</v>
      </c>
      <c r="AM1084" s="12">
        <v>146.80365964977645</v>
      </c>
      <c r="AN1084" s="13">
        <v>34948</v>
      </c>
      <c r="AO1084">
        <f t="shared" si="80"/>
        <v>0.71</v>
      </c>
      <c r="AP1084">
        <f t="shared" si="81"/>
        <v>2.7000000000000003E-2</v>
      </c>
      <c r="AQ1084" s="24" t="str">
        <f t="shared" si="82"/>
        <v>потенциал</v>
      </c>
      <c r="AR1084" s="24">
        <f>IF(AND(F1084=0,G1084=0,H1084=0),AVERAGEIFS($AQ$2:$AQ$1126,$AU$2:$AU$1126,AU1084),"не потенциал")</f>
        <v>7.2420036803003074E-2</v>
      </c>
      <c r="AS1084" s="4" t="str">
        <f t="shared" si="83"/>
        <v>потенциал</v>
      </c>
      <c r="AT1084" s="26">
        <f t="shared" si="84"/>
        <v>183762.42452667406</v>
      </c>
      <c r="AU1084">
        <v>3</v>
      </c>
    </row>
    <row r="1085" spans="1:47" x14ac:dyDescent="0.2">
      <c r="A1085">
        <v>1084</v>
      </c>
      <c r="B1085" s="3" t="s">
        <v>134</v>
      </c>
      <c r="C1085" s="3" t="s">
        <v>136</v>
      </c>
      <c r="D1085" s="3" t="s">
        <v>650</v>
      </c>
      <c r="E1085" s="20">
        <v>5209</v>
      </c>
      <c r="F1085" s="5">
        <v>0</v>
      </c>
      <c r="G1085" s="5">
        <v>0</v>
      </c>
      <c r="H1085" s="5">
        <v>0</v>
      </c>
      <c r="I1085" s="20">
        <v>32</v>
      </c>
      <c r="J1085" s="20">
        <v>0</v>
      </c>
      <c r="K1085" s="20">
        <v>0</v>
      </c>
      <c r="L1085" s="20">
        <v>0</v>
      </c>
      <c r="M1085" s="20">
        <v>2</v>
      </c>
      <c r="N1085" s="20">
        <v>3</v>
      </c>
      <c r="O1085" s="20">
        <v>0</v>
      </c>
      <c r="P1085" s="20">
        <v>9</v>
      </c>
      <c r="Q1085" s="20">
        <v>0</v>
      </c>
      <c r="R1085" s="20">
        <v>0</v>
      </c>
      <c r="S1085" s="20">
        <v>19</v>
      </c>
      <c r="T1085" s="20">
        <v>33</v>
      </c>
      <c r="U1085" s="20">
        <v>6649.1166886615101</v>
      </c>
      <c r="V1085" s="20">
        <v>113824.76</v>
      </c>
      <c r="W1085" s="4">
        <v>19320</v>
      </c>
      <c r="X1085" s="6">
        <v>67.5</v>
      </c>
      <c r="Y1085" s="6">
        <v>4.3</v>
      </c>
      <c r="Z1085" s="12">
        <v>0.96969696969696972</v>
      </c>
      <c r="AA1085" s="12">
        <v>0</v>
      </c>
      <c r="AB1085" s="12">
        <v>0</v>
      </c>
      <c r="AC1085" s="12">
        <v>0</v>
      </c>
      <c r="AD1085" s="12">
        <v>0.10526315789473684</v>
      </c>
      <c r="AE1085" s="12">
        <v>0.15789473684210525</v>
      </c>
      <c r="AF1085" s="12">
        <v>0</v>
      </c>
      <c r="AG1085" s="12">
        <v>0.47368421052631576</v>
      </c>
      <c r="AH1085" s="12">
        <v>0</v>
      </c>
      <c r="AI1085" s="12">
        <v>0</v>
      </c>
      <c r="AJ1085" s="12">
        <v>3.6475331157611824E-3</v>
      </c>
      <c r="AK1085" s="12">
        <v>6.3351890957957383E-3</v>
      </c>
      <c r="AL1085" s="12">
        <v>1.276467016444905</v>
      </c>
      <c r="AM1085" s="12">
        <v>21.851556920714149</v>
      </c>
      <c r="AN1085" s="13">
        <v>19320</v>
      </c>
      <c r="AO1085">
        <f t="shared" si="80"/>
        <v>0.67500000000000004</v>
      </c>
      <c r="AP1085">
        <f t="shared" si="81"/>
        <v>4.2999999999999997E-2</v>
      </c>
      <c r="AQ1085" s="24" t="str">
        <f t="shared" si="82"/>
        <v>потенциал</v>
      </c>
      <c r="AR1085" s="24">
        <f>IF(AND(F1085=0,G1085=0,H1085=0),AVERAGEIFS($AQ$2:$AQ$1126,$AU$2:$AU$1126,AU1085),"не потенциал")</f>
        <v>6.2447674634600124E-2</v>
      </c>
      <c r="AS1085" s="4" t="str">
        <f t="shared" si="83"/>
        <v>потенциал</v>
      </c>
      <c r="AT1085" s="26">
        <f t="shared" si="84"/>
        <v>138569.29529906122</v>
      </c>
      <c r="AU1085">
        <v>13</v>
      </c>
    </row>
    <row r="1086" spans="1:47" x14ac:dyDescent="0.2">
      <c r="A1086">
        <v>1085</v>
      </c>
      <c r="B1086" s="3" t="s">
        <v>301</v>
      </c>
      <c r="C1086" s="3" t="s">
        <v>303</v>
      </c>
      <c r="D1086" s="3" t="s">
        <v>1177</v>
      </c>
      <c r="E1086" s="20">
        <v>4988</v>
      </c>
      <c r="F1086" s="5">
        <v>0</v>
      </c>
      <c r="G1086" s="5">
        <v>0</v>
      </c>
      <c r="H1086" s="5">
        <v>0</v>
      </c>
      <c r="I1086" s="20">
        <v>39</v>
      </c>
      <c r="J1086" s="20">
        <v>1</v>
      </c>
      <c r="K1086" s="20">
        <v>0</v>
      </c>
      <c r="L1086" s="20">
        <v>0</v>
      </c>
      <c r="M1086" s="20">
        <v>1</v>
      </c>
      <c r="N1086" s="20">
        <v>3</v>
      </c>
      <c r="O1086" s="20">
        <v>1</v>
      </c>
      <c r="P1086" s="20">
        <v>4</v>
      </c>
      <c r="Q1086" s="20">
        <v>1</v>
      </c>
      <c r="R1086" s="20">
        <v>0</v>
      </c>
      <c r="S1086" s="20">
        <v>19</v>
      </c>
      <c r="T1086" s="20">
        <v>40</v>
      </c>
      <c r="U1086" s="20">
        <v>10113.844408512599</v>
      </c>
      <c r="V1086" s="20">
        <v>122288.935</v>
      </c>
      <c r="W1086" s="4">
        <v>14083</v>
      </c>
      <c r="X1086" s="6">
        <v>59.8</v>
      </c>
      <c r="Y1086" s="6">
        <v>19.100000000000001</v>
      </c>
      <c r="Z1086" s="12">
        <v>0.97499999999999998</v>
      </c>
      <c r="AA1086" s="12">
        <v>2.5000000000000001E-2</v>
      </c>
      <c r="AB1086" s="12">
        <v>0</v>
      </c>
      <c r="AC1086" s="12">
        <v>0</v>
      </c>
      <c r="AD1086" s="12">
        <v>5.2631578947368418E-2</v>
      </c>
      <c r="AE1086" s="12">
        <v>0.15789473684210525</v>
      </c>
      <c r="AF1086" s="12">
        <v>5.2631578947368418E-2</v>
      </c>
      <c r="AG1086" s="12">
        <v>0.21052631578947367</v>
      </c>
      <c r="AH1086" s="12">
        <v>5.2631578947368418E-2</v>
      </c>
      <c r="AI1086" s="12">
        <v>0</v>
      </c>
      <c r="AJ1086" s="12">
        <v>3.8091419406575781E-3</v>
      </c>
      <c r="AK1086" s="12">
        <v>8.0192461908580592E-3</v>
      </c>
      <c r="AL1086" s="12">
        <v>2.0276352061973935</v>
      </c>
      <c r="AM1086" s="12">
        <v>24.51662690457097</v>
      </c>
      <c r="AN1086" s="13">
        <v>14083</v>
      </c>
      <c r="AO1086">
        <f t="shared" si="80"/>
        <v>0.59799999999999998</v>
      </c>
      <c r="AP1086">
        <f t="shared" si="81"/>
        <v>0.191</v>
      </c>
      <c r="AQ1086" s="24" t="str">
        <f t="shared" si="82"/>
        <v>потенциал</v>
      </c>
      <c r="AR1086" s="24" t="e">
        <f>IF(AND(F1086=0,G1086=0,H1086=0),AVERAGEIFS($AQ$2:$AQ$1126,$AU$2:$AU$1126,AU1086),"не потенциал")</f>
        <v>#DIV/0!</v>
      </c>
      <c r="AS1086" s="4" t="str">
        <f t="shared" si="83"/>
        <v>потенциал</v>
      </c>
      <c r="AT1086" s="26">
        <f t="shared" si="84"/>
        <v>0</v>
      </c>
      <c r="AU1086">
        <v>10</v>
      </c>
    </row>
    <row r="1087" spans="1:47" x14ac:dyDescent="0.2">
      <c r="A1087">
        <v>1086</v>
      </c>
      <c r="B1087" s="3" t="s">
        <v>198</v>
      </c>
      <c r="C1087" s="3" t="s">
        <v>200</v>
      </c>
      <c r="D1087" s="3" t="s">
        <v>533</v>
      </c>
      <c r="E1087" s="20">
        <v>4920</v>
      </c>
      <c r="F1087" s="5">
        <v>0</v>
      </c>
      <c r="G1087" s="5">
        <v>1</v>
      </c>
      <c r="H1087" s="5">
        <v>0</v>
      </c>
      <c r="I1087" s="20">
        <v>259</v>
      </c>
      <c r="J1087" s="20">
        <v>3</v>
      </c>
      <c r="K1087" s="20">
        <v>0</v>
      </c>
      <c r="L1087" s="20">
        <v>5</v>
      </c>
      <c r="M1087" s="20">
        <v>21</v>
      </c>
      <c r="N1087" s="20">
        <v>88</v>
      </c>
      <c r="O1087" s="20">
        <v>3</v>
      </c>
      <c r="P1087" s="20">
        <v>14</v>
      </c>
      <c r="Q1087" s="20">
        <v>1</v>
      </c>
      <c r="R1087" s="20">
        <v>0</v>
      </c>
      <c r="S1087" s="20">
        <v>136</v>
      </c>
      <c r="T1087" s="20">
        <v>277</v>
      </c>
      <c r="U1087" s="20">
        <v>116701.759424818</v>
      </c>
      <c r="V1087" s="20">
        <v>242894.78</v>
      </c>
      <c r="W1087" s="4">
        <v>28315</v>
      </c>
      <c r="X1087" s="6">
        <v>64.5</v>
      </c>
      <c r="Y1087" s="6">
        <v>5.8</v>
      </c>
      <c r="Z1087" s="12">
        <v>0.93501805054151621</v>
      </c>
      <c r="AA1087" s="12">
        <v>1.0830324909747292E-2</v>
      </c>
      <c r="AB1087" s="12">
        <v>0</v>
      </c>
      <c r="AC1087" s="12">
        <v>3.6764705882352942E-2</v>
      </c>
      <c r="AD1087" s="12">
        <v>0.15441176470588236</v>
      </c>
      <c r="AE1087" s="12">
        <v>0.6470588235294118</v>
      </c>
      <c r="AF1087" s="12">
        <v>2.2058823529411766E-2</v>
      </c>
      <c r="AG1087" s="12">
        <v>0.10294117647058823</v>
      </c>
      <c r="AH1087" s="12">
        <v>7.3529411764705881E-3</v>
      </c>
      <c r="AI1087" s="12">
        <v>0</v>
      </c>
      <c r="AJ1087" s="12">
        <v>2.7642276422764227E-2</v>
      </c>
      <c r="AK1087" s="12">
        <v>5.6300813008130078E-2</v>
      </c>
      <c r="AL1087" s="12">
        <v>23.719869801792274</v>
      </c>
      <c r="AM1087" s="12">
        <v>49.368857723577236</v>
      </c>
      <c r="AN1087" s="13">
        <v>28315</v>
      </c>
      <c r="AO1087">
        <f t="shared" si="80"/>
        <v>0.64500000000000002</v>
      </c>
      <c r="AP1087">
        <f t="shared" si="81"/>
        <v>5.7999999999999996E-2</v>
      </c>
      <c r="AQ1087" s="24" t="str">
        <f t="shared" si="82"/>
        <v>потенциал</v>
      </c>
      <c r="AR1087" s="24" t="str">
        <f>IF(AND(F1087=0,G1087=0,H1087=0),AVERAGEIFS($AQ$2:$AQ$1126,$AU$2:$AU$1126,AU1087),"не потенциал")</f>
        <v>не потенциал</v>
      </c>
      <c r="AS1087" s="4" t="str">
        <f t="shared" si="83"/>
        <v>потенциал</v>
      </c>
      <c r="AT1087" s="26">
        <f t="shared" si="84"/>
        <v>0</v>
      </c>
      <c r="AU1087">
        <v>6</v>
      </c>
    </row>
    <row r="1088" spans="1:47" x14ac:dyDescent="0.2">
      <c r="A1088">
        <v>1087</v>
      </c>
      <c r="B1088" s="3" t="s">
        <v>128</v>
      </c>
      <c r="C1088" s="3" t="s">
        <v>130</v>
      </c>
      <c r="D1088" s="3" t="s">
        <v>931</v>
      </c>
      <c r="E1088" s="20">
        <v>4904</v>
      </c>
      <c r="F1088" s="5">
        <v>0</v>
      </c>
      <c r="G1088" s="5">
        <v>0</v>
      </c>
      <c r="H1088" s="5">
        <v>0</v>
      </c>
      <c r="I1088" s="20">
        <v>64</v>
      </c>
      <c r="J1088" s="20">
        <v>3</v>
      </c>
      <c r="K1088" s="20">
        <v>0</v>
      </c>
      <c r="L1088" s="20">
        <v>4</v>
      </c>
      <c r="M1088" s="20">
        <v>3</v>
      </c>
      <c r="N1088" s="20">
        <v>2</v>
      </c>
      <c r="O1088" s="20">
        <v>1</v>
      </c>
      <c r="P1088" s="20">
        <v>12</v>
      </c>
      <c r="Q1088" s="20">
        <v>0</v>
      </c>
      <c r="R1088" s="20">
        <v>3</v>
      </c>
      <c r="S1088" s="20">
        <v>27</v>
      </c>
      <c r="T1088" s="20">
        <v>68</v>
      </c>
      <c r="U1088" s="20">
        <v>6012.1977792327798</v>
      </c>
      <c r="V1088" s="20">
        <v>132948.59</v>
      </c>
      <c r="W1088" s="4">
        <v>24984</v>
      </c>
      <c r="X1088" s="6">
        <v>69.400000000000006</v>
      </c>
      <c r="Y1088" s="6">
        <v>4.2</v>
      </c>
      <c r="Z1088" s="12">
        <v>0.94117647058823528</v>
      </c>
      <c r="AA1088" s="12">
        <v>4.4117647058823532E-2</v>
      </c>
      <c r="AB1088" s="12">
        <v>0</v>
      </c>
      <c r="AC1088" s="12">
        <v>0.14814814814814814</v>
      </c>
      <c r="AD1088" s="12">
        <v>0.1111111111111111</v>
      </c>
      <c r="AE1088" s="12">
        <v>7.407407407407407E-2</v>
      </c>
      <c r="AF1088" s="12">
        <v>3.7037037037037035E-2</v>
      </c>
      <c r="AG1088" s="12">
        <v>0.44444444444444442</v>
      </c>
      <c r="AH1088" s="12">
        <v>0</v>
      </c>
      <c r="AI1088" s="12">
        <v>0.1111111111111111</v>
      </c>
      <c r="AJ1088" s="12">
        <v>5.5057096247960848E-3</v>
      </c>
      <c r="AK1088" s="12">
        <v>1.3866231647634585E-2</v>
      </c>
      <c r="AL1088" s="12">
        <v>1.2259783399740578</v>
      </c>
      <c r="AM1088" s="12">
        <v>27.110234502446982</v>
      </c>
      <c r="AN1088" s="13">
        <v>24984</v>
      </c>
      <c r="AO1088">
        <f t="shared" si="80"/>
        <v>0.69400000000000006</v>
      </c>
      <c r="AP1088">
        <f t="shared" si="81"/>
        <v>4.2000000000000003E-2</v>
      </c>
      <c r="AQ1088" s="24" t="str">
        <f t="shared" si="82"/>
        <v>потенциал</v>
      </c>
      <c r="AR1088" s="24">
        <f>IF(AND(F1088=0,G1088=0,H1088=0),AVERAGEIFS($AQ$2:$AQ$1126,$AU$2:$AU$1126,AU1088),"не потенциал")</f>
        <v>3.8691512280848654E-2</v>
      </c>
      <c r="AS1088" s="4" t="str">
        <f t="shared" si="83"/>
        <v>потенциал</v>
      </c>
      <c r="AT1088" s="26">
        <f t="shared" si="84"/>
        <v>81784.833561219129</v>
      </c>
      <c r="AU1088">
        <v>5</v>
      </c>
    </row>
    <row r="1089" spans="1:47" x14ac:dyDescent="0.2">
      <c r="A1089">
        <v>1088</v>
      </c>
      <c r="B1089" s="3" t="s">
        <v>283</v>
      </c>
      <c r="C1089" s="3" t="s">
        <v>285</v>
      </c>
      <c r="D1089" s="3" t="s">
        <v>586</v>
      </c>
      <c r="E1089" s="20">
        <v>4839</v>
      </c>
      <c r="F1089" s="5">
        <v>0</v>
      </c>
      <c r="G1089" s="5">
        <v>0</v>
      </c>
      <c r="H1089" s="5">
        <v>0</v>
      </c>
      <c r="I1089" s="20">
        <v>36</v>
      </c>
      <c r="J1089" s="20">
        <v>3</v>
      </c>
      <c r="K1089" s="20">
        <v>0</v>
      </c>
      <c r="L1089" s="20">
        <v>0</v>
      </c>
      <c r="M1089" s="20">
        <v>0</v>
      </c>
      <c r="N1089" s="20">
        <v>3</v>
      </c>
      <c r="O1089" s="20">
        <v>0</v>
      </c>
      <c r="P1089" s="20">
        <v>3</v>
      </c>
      <c r="Q1089" s="20">
        <v>0</v>
      </c>
      <c r="R1089" s="20">
        <v>1</v>
      </c>
      <c r="S1089" s="20">
        <v>17</v>
      </c>
      <c r="T1089" s="20">
        <v>39</v>
      </c>
      <c r="U1089" s="20">
        <v>175.06308980429301</v>
      </c>
      <c r="V1089" s="20">
        <v>48310.93</v>
      </c>
      <c r="W1089" s="4">
        <v>22326</v>
      </c>
      <c r="X1089" s="6">
        <v>63.8</v>
      </c>
      <c r="Y1089" s="6">
        <v>8.4</v>
      </c>
      <c r="Z1089" s="12">
        <v>0.92307692307692313</v>
      </c>
      <c r="AA1089" s="12">
        <v>7.6923076923076927E-2</v>
      </c>
      <c r="AB1089" s="12">
        <v>0</v>
      </c>
      <c r="AC1089" s="12">
        <v>0</v>
      </c>
      <c r="AD1089" s="12">
        <v>0</v>
      </c>
      <c r="AE1089" s="12">
        <v>0.17647058823529413</v>
      </c>
      <c r="AF1089" s="12">
        <v>0</v>
      </c>
      <c r="AG1089" s="12">
        <v>0.17647058823529413</v>
      </c>
      <c r="AH1089" s="12">
        <v>0</v>
      </c>
      <c r="AI1089" s="12">
        <v>5.8823529411764705E-2</v>
      </c>
      <c r="AJ1089" s="12">
        <v>3.5131225459805746E-3</v>
      </c>
      <c r="AK1089" s="12">
        <v>8.0595164290142591E-3</v>
      </c>
      <c r="AL1089" s="12">
        <v>3.617753457414611E-2</v>
      </c>
      <c r="AM1089" s="12">
        <v>9.9836598470758418</v>
      </c>
      <c r="AN1089" s="13">
        <v>22326</v>
      </c>
      <c r="AO1089">
        <f t="shared" si="80"/>
        <v>0.63800000000000001</v>
      </c>
      <c r="AP1089">
        <f t="shared" si="81"/>
        <v>8.4000000000000005E-2</v>
      </c>
      <c r="AQ1089" s="24" t="str">
        <f t="shared" si="82"/>
        <v>потенциал</v>
      </c>
      <c r="AR1089" s="24">
        <f>IF(AND(F1089=0,G1089=0,H1089=0),AVERAGEIFS($AQ$2:$AQ$1126,$AU$2:$AU$1126,AU1089),"не потенциал")</f>
        <v>4.8991176808558419E-2</v>
      </c>
      <c r="AS1089" s="4" t="str">
        <f t="shared" si="83"/>
        <v>потенциал</v>
      </c>
      <c r="AT1089" s="26">
        <f t="shared" si="84"/>
        <v>91413.420244399866</v>
      </c>
      <c r="AU1089">
        <v>1</v>
      </c>
    </row>
    <row r="1090" spans="1:47" x14ac:dyDescent="0.2">
      <c r="A1090">
        <v>1089</v>
      </c>
      <c r="B1090" s="3" t="s">
        <v>110</v>
      </c>
      <c r="C1090" s="3" t="s">
        <v>112</v>
      </c>
      <c r="D1090" s="3" t="s">
        <v>919</v>
      </c>
      <c r="E1090" s="20">
        <v>4797</v>
      </c>
      <c r="F1090" s="5">
        <v>0</v>
      </c>
      <c r="G1090" s="5">
        <v>0</v>
      </c>
      <c r="H1090" s="5">
        <v>0</v>
      </c>
      <c r="I1090" s="20">
        <v>58</v>
      </c>
      <c r="J1090" s="20">
        <v>0</v>
      </c>
      <c r="K1090" s="20">
        <v>0</v>
      </c>
      <c r="L1090" s="20">
        <v>0</v>
      </c>
      <c r="M1090" s="20">
        <v>2</v>
      </c>
      <c r="N1090" s="20">
        <v>5</v>
      </c>
      <c r="O1090" s="20">
        <v>0</v>
      </c>
      <c r="P1090" s="20">
        <v>7</v>
      </c>
      <c r="Q1090" s="20">
        <v>0</v>
      </c>
      <c r="R1090" s="20">
        <v>0</v>
      </c>
      <c r="S1090" s="20">
        <v>19</v>
      </c>
      <c r="T1090" s="20">
        <v>58</v>
      </c>
      <c r="U1090" s="20">
        <v>9081.24841465795</v>
      </c>
      <c r="V1090" s="20">
        <v>175694.11</v>
      </c>
      <c r="W1090" s="4">
        <v>22801</v>
      </c>
      <c r="X1090" s="6">
        <v>69</v>
      </c>
      <c r="Y1090" s="6">
        <v>5.6</v>
      </c>
      <c r="Z1090" s="12">
        <v>1</v>
      </c>
      <c r="AA1090" s="12">
        <v>0</v>
      </c>
      <c r="AB1090" s="12">
        <v>0</v>
      </c>
      <c r="AC1090" s="12">
        <v>0</v>
      </c>
      <c r="AD1090" s="12">
        <v>0.10526315789473684</v>
      </c>
      <c r="AE1090" s="12">
        <v>0.26315789473684209</v>
      </c>
      <c r="AF1090" s="12">
        <v>0</v>
      </c>
      <c r="AG1090" s="12">
        <v>0.36842105263157893</v>
      </c>
      <c r="AH1090" s="12">
        <v>0</v>
      </c>
      <c r="AI1090" s="12">
        <v>0</v>
      </c>
      <c r="AJ1090" s="12">
        <v>3.9608088388576193E-3</v>
      </c>
      <c r="AK1090" s="12">
        <v>1.2090890139670627E-2</v>
      </c>
      <c r="AL1090" s="12">
        <v>1.8931099467704711</v>
      </c>
      <c r="AM1090" s="12">
        <v>36.625830727538045</v>
      </c>
      <c r="AN1090" s="13">
        <v>22801</v>
      </c>
      <c r="AO1090">
        <f t="shared" si="80"/>
        <v>0.69</v>
      </c>
      <c r="AP1090">
        <f t="shared" si="81"/>
        <v>5.5999999999999994E-2</v>
      </c>
      <c r="AQ1090" s="24" t="str">
        <f t="shared" si="82"/>
        <v>потенциал</v>
      </c>
      <c r="AR1090" s="24">
        <f>IF(AND(F1090=0,G1090=0,H1090=0),AVERAGEIFS($AQ$2:$AQ$1126,$AU$2:$AU$1126,AU1090),"не потенциал")</f>
        <v>4.8991176808558419E-2</v>
      </c>
      <c r="AS1090" s="4" t="str">
        <f t="shared" si="83"/>
        <v>потенциал</v>
      </c>
      <c r="AT1090" s="26">
        <f t="shared" si="84"/>
        <v>90619.999361931434</v>
      </c>
      <c r="AU1090">
        <v>1</v>
      </c>
    </row>
    <row r="1091" spans="1:47" x14ac:dyDescent="0.2">
      <c r="A1091">
        <v>1090</v>
      </c>
      <c r="B1091" s="3" t="s">
        <v>123</v>
      </c>
      <c r="C1091" s="3" t="s">
        <v>125</v>
      </c>
      <c r="D1091" s="3" t="s">
        <v>868</v>
      </c>
      <c r="E1091" s="20">
        <v>4740</v>
      </c>
      <c r="F1091" s="5">
        <v>0</v>
      </c>
      <c r="G1091" s="5">
        <v>0</v>
      </c>
      <c r="H1091" s="5">
        <v>0</v>
      </c>
      <c r="I1091" s="20">
        <v>222</v>
      </c>
      <c r="J1091" s="20">
        <v>11</v>
      </c>
      <c r="K1091" s="20">
        <v>2</v>
      </c>
      <c r="L1091" s="20">
        <v>7</v>
      </c>
      <c r="M1091" s="20">
        <v>16</v>
      </c>
      <c r="N1091" s="20">
        <v>48</v>
      </c>
      <c r="O1091" s="20">
        <v>5</v>
      </c>
      <c r="P1091" s="20">
        <v>12</v>
      </c>
      <c r="Q1091" s="20">
        <v>0</v>
      </c>
      <c r="R1091" s="20">
        <v>1</v>
      </c>
      <c r="S1091" s="20">
        <v>100</v>
      </c>
      <c r="T1091" s="20">
        <v>237</v>
      </c>
      <c r="U1091" s="20">
        <v>54373.036308303999</v>
      </c>
      <c r="V1091" s="20">
        <v>222180.57</v>
      </c>
      <c r="W1091" s="4">
        <v>22994</v>
      </c>
      <c r="X1091" s="6">
        <v>71.3</v>
      </c>
      <c r="Y1091" s="6">
        <v>5.4</v>
      </c>
      <c r="Z1091" s="12">
        <v>0.93670886075949367</v>
      </c>
      <c r="AA1091" s="12">
        <v>4.6413502109704644E-2</v>
      </c>
      <c r="AB1091" s="12">
        <v>8.4388185654008432E-3</v>
      </c>
      <c r="AC1091" s="12">
        <v>7.0000000000000007E-2</v>
      </c>
      <c r="AD1091" s="12">
        <v>0.16</v>
      </c>
      <c r="AE1091" s="12">
        <v>0.48</v>
      </c>
      <c r="AF1091" s="12">
        <v>0.05</v>
      </c>
      <c r="AG1091" s="12">
        <v>0.12</v>
      </c>
      <c r="AH1091" s="12">
        <v>0</v>
      </c>
      <c r="AI1091" s="12">
        <v>0.01</v>
      </c>
      <c r="AJ1091" s="12">
        <v>2.1097046413502109E-2</v>
      </c>
      <c r="AK1091" s="12">
        <v>0.05</v>
      </c>
      <c r="AL1091" s="12">
        <v>11.471104706393248</v>
      </c>
      <c r="AM1091" s="12">
        <v>46.873537974683543</v>
      </c>
      <c r="AN1091" s="13">
        <v>22994</v>
      </c>
      <c r="AO1091">
        <f t="shared" ref="AO1091:AO1126" si="85">X1091/100</f>
        <v>0.71299999999999997</v>
      </c>
      <c r="AP1091">
        <f t="shared" ref="AP1091:AP1126" si="86">Y1091/100</f>
        <v>5.4000000000000006E-2</v>
      </c>
      <c r="AQ1091" s="24" t="str">
        <f t="shared" ref="AQ1091:AQ1126" si="87">IF(AND(F1091=0,G1091=0,H1091=1),S1091/E1091,"потенциал")</f>
        <v>потенциал</v>
      </c>
      <c r="AR1091" s="24">
        <f>IF(AND(F1091=0,G1091=0,H1091=0),AVERAGEIFS($AQ$2:$AQ$1126,$AU$2:$AU$1126,AU1091),"не потенциал")</f>
        <v>3.8691512280848654E-2</v>
      </c>
      <c r="AS1091" s="4" t="str">
        <f t="shared" ref="AS1091:AS1126" si="88">IF(AND(F1091=0,G1091=0,H1091=1),U1091/S1091,"потенциал")</f>
        <v>потенциал</v>
      </c>
      <c r="AT1091" s="26">
        <f t="shared" ref="AT1091:AT1126" si="89">IFERROR(AR1091*E1091*AVERAGEIFS($AS$2:$AS$1126,$AU$2:$AU$1126,AU1091),0)</f>
        <v>79049.777952728124</v>
      </c>
      <c r="AU1091">
        <v>5</v>
      </c>
    </row>
    <row r="1092" spans="1:47" x14ac:dyDescent="0.2">
      <c r="A1092">
        <v>1091</v>
      </c>
      <c r="B1092" s="3" t="s">
        <v>400</v>
      </c>
      <c r="C1092" s="3" t="s">
        <v>402</v>
      </c>
      <c r="D1092" s="3" t="s">
        <v>971</v>
      </c>
      <c r="E1092" s="20">
        <v>4619</v>
      </c>
      <c r="F1092" s="5">
        <v>0</v>
      </c>
      <c r="G1092" s="5">
        <v>0</v>
      </c>
      <c r="H1092" s="5">
        <v>0</v>
      </c>
      <c r="I1092" s="20">
        <v>83</v>
      </c>
      <c r="J1092" s="20">
        <v>4</v>
      </c>
      <c r="K1092" s="20">
        <v>1</v>
      </c>
      <c r="L1092" s="20">
        <v>1</v>
      </c>
      <c r="M1092" s="20">
        <v>1</v>
      </c>
      <c r="N1092" s="20">
        <v>14</v>
      </c>
      <c r="O1092" s="20">
        <v>0</v>
      </c>
      <c r="P1092" s="20">
        <v>12</v>
      </c>
      <c r="Q1092" s="20">
        <v>0</v>
      </c>
      <c r="R1092" s="20">
        <v>0</v>
      </c>
      <c r="S1092" s="20">
        <v>42</v>
      </c>
      <c r="T1092" s="20">
        <v>89</v>
      </c>
      <c r="U1092" s="20">
        <v>28492.937082460001</v>
      </c>
      <c r="V1092" s="20">
        <v>217715.83</v>
      </c>
      <c r="W1092" s="4">
        <v>19500</v>
      </c>
      <c r="X1092" s="6">
        <v>67.7</v>
      </c>
      <c r="Y1092" s="6">
        <v>6.5</v>
      </c>
      <c r="Z1092" s="12">
        <v>0.93258426966292129</v>
      </c>
      <c r="AA1092" s="12">
        <v>4.49438202247191E-2</v>
      </c>
      <c r="AB1092" s="12">
        <v>1.1235955056179775E-2</v>
      </c>
      <c r="AC1092" s="12">
        <v>2.3809523809523808E-2</v>
      </c>
      <c r="AD1092" s="12">
        <v>2.3809523809523808E-2</v>
      </c>
      <c r="AE1092" s="12">
        <v>0.33333333333333331</v>
      </c>
      <c r="AF1092" s="12">
        <v>0</v>
      </c>
      <c r="AG1092" s="12">
        <v>0.2857142857142857</v>
      </c>
      <c r="AH1092" s="12">
        <v>0</v>
      </c>
      <c r="AI1092" s="12">
        <v>0</v>
      </c>
      <c r="AJ1092" s="12">
        <v>9.0928772461571772E-3</v>
      </c>
      <c r="AK1092" s="12">
        <v>1.9268239878761636E-2</v>
      </c>
      <c r="AL1092" s="12">
        <v>6.1686376017449662</v>
      </c>
      <c r="AM1092" s="12">
        <v>47.134840874648191</v>
      </c>
      <c r="AN1092" s="13">
        <v>19500</v>
      </c>
      <c r="AO1092">
        <f t="shared" si="85"/>
        <v>0.67700000000000005</v>
      </c>
      <c r="AP1092">
        <f t="shared" si="86"/>
        <v>6.5000000000000002E-2</v>
      </c>
      <c r="AQ1092" s="24" t="str">
        <f t="shared" si="87"/>
        <v>потенциал</v>
      </c>
      <c r="AR1092" s="24">
        <f>IF(AND(F1092=0,G1092=0,H1092=0),AVERAGEIFS($AQ$2:$AQ$1126,$AU$2:$AU$1126,AU1092),"не потенциал")</f>
        <v>4.8991176808558419E-2</v>
      </c>
      <c r="AS1092" s="4" t="str">
        <f t="shared" si="88"/>
        <v>потенциал</v>
      </c>
      <c r="AT1092" s="26">
        <f t="shared" si="89"/>
        <v>87257.406098136591</v>
      </c>
      <c r="AU1092">
        <v>1</v>
      </c>
    </row>
    <row r="1093" spans="1:47" x14ac:dyDescent="0.2">
      <c r="A1093">
        <v>1092</v>
      </c>
      <c r="B1093" s="3" t="s">
        <v>123</v>
      </c>
      <c r="C1093" s="3" t="s">
        <v>125</v>
      </c>
      <c r="D1093" s="3" t="s">
        <v>925</v>
      </c>
      <c r="E1093" s="20">
        <v>4614</v>
      </c>
      <c r="F1093" s="5">
        <v>0</v>
      </c>
      <c r="G1093" s="5">
        <v>0</v>
      </c>
      <c r="H1093" s="5">
        <v>0</v>
      </c>
      <c r="I1093" s="20">
        <v>284</v>
      </c>
      <c r="J1093" s="20">
        <v>28</v>
      </c>
      <c r="K1093" s="20">
        <v>1</v>
      </c>
      <c r="L1093" s="20">
        <v>7</v>
      </c>
      <c r="M1093" s="20">
        <v>18</v>
      </c>
      <c r="N1093" s="20">
        <v>53</v>
      </c>
      <c r="O1093" s="20">
        <v>5</v>
      </c>
      <c r="P1093" s="20">
        <v>25</v>
      </c>
      <c r="Q1093" s="20">
        <v>2</v>
      </c>
      <c r="R1093" s="20">
        <v>2</v>
      </c>
      <c r="S1093" s="20">
        <v>126</v>
      </c>
      <c r="T1093" s="20">
        <v>315</v>
      </c>
      <c r="U1093" s="20">
        <v>86912.358833152393</v>
      </c>
      <c r="V1093" s="20">
        <v>557112.98499999999</v>
      </c>
      <c r="W1093" s="4">
        <v>22994</v>
      </c>
      <c r="X1093" s="6">
        <v>71.3</v>
      </c>
      <c r="Y1093" s="6">
        <v>5.4</v>
      </c>
      <c r="Z1093" s="12">
        <v>0.9015873015873016</v>
      </c>
      <c r="AA1093" s="12">
        <v>8.8888888888888892E-2</v>
      </c>
      <c r="AB1093" s="12">
        <v>3.1746031746031746E-3</v>
      </c>
      <c r="AC1093" s="12">
        <v>5.5555555555555552E-2</v>
      </c>
      <c r="AD1093" s="12">
        <v>0.14285714285714285</v>
      </c>
      <c r="AE1093" s="12">
        <v>0.42063492063492064</v>
      </c>
      <c r="AF1093" s="12">
        <v>3.968253968253968E-2</v>
      </c>
      <c r="AG1093" s="12">
        <v>0.1984126984126984</v>
      </c>
      <c r="AH1093" s="12">
        <v>1.5873015873015872E-2</v>
      </c>
      <c r="AI1093" s="12">
        <v>1.5873015873015872E-2</v>
      </c>
      <c r="AJ1093" s="12">
        <v>2.7308192457737322E-2</v>
      </c>
      <c r="AK1093" s="12">
        <v>6.8270481144343309E-2</v>
      </c>
      <c r="AL1093" s="12">
        <v>18.836662079140094</v>
      </c>
      <c r="AM1093" s="12">
        <v>120.74403662765496</v>
      </c>
      <c r="AN1093" s="13">
        <v>22994</v>
      </c>
      <c r="AO1093">
        <f t="shared" si="85"/>
        <v>0.71299999999999997</v>
      </c>
      <c r="AP1093">
        <f t="shared" si="86"/>
        <v>5.4000000000000006E-2</v>
      </c>
      <c r="AQ1093" s="24" t="str">
        <f t="shared" si="87"/>
        <v>потенциал</v>
      </c>
      <c r="AR1093" s="24">
        <f>IF(AND(F1093=0,G1093=0,H1093=0),AVERAGEIFS($AQ$2:$AQ$1126,$AU$2:$AU$1126,AU1093),"не потенциал")</f>
        <v>3.8691512280848654E-2</v>
      </c>
      <c r="AS1093" s="4" t="str">
        <f t="shared" si="88"/>
        <v>потенциал</v>
      </c>
      <c r="AT1093" s="26">
        <f t="shared" si="89"/>
        <v>76948.454741326481</v>
      </c>
      <c r="AU1093">
        <v>5</v>
      </c>
    </row>
    <row r="1094" spans="1:47" x14ac:dyDescent="0.2">
      <c r="A1094">
        <v>1093</v>
      </c>
      <c r="B1094" s="3" t="s">
        <v>123</v>
      </c>
      <c r="C1094" s="3" t="s">
        <v>125</v>
      </c>
      <c r="D1094" s="3" t="s">
        <v>354</v>
      </c>
      <c r="E1094" s="20">
        <v>4584</v>
      </c>
      <c r="F1094" s="5">
        <v>0</v>
      </c>
      <c r="G1094" s="5">
        <v>0</v>
      </c>
      <c r="H1094" s="5">
        <v>0</v>
      </c>
      <c r="I1094" s="20">
        <v>209</v>
      </c>
      <c r="J1094" s="20">
        <v>15</v>
      </c>
      <c r="K1094" s="20">
        <v>3</v>
      </c>
      <c r="L1094" s="20">
        <v>10</v>
      </c>
      <c r="M1094" s="20">
        <v>16</v>
      </c>
      <c r="N1094" s="20">
        <v>38</v>
      </c>
      <c r="O1094" s="20">
        <v>8</v>
      </c>
      <c r="P1094" s="20">
        <v>16</v>
      </c>
      <c r="Q1094" s="20">
        <v>1</v>
      </c>
      <c r="R1094" s="20">
        <v>2</v>
      </c>
      <c r="S1094" s="20">
        <v>97</v>
      </c>
      <c r="T1094" s="20">
        <v>230</v>
      </c>
      <c r="U1094" s="20">
        <v>34656.143936677501</v>
      </c>
      <c r="V1094" s="20">
        <v>220504.4319</v>
      </c>
      <c r="W1094" s="4">
        <v>22994</v>
      </c>
      <c r="X1094" s="6">
        <v>71.3</v>
      </c>
      <c r="Y1094" s="6">
        <v>5.4</v>
      </c>
      <c r="Z1094" s="12">
        <v>0.90869565217391302</v>
      </c>
      <c r="AA1094" s="12">
        <v>6.5217391304347824E-2</v>
      </c>
      <c r="AB1094" s="12">
        <v>1.3043478260869565E-2</v>
      </c>
      <c r="AC1094" s="12">
        <v>0.10309278350515463</v>
      </c>
      <c r="AD1094" s="12">
        <v>0.16494845360824742</v>
      </c>
      <c r="AE1094" s="12">
        <v>0.39175257731958762</v>
      </c>
      <c r="AF1094" s="12">
        <v>8.247422680412371E-2</v>
      </c>
      <c r="AG1094" s="12">
        <v>0.16494845360824742</v>
      </c>
      <c r="AH1094" s="12">
        <v>1.0309278350515464E-2</v>
      </c>
      <c r="AI1094" s="12">
        <v>2.0618556701030927E-2</v>
      </c>
      <c r="AJ1094" s="12">
        <v>2.1160558464223385E-2</v>
      </c>
      <c r="AK1094" s="12">
        <v>5.0174520069808028E-2</v>
      </c>
      <c r="AL1094" s="12">
        <v>7.5602408238825261</v>
      </c>
      <c r="AM1094" s="12">
        <v>48.10306106020942</v>
      </c>
      <c r="AN1094" s="13">
        <v>22994</v>
      </c>
      <c r="AO1094">
        <f t="shared" si="85"/>
        <v>0.71299999999999997</v>
      </c>
      <c r="AP1094">
        <f t="shared" si="86"/>
        <v>5.4000000000000006E-2</v>
      </c>
      <c r="AQ1094" s="24" t="str">
        <f t="shared" si="87"/>
        <v>потенциал</v>
      </c>
      <c r="AR1094" s="24">
        <f>IF(AND(F1094=0,G1094=0,H1094=0),AVERAGEIFS($AQ$2:$AQ$1126,$AU$2:$AU$1126,AU1094),"не потенциал")</f>
        <v>3.8691512280848654E-2</v>
      </c>
      <c r="AS1094" s="4" t="str">
        <f t="shared" si="88"/>
        <v>потенциал</v>
      </c>
      <c r="AT1094" s="26">
        <f t="shared" si="89"/>
        <v>76448.139690992757</v>
      </c>
      <c r="AU1094">
        <v>5</v>
      </c>
    </row>
    <row r="1095" spans="1:47" x14ac:dyDescent="0.2">
      <c r="A1095">
        <v>1094</v>
      </c>
      <c r="B1095" s="3" t="s">
        <v>215</v>
      </c>
      <c r="C1095" s="3" t="s">
        <v>217</v>
      </c>
      <c r="D1095" s="3" t="s">
        <v>854</v>
      </c>
      <c r="E1095" s="20">
        <v>4537</v>
      </c>
      <c r="F1095" s="5">
        <v>0</v>
      </c>
      <c r="G1095" s="5">
        <v>0</v>
      </c>
      <c r="H1095" s="5">
        <v>0</v>
      </c>
      <c r="I1095" s="20">
        <v>58</v>
      </c>
      <c r="J1095" s="20">
        <v>12</v>
      </c>
      <c r="K1095" s="20">
        <v>4</v>
      </c>
      <c r="L1095" s="20">
        <v>6</v>
      </c>
      <c r="M1095" s="20">
        <v>8</v>
      </c>
      <c r="N1095" s="20">
        <v>11</v>
      </c>
      <c r="O1095" s="20">
        <v>2</v>
      </c>
      <c r="P1095" s="20">
        <v>6</v>
      </c>
      <c r="Q1095" s="20">
        <v>2</v>
      </c>
      <c r="R1095" s="20">
        <v>4</v>
      </c>
      <c r="S1095" s="20">
        <v>44</v>
      </c>
      <c r="T1095" s="20">
        <v>76</v>
      </c>
      <c r="U1095" s="20">
        <v>-8752.6733816168908</v>
      </c>
      <c r="V1095" s="20">
        <v>0</v>
      </c>
      <c r="W1095" s="4">
        <v>44690</v>
      </c>
      <c r="X1095" s="6">
        <v>72.3</v>
      </c>
      <c r="Y1095" s="6">
        <v>6.5</v>
      </c>
      <c r="Z1095" s="12">
        <v>0.76315789473684215</v>
      </c>
      <c r="AA1095" s="12">
        <v>0.15789473684210525</v>
      </c>
      <c r="AB1095" s="12">
        <v>5.2631578947368418E-2</v>
      </c>
      <c r="AC1095" s="12">
        <v>0.13636363636363635</v>
      </c>
      <c r="AD1095" s="12">
        <v>0.18181818181818182</v>
      </c>
      <c r="AE1095" s="12">
        <v>0.25</v>
      </c>
      <c r="AF1095" s="12">
        <v>4.5454545454545456E-2</v>
      </c>
      <c r="AG1095" s="12">
        <v>0.13636363636363635</v>
      </c>
      <c r="AH1095" s="12">
        <v>4.5454545454545456E-2</v>
      </c>
      <c r="AI1095" s="12">
        <v>9.0909090909090912E-2</v>
      </c>
      <c r="AJ1095" s="12">
        <v>9.6980383513334805E-3</v>
      </c>
      <c r="AK1095" s="12">
        <v>1.6751157152303284E-2</v>
      </c>
      <c r="AL1095" s="12">
        <v>-1.9291764120821888</v>
      </c>
      <c r="AM1095" s="12">
        <v>0</v>
      </c>
      <c r="AN1095" s="13">
        <v>44690</v>
      </c>
      <c r="AO1095">
        <f t="shared" si="85"/>
        <v>0.72299999999999998</v>
      </c>
      <c r="AP1095">
        <f t="shared" si="86"/>
        <v>6.5000000000000002E-2</v>
      </c>
      <c r="AQ1095" s="24" t="str">
        <f t="shared" si="87"/>
        <v>потенциал</v>
      </c>
      <c r="AR1095" s="24">
        <f>IF(AND(F1095=0,G1095=0,H1095=0),AVERAGEIFS($AQ$2:$AQ$1126,$AU$2:$AU$1126,AU1095),"не потенциал")</f>
        <v>9.4586223681889375E-2</v>
      </c>
      <c r="AS1095" s="4" t="str">
        <f t="shared" si="88"/>
        <v>потенциал</v>
      </c>
      <c r="AT1095" s="26">
        <f t="shared" si="89"/>
        <v>475322.08324194548</v>
      </c>
      <c r="AU1095">
        <v>14</v>
      </c>
    </row>
    <row r="1096" spans="1:47" x14ac:dyDescent="0.2">
      <c r="A1096">
        <v>1095</v>
      </c>
      <c r="B1096" s="3" t="s">
        <v>400</v>
      </c>
      <c r="C1096" s="3" t="s">
        <v>402</v>
      </c>
      <c r="D1096" s="3" t="s">
        <v>695</v>
      </c>
      <c r="E1096" s="20">
        <v>4379</v>
      </c>
      <c r="F1096" s="5">
        <v>0</v>
      </c>
      <c r="G1096" s="5">
        <v>0</v>
      </c>
      <c r="H1096" s="5">
        <v>0</v>
      </c>
      <c r="I1096" s="20">
        <v>71</v>
      </c>
      <c r="J1096" s="20">
        <v>2</v>
      </c>
      <c r="K1096" s="20">
        <v>0</v>
      </c>
      <c r="L1096" s="20">
        <v>0</v>
      </c>
      <c r="M1096" s="20">
        <v>3</v>
      </c>
      <c r="N1096" s="20">
        <v>5</v>
      </c>
      <c r="O1096" s="20">
        <v>1</v>
      </c>
      <c r="P1096" s="20">
        <v>6</v>
      </c>
      <c r="Q1096" s="20">
        <v>0</v>
      </c>
      <c r="R1096" s="20">
        <v>0</v>
      </c>
      <c r="S1096" s="20">
        <v>29</v>
      </c>
      <c r="T1096" s="20">
        <v>73</v>
      </c>
      <c r="U1096" s="20">
        <v>15127.066190969101</v>
      </c>
      <c r="V1096" s="20">
        <v>136197.79999999999</v>
      </c>
      <c r="W1096" s="4">
        <v>19500</v>
      </c>
      <c r="X1096" s="6">
        <v>67.7</v>
      </c>
      <c r="Y1096" s="6">
        <v>6.5</v>
      </c>
      <c r="Z1096" s="12">
        <v>0.9726027397260274</v>
      </c>
      <c r="AA1096" s="12">
        <v>2.7397260273972601E-2</v>
      </c>
      <c r="AB1096" s="12">
        <v>0</v>
      </c>
      <c r="AC1096" s="12">
        <v>0</v>
      </c>
      <c r="AD1096" s="12">
        <v>0.10344827586206896</v>
      </c>
      <c r="AE1096" s="12">
        <v>0.17241379310344829</v>
      </c>
      <c r="AF1096" s="12">
        <v>3.4482758620689655E-2</v>
      </c>
      <c r="AG1096" s="12">
        <v>0.20689655172413793</v>
      </c>
      <c r="AH1096" s="12">
        <v>0</v>
      </c>
      <c r="AI1096" s="12">
        <v>0</v>
      </c>
      <c r="AJ1096" s="12">
        <v>6.6225165562913907E-3</v>
      </c>
      <c r="AK1096" s="12">
        <v>1.6670472710664536E-2</v>
      </c>
      <c r="AL1096" s="12">
        <v>3.4544567688899521</v>
      </c>
      <c r="AM1096" s="12">
        <v>31.102489152774602</v>
      </c>
      <c r="AN1096" s="13">
        <v>19500</v>
      </c>
      <c r="AO1096">
        <f t="shared" si="85"/>
        <v>0.67700000000000005</v>
      </c>
      <c r="AP1096">
        <f t="shared" si="86"/>
        <v>6.5000000000000002E-2</v>
      </c>
      <c r="AQ1096" s="24" t="str">
        <f t="shared" si="87"/>
        <v>потенциал</v>
      </c>
      <c r="AR1096" s="24">
        <f>IF(AND(F1096=0,G1096=0,H1096=0),AVERAGEIFS($AQ$2:$AQ$1126,$AU$2:$AU$1126,AU1096),"не потенциал")</f>
        <v>4.8991176808558419E-2</v>
      </c>
      <c r="AS1096" s="4" t="str">
        <f t="shared" si="88"/>
        <v>потенциал</v>
      </c>
      <c r="AT1096" s="26">
        <f t="shared" si="89"/>
        <v>82723.572484031218</v>
      </c>
      <c r="AU1096">
        <v>1</v>
      </c>
    </row>
    <row r="1097" spans="1:47" x14ac:dyDescent="0.2">
      <c r="A1097">
        <v>1096</v>
      </c>
      <c r="B1097" s="3" t="s">
        <v>226</v>
      </c>
      <c r="C1097" s="3" t="s">
        <v>228</v>
      </c>
      <c r="D1097" s="3" t="s">
        <v>991</v>
      </c>
      <c r="E1097" s="20">
        <v>4370</v>
      </c>
      <c r="F1097" s="5">
        <v>0</v>
      </c>
      <c r="G1097" s="5">
        <v>0</v>
      </c>
      <c r="H1097" s="5">
        <v>0</v>
      </c>
      <c r="I1097" s="20">
        <v>46</v>
      </c>
      <c r="J1097" s="20">
        <v>3</v>
      </c>
      <c r="K1097" s="20">
        <v>1</v>
      </c>
      <c r="L1097" s="20">
        <v>1</v>
      </c>
      <c r="M1097" s="20">
        <v>2</v>
      </c>
      <c r="N1097" s="20">
        <v>6</v>
      </c>
      <c r="O1097" s="20">
        <v>1</v>
      </c>
      <c r="P1097" s="20">
        <v>10</v>
      </c>
      <c r="Q1097" s="20">
        <v>2</v>
      </c>
      <c r="R1097" s="20">
        <v>2</v>
      </c>
      <c r="S1097" s="20">
        <v>23</v>
      </c>
      <c r="T1097" s="20">
        <v>51</v>
      </c>
      <c r="U1097" s="20">
        <v>38391.106599983301</v>
      </c>
      <c r="V1097" s="20">
        <v>275454.33</v>
      </c>
      <c r="W1097" s="4">
        <v>21788</v>
      </c>
      <c r="X1097" s="6">
        <v>69.599999999999994</v>
      </c>
      <c r="Y1097" s="6">
        <v>5.0999999999999996</v>
      </c>
      <c r="Z1097" s="12">
        <v>0.90196078431372551</v>
      </c>
      <c r="AA1097" s="12">
        <v>5.8823529411764705E-2</v>
      </c>
      <c r="AB1097" s="12">
        <v>1.9607843137254902E-2</v>
      </c>
      <c r="AC1097" s="12">
        <v>4.3478260869565216E-2</v>
      </c>
      <c r="AD1097" s="12">
        <v>8.6956521739130432E-2</v>
      </c>
      <c r="AE1097" s="12">
        <v>0.2608695652173913</v>
      </c>
      <c r="AF1097" s="12">
        <v>4.3478260869565216E-2</v>
      </c>
      <c r="AG1097" s="12">
        <v>0.43478260869565216</v>
      </c>
      <c r="AH1097" s="12">
        <v>8.6956521739130432E-2</v>
      </c>
      <c r="AI1097" s="12">
        <v>8.6956521739130432E-2</v>
      </c>
      <c r="AJ1097" s="12">
        <v>5.263157894736842E-3</v>
      </c>
      <c r="AK1097" s="12">
        <v>1.1670480549199084E-2</v>
      </c>
      <c r="AL1097" s="12">
        <v>8.7851502517124267</v>
      </c>
      <c r="AM1097" s="12">
        <v>63.033027459954241</v>
      </c>
      <c r="AN1097" s="13">
        <v>21788</v>
      </c>
      <c r="AO1097">
        <f t="shared" si="85"/>
        <v>0.69599999999999995</v>
      </c>
      <c r="AP1097">
        <f t="shared" si="86"/>
        <v>5.0999999999999997E-2</v>
      </c>
      <c r="AQ1097" s="24" t="str">
        <f t="shared" si="87"/>
        <v>потенциал</v>
      </c>
      <c r="AR1097" s="24">
        <f>IF(AND(F1097=0,G1097=0,H1097=0),AVERAGEIFS($AQ$2:$AQ$1126,$AU$2:$AU$1126,AU1097),"не потенциал")</f>
        <v>6.2447674634600124E-2</v>
      </c>
      <c r="AS1097" s="4" t="str">
        <f t="shared" si="88"/>
        <v>потенциал</v>
      </c>
      <c r="AT1097" s="26">
        <f t="shared" si="89"/>
        <v>116250.30148913371</v>
      </c>
      <c r="AU1097">
        <v>13</v>
      </c>
    </row>
    <row r="1098" spans="1:47" x14ac:dyDescent="0.2">
      <c r="A1098">
        <v>1097</v>
      </c>
      <c r="B1098" s="3" t="s">
        <v>123</v>
      </c>
      <c r="C1098" s="3" t="s">
        <v>125</v>
      </c>
      <c r="D1098" s="3" t="s">
        <v>1216</v>
      </c>
      <c r="E1098" s="20">
        <v>4323</v>
      </c>
      <c r="F1098" s="5">
        <v>0</v>
      </c>
      <c r="G1098" s="5">
        <v>0</v>
      </c>
      <c r="H1098" s="5">
        <v>0</v>
      </c>
      <c r="I1098" s="20">
        <v>358</v>
      </c>
      <c r="J1098" s="20">
        <v>26</v>
      </c>
      <c r="K1098" s="20">
        <v>3</v>
      </c>
      <c r="L1098" s="20">
        <v>24</v>
      </c>
      <c r="M1098" s="20">
        <v>26</v>
      </c>
      <c r="N1098" s="20">
        <v>62</v>
      </c>
      <c r="O1098" s="20">
        <v>16</v>
      </c>
      <c r="P1098" s="20">
        <v>38</v>
      </c>
      <c r="Q1098" s="20">
        <v>2</v>
      </c>
      <c r="R1098" s="20">
        <v>1</v>
      </c>
      <c r="S1098" s="20">
        <v>181</v>
      </c>
      <c r="T1098" s="20">
        <v>393</v>
      </c>
      <c r="U1098" s="20">
        <v>24885.9962109279</v>
      </c>
      <c r="V1098" s="20">
        <v>726518.23</v>
      </c>
      <c r="W1098" s="4">
        <v>22994</v>
      </c>
      <c r="X1098" s="6">
        <v>71.3</v>
      </c>
      <c r="Y1098" s="6">
        <v>5.4</v>
      </c>
      <c r="Z1098" s="12">
        <v>0.91094147582697205</v>
      </c>
      <c r="AA1098" s="12">
        <v>6.6157760814249358E-2</v>
      </c>
      <c r="AB1098" s="12">
        <v>7.6335877862595417E-3</v>
      </c>
      <c r="AC1098" s="12">
        <v>0.13259668508287292</v>
      </c>
      <c r="AD1098" s="12">
        <v>0.143646408839779</v>
      </c>
      <c r="AE1098" s="12">
        <v>0.34254143646408841</v>
      </c>
      <c r="AF1098" s="12">
        <v>8.8397790055248615E-2</v>
      </c>
      <c r="AG1098" s="12">
        <v>0.20994475138121546</v>
      </c>
      <c r="AH1098" s="12">
        <v>1.1049723756906077E-2</v>
      </c>
      <c r="AI1098" s="12">
        <v>5.5248618784530384E-3</v>
      </c>
      <c r="AJ1098" s="12">
        <v>4.1869072403423552E-2</v>
      </c>
      <c r="AK1098" s="12">
        <v>9.0909090909090912E-2</v>
      </c>
      <c r="AL1098" s="12">
        <v>5.7566495977163772</v>
      </c>
      <c r="AM1098" s="12">
        <v>168.05880869766366</v>
      </c>
      <c r="AN1098" s="13">
        <v>22994</v>
      </c>
      <c r="AO1098">
        <f t="shared" si="85"/>
        <v>0.71299999999999997</v>
      </c>
      <c r="AP1098">
        <f t="shared" si="86"/>
        <v>5.4000000000000006E-2</v>
      </c>
      <c r="AQ1098" s="24" t="str">
        <f t="shared" si="87"/>
        <v>потенциал</v>
      </c>
      <c r="AR1098" s="24">
        <f>IF(AND(F1098=0,G1098=0,H1098=0),AVERAGEIFS($AQ$2:$AQ$1126,$AU$2:$AU$1126,AU1098),"не потенциал")</f>
        <v>3.8691512280848654E-2</v>
      </c>
      <c r="AS1098" s="4" t="str">
        <f t="shared" si="88"/>
        <v>потенциал</v>
      </c>
      <c r="AT1098" s="26">
        <f t="shared" si="89"/>
        <v>72095.398753089379</v>
      </c>
      <c r="AU1098">
        <v>5</v>
      </c>
    </row>
    <row r="1099" spans="1:47" x14ac:dyDescent="0.2">
      <c r="A1099">
        <v>1098</v>
      </c>
      <c r="B1099" s="3" t="s">
        <v>128</v>
      </c>
      <c r="C1099" s="3" t="s">
        <v>130</v>
      </c>
      <c r="D1099" s="3" t="s">
        <v>1074</v>
      </c>
      <c r="E1099" s="20">
        <v>4285</v>
      </c>
      <c r="F1099" s="5">
        <v>0</v>
      </c>
      <c r="G1099" s="5">
        <v>0</v>
      </c>
      <c r="H1099" s="5">
        <v>0</v>
      </c>
      <c r="I1099" s="20">
        <v>82</v>
      </c>
      <c r="J1099" s="20">
        <v>6</v>
      </c>
      <c r="K1099" s="20">
        <v>1</v>
      </c>
      <c r="L1099" s="20">
        <v>1</v>
      </c>
      <c r="M1099" s="20">
        <v>11</v>
      </c>
      <c r="N1099" s="20">
        <v>9</v>
      </c>
      <c r="O1099" s="20">
        <v>1</v>
      </c>
      <c r="P1099" s="20">
        <v>13</v>
      </c>
      <c r="Q1099" s="20">
        <v>1</v>
      </c>
      <c r="R1099" s="20">
        <v>0</v>
      </c>
      <c r="S1099" s="20">
        <v>42</v>
      </c>
      <c r="T1099" s="20">
        <v>89</v>
      </c>
      <c r="U1099" s="20">
        <v>39771.270264382401</v>
      </c>
      <c r="V1099" s="20">
        <v>415836.43</v>
      </c>
      <c r="W1099" s="4">
        <v>24984</v>
      </c>
      <c r="X1099" s="6">
        <v>69.400000000000006</v>
      </c>
      <c r="Y1099" s="6">
        <v>4.2</v>
      </c>
      <c r="Z1099" s="12">
        <v>0.9213483146067416</v>
      </c>
      <c r="AA1099" s="12">
        <v>6.741573033707865E-2</v>
      </c>
      <c r="AB1099" s="12">
        <v>1.1235955056179775E-2</v>
      </c>
      <c r="AC1099" s="12">
        <v>2.3809523809523808E-2</v>
      </c>
      <c r="AD1099" s="12">
        <v>0.26190476190476192</v>
      </c>
      <c r="AE1099" s="12">
        <v>0.21428571428571427</v>
      </c>
      <c r="AF1099" s="12">
        <v>2.3809523809523808E-2</v>
      </c>
      <c r="AG1099" s="12">
        <v>0.30952380952380953</v>
      </c>
      <c r="AH1099" s="12">
        <v>2.3809523809523808E-2</v>
      </c>
      <c r="AI1099" s="12">
        <v>0</v>
      </c>
      <c r="AJ1099" s="12">
        <v>9.8016336056009328E-3</v>
      </c>
      <c r="AK1099" s="12">
        <v>2.0770128354725789E-2</v>
      </c>
      <c r="AL1099" s="12">
        <v>9.28150998001923</v>
      </c>
      <c r="AM1099" s="12">
        <v>97.044674445740952</v>
      </c>
      <c r="AN1099" s="13">
        <v>24984</v>
      </c>
      <c r="AO1099">
        <f t="shared" si="85"/>
        <v>0.69400000000000006</v>
      </c>
      <c r="AP1099">
        <f t="shared" si="86"/>
        <v>4.2000000000000003E-2</v>
      </c>
      <c r="AQ1099" s="24" t="str">
        <f t="shared" si="87"/>
        <v>потенциал</v>
      </c>
      <c r="AR1099" s="24">
        <f>IF(AND(F1099=0,G1099=0,H1099=0),AVERAGEIFS($AQ$2:$AQ$1126,$AU$2:$AU$1126,AU1099),"не потенциал")</f>
        <v>3.8691512280848654E-2</v>
      </c>
      <c r="AS1099" s="4" t="str">
        <f t="shared" si="88"/>
        <v>потенциал</v>
      </c>
      <c r="AT1099" s="26">
        <f t="shared" si="89"/>
        <v>71461.666355999987</v>
      </c>
      <c r="AU1099">
        <v>5</v>
      </c>
    </row>
    <row r="1100" spans="1:47" x14ac:dyDescent="0.2">
      <c r="A1100">
        <v>1099</v>
      </c>
      <c r="B1100" s="3" t="s">
        <v>145</v>
      </c>
      <c r="C1100" s="3" t="s">
        <v>147</v>
      </c>
      <c r="D1100" s="3" t="s">
        <v>377</v>
      </c>
      <c r="E1100" s="20">
        <v>4188</v>
      </c>
      <c r="F1100" s="5">
        <v>0</v>
      </c>
      <c r="G1100" s="5">
        <v>0</v>
      </c>
      <c r="H1100" s="5">
        <v>0</v>
      </c>
      <c r="I1100" s="20">
        <v>206</v>
      </c>
      <c r="J1100" s="20">
        <v>7</v>
      </c>
      <c r="K1100" s="20">
        <v>3</v>
      </c>
      <c r="L1100" s="20">
        <v>24</v>
      </c>
      <c r="M1100" s="20">
        <v>14</v>
      </c>
      <c r="N1100" s="20">
        <v>14</v>
      </c>
      <c r="O1100" s="20">
        <v>11</v>
      </c>
      <c r="P1100" s="20">
        <v>40</v>
      </c>
      <c r="Q1100" s="20">
        <v>4</v>
      </c>
      <c r="R1100" s="20">
        <v>2</v>
      </c>
      <c r="S1100" s="20">
        <v>101</v>
      </c>
      <c r="T1100" s="20">
        <v>219</v>
      </c>
      <c r="U1100" s="20">
        <v>-60332.386076703799</v>
      </c>
      <c r="V1100" s="20">
        <v>476501.39500000002</v>
      </c>
      <c r="W1100" s="4">
        <v>20932</v>
      </c>
      <c r="X1100" s="6">
        <v>69.7</v>
      </c>
      <c r="Y1100" s="6">
        <v>4.5</v>
      </c>
      <c r="Z1100" s="12">
        <v>0.94063926940639264</v>
      </c>
      <c r="AA1100" s="12">
        <v>3.1963470319634701E-2</v>
      </c>
      <c r="AB1100" s="12">
        <v>1.3698630136986301E-2</v>
      </c>
      <c r="AC1100" s="12">
        <v>0.23762376237623761</v>
      </c>
      <c r="AD1100" s="12">
        <v>0.13861386138613863</v>
      </c>
      <c r="AE1100" s="12">
        <v>0.13861386138613863</v>
      </c>
      <c r="AF1100" s="12">
        <v>0.10891089108910891</v>
      </c>
      <c r="AG1100" s="12">
        <v>0.39603960396039606</v>
      </c>
      <c r="AH1100" s="12">
        <v>3.9603960396039604E-2</v>
      </c>
      <c r="AI1100" s="12">
        <v>1.9801980198019802E-2</v>
      </c>
      <c r="AJ1100" s="12">
        <v>2.4116523400191024E-2</v>
      </c>
      <c r="AK1100" s="12">
        <v>5.2292263610315186E-2</v>
      </c>
      <c r="AL1100" s="12">
        <v>-14.406013867407784</v>
      </c>
      <c r="AM1100" s="12">
        <v>113.77779250238778</v>
      </c>
      <c r="AN1100" s="13">
        <v>20932</v>
      </c>
      <c r="AO1100">
        <f t="shared" si="85"/>
        <v>0.69700000000000006</v>
      </c>
      <c r="AP1100">
        <f t="shared" si="86"/>
        <v>4.4999999999999998E-2</v>
      </c>
      <c r="AQ1100" s="24" t="str">
        <f t="shared" si="87"/>
        <v>потенциал</v>
      </c>
      <c r="AR1100" s="24">
        <f>IF(AND(F1100=0,G1100=0,H1100=0),AVERAGEIFS($AQ$2:$AQ$1126,$AU$2:$AU$1126,AU1100),"не потенциал")</f>
        <v>6.2447674634600124E-2</v>
      </c>
      <c r="AS1100" s="4" t="str">
        <f t="shared" si="88"/>
        <v>потенциал</v>
      </c>
      <c r="AT1100" s="26">
        <f t="shared" si="89"/>
        <v>111408.75575205765</v>
      </c>
      <c r="AU1100">
        <v>13</v>
      </c>
    </row>
    <row r="1101" spans="1:47" x14ac:dyDescent="0.2">
      <c r="A1101">
        <v>1100</v>
      </c>
      <c r="B1101" s="3" t="s">
        <v>270</v>
      </c>
      <c r="C1101" s="3" t="s">
        <v>272</v>
      </c>
      <c r="D1101" s="3" t="s">
        <v>873</v>
      </c>
      <c r="E1101" s="20">
        <v>4161</v>
      </c>
      <c r="F1101" s="5">
        <v>0</v>
      </c>
      <c r="G1101" s="5">
        <v>0</v>
      </c>
      <c r="H1101" s="5">
        <v>0</v>
      </c>
      <c r="I1101" s="20">
        <v>62</v>
      </c>
      <c r="J1101" s="20">
        <v>4</v>
      </c>
      <c r="K1101" s="20">
        <v>1</v>
      </c>
      <c r="L1101" s="20">
        <v>0</v>
      </c>
      <c r="M1101" s="20">
        <v>0</v>
      </c>
      <c r="N1101" s="20">
        <v>0</v>
      </c>
      <c r="O1101" s="20">
        <v>0</v>
      </c>
      <c r="P1101" s="20">
        <v>35</v>
      </c>
      <c r="Q1101" s="20">
        <v>1</v>
      </c>
      <c r="R1101" s="20">
        <v>4</v>
      </c>
      <c r="S1101" s="20">
        <v>39</v>
      </c>
      <c r="T1101" s="20">
        <v>67</v>
      </c>
      <c r="U1101" s="20">
        <v>22456.618960413802</v>
      </c>
      <c r="V1101" s="20">
        <v>636189.81999999995</v>
      </c>
      <c r="W1101" s="4">
        <v>57310</v>
      </c>
      <c r="X1101" s="6">
        <v>83.9</v>
      </c>
      <c r="Y1101" s="6">
        <v>3.2</v>
      </c>
      <c r="Z1101" s="12">
        <v>0.92537313432835822</v>
      </c>
      <c r="AA1101" s="12">
        <v>5.9701492537313432E-2</v>
      </c>
      <c r="AB1101" s="12">
        <v>1.4925373134328358E-2</v>
      </c>
      <c r="AC1101" s="12">
        <v>0</v>
      </c>
      <c r="AD1101" s="12">
        <v>0</v>
      </c>
      <c r="AE1101" s="12">
        <v>0</v>
      </c>
      <c r="AF1101" s="12">
        <v>0</v>
      </c>
      <c r="AG1101" s="12">
        <v>0.89743589743589747</v>
      </c>
      <c r="AH1101" s="12">
        <v>2.564102564102564E-2</v>
      </c>
      <c r="AI1101" s="12">
        <v>0.10256410256410256</v>
      </c>
      <c r="AJ1101" s="12">
        <v>9.372746935832732E-3</v>
      </c>
      <c r="AK1101" s="12">
        <v>1.6101898582071617E-2</v>
      </c>
      <c r="AL1101" s="12">
        <v>5.3969283730867099</v>
      </c>
      <c r="AM1101" s="12">
        <v>152.89349194905068</v>
      </c>
      <c r="AN1101" s="13">
        <v>57310</v>
      </c>
      <c r="AO1101">
        <f t="shared" si="85"/>
        <v>0.83900000000000008</v>
      </c>
      <c r="AP1101">
        <f t="shared" si="86"/>
        <v>3.2000000000000001E-2</v>
      </c>
      <c r="AQ1101" s="24" t="str">
        <f t="shared" si="87"/>
        <v>потенциал</v>
      </c>
      <c r="AR1101" s="24" t="e">
        <f>IF(AND(F1101=0,G1101=0,H1101=0),AVERAGEIFS($AQ$2:$AQ$1126,$AU$2:$AU$1126,AU1101),"не потенциал")</f>
        <v>#DIV/0!</v>
      </c>
      <c r="AS1101" s="4" t="str">
        <f t="shared" si="88"/>
        <v>потенциал</v>
      </c>
      <c r="AT1101" s="26">
        <f t="shared" si="89"/>
        <v>0</v>
      </c>
      <c r="AU1101">
        <v>7</v>
      </c>
    </row>
    <row r="1102" spans="1:47" x14ac:dyDescent="0.2">
      <c r="A1102">
        <v>1101</v>
      </c>
      <c r="B1102" s="3" t="s">
        <v>128</v>
      </c>
      <c r="C1102" s="3" t="s">
        <v>130</v>
      </c>
      <c r="D1102" s="3" t="s">
        <v>493</v>
      </c>
      <c r="E1102" s="20">
        <v>4101</v>
      </c>
      <c r="F1102" s="5">
        <v>0</v>
      </c>
      <c r="G1102" s="5">
        <v>0</v>
      </c>
      <c r="H1102" s="5">
        <v>0</v>
      </c>
      <c r="I1102" s="20">
        <v>80</v>
      </c>
      <c r="J1102" s="20">
        <v>3</v>
      </c>
      <c r="K1102" s="20">
        <v>1</v>
      </c>
      <c r="L1102" s="20">
        <v>1</v>
      </c>
      <c r="M1102" s="20">
        <v>11</v>
      </c>
      <c r="N1102" s="20">
        <v>7</v>
      </c>
      <c r="O1102" s="20">
        <v>1</v>
      </c>
      <c r="P1102" s="20">
        <v>8</v>
      </c>
      <c r="Q1102" s="20">
        <v>2</v>
      </c>
      <c r="R1102" s="20">
        <v>1</v>
      </c>
      <c r="S1102" s="20">
        <v>37</v>
      </c>
      <c r="T1102" s="20">
        <v>84</v>
      </c>
      <c r="U1102" s="20">
        <v>5356.0274458708</v>
      </c>
      <c r="V1102" s="20">
        <v>170488.59</v>
      </c>
      <c r="W1102" s="4">
        <v>24984</v>
      </c>
      <c r="X1102" s="6">
        <v>69.400000000000006</v>
      </c>
      <c r="Y1102" s="6">
        <v>4.2</v>
      </c>
      <c r="Z1102" s="12">
        <v>0.95238095238095233</v>
      </c>
      <c r="AA1102" s="12">
        <v>3.5714285714285712E-2</v>
      </c>
      <c r="AB1102" s="12">
        <v>1.1904761904761904E-2</v>
      </c>
      <c r="AC1102" s="12">
        <v>2.7027027027027029E-2</v>
      </c>
      <c r="AD1102" s="12">
        <v>0.29729729729729731</v>
      </c>
      <c r="AE1102" s="12">
        <v>0.1891891891891892</v>
      </c>
      <c r="AF1102" s="12">
        <v>2.7027027027027029E-2</v>
      </c>
      <c r="AG1102" s="12">
        <v>0.21621621621621623</v>
      </c>
      <c r="AH1102" s="12">
        <v>5.4054054054054057E-2</v>
      </c>
      <c r="AI1102" s="12">
        <v>2.7027027027027029E-2</v>
      </c>
      <c r="AJ1102" s="12">
        <v>9.0221897098268708E-3</v>
      </c>
      <c r="AK1102" s="12">
        <v>2.0482809070958303E-2</v>
      </c>
      <c r="AL1102" s="12">
        <v>1.3060296137212388</v>
      </c>
      <c r="AM1102" s="12">
        <v>41.572443306510607</v>
      </c>
      <c r="AN1102" s="13">
        <v>24984</v>
      </c>
      <c r="AO1102">
        <f t="shared" si="85"/>
        <v>0.69400000000000006</v>
      </c>
      <c r="AP1102">
        <f t="shared" si="86"/>
        <v>4.2000000000000003E-2</v>
      </c>
      <c r="AQ1102" s="24" t="str">
        <f t="shared" si="87"/>
        <v>потенциал</v>
      </c>
      <c r="AR1102" s="24">
        <f>IF(AND(F1102=0,G1102=0,H1102=0),AVERAGEIFS($AQ$2:$AQ$1126,$AU$2:$AU$1126,AU1102),"не потенциал")</f>
        <v>3.8691512280848654E-2</v>
      </c>
      <c r="AS1102" s="4" t="str">
        <f t="shared" si="88"/>
        <v>потенциал</v>
      </c>
      <c r="AT1102" s="26">
        <f t="shared" si="89"/>
        <v>68393.067380619832</v>
      </c>
      <c r="AU1102">
        <v>5</v>
      </c>
    </row>
    <row r="1103" spans="1:47" x14ac:dyDescent="0.2">
      <c r="A1103">
        <v>1102</v>
      </c>
      <c r="B1103" s="3" t="s">
        <v>198</v>
      </c>
      <c r="C1103" s="3" t="s">
        <v>200</v>
      </c>
      <c r="D1103" s="3" t="s">
        <v>693</v>
      </c>
      <c r="E1103" s="20">
        <v>3861</v>
      </c>
      <c r="F1103" s="5">
        <v>0</v>
      </c>
      <c r="G1103" s="5">
        <v>0</v>
      </c>
      <c r="H1103" s="5">
        <v>0</v>
      </c>
      <c r="I1103" s="20">
        <v>79</v>
      </c>
      <c r="J1103" s="20">
        <v>3</v>
      </c>
      <c r="K1103" s="20">
        <v>0</v>
      </c>
      <c r="L1103" s="20">
        <v>4</v>
      </c>
      <c r="M1103" s="20">
        <v>3</v>
      </c>
      <c r="N1103" s="20">
        <v>9</v>
      </c>
      <c r="O1103" s="20">
        <v>2</v>
      </c>
      <c r="P1103" s="20">
        <v>14</v>
      </c>
      <c r="Q1103" s="20">
        <v>0</v>
      </c>
      <c r="R1103" s="20">
        <v>0</v>
      </c>
      <c r="S1103" s="20">
        <v>31</v>
      </c>
      <c r="T1103" s="20">
        <v>82</v>
      </c>
      <c r="U1103" s="20">
        <v>878.48229743027798</v>
      </c>
      <c r="V1103" s="20">
        <v>142284.63500000001</v>
      </c>
      <c r="W1103" s="4">
        <v>28315</v>
      </c>
      <c r="X1103" s="6">
        <v>64.5</v>
      </c>
      <c r="Y1103" s="6">
        <v>5.8</v>
      </c>
      <c r="Z1103" s="12">
        <v>0.96341463414634143</v>
      </c>
      <c r="AA1103" s="12">
        <v>3.6585365853658534E-2</v>
      </c>
      <c r="AB1103" s="12">
        <v>0</v>
      </c>
      <c r="AC1103" s="12">
        <v>0.12903225806451613</v>
      </c>
      <c r="AD1103" s="12">
        <v>9.6774193548387094E-2</v>
      </c>
      <c r="AE1103" s="12">
        <v>0.29032258064516131</v>
      </c>
      <c r="AF1103" s="12">
        <v>6.4516129032258063E-2</v>
      </c>
      <c r="AG1103" s="12">
        <v>0.45161290322580644</v>
      </c>
      <c r="AH1103" s="12">
        <v>0</v>
      </c>
      <c r="AI1103" s="12">
        <v>0</v>
      </c>
      <c r="AJ1103" s="12">
        <v>8.0290080290080293E-3</v>
      </c>
      <c r="AK1103" s="12">
        <v>2.1238021238021237E-2</v>
      </c>
      <c r="AL1103" s="12">
        <v>0.22752714256158457</v>
      </c>
      <c r="AM1103" s="12">
        <v>36.851757316757322</v>
      </c>
      <c r="AN1103" s="13">
        <v>28315</v>
      </c>
      <c r="AO1103">
        <f t="shared" si="85"/>
        <v>0.64500000000000002</v>
      </c>
      <c r="AP1103">
        <f t="shared" si="86"/>
        <v>5.7999999999999996E-2</v>
      </c>
      <c r="AQ1103" s="24" t="str">
        <f t="shared" si="87"/>
        <v>потенциал</v>
      </c>
      <c r="AR1103" s="24">
        <f>IF(AND(F1103=0,G1103=0,H1103=0),AVERAGEIFS($AQ$2:$AQ$1126,$AU$2:$AU$1126,AU1103),"не потенциал")</f>
        <v>4.8275651381683389E-2</v>
      </c>
      <c r="AS1103" s="4" t="str">
        <f t="shared" si="88"/>
        <v>потенциал</v>
      </c>
      <c r="AT1103" s="26">
        <f t="shared" si="89"/>
        <v>121908.38308511012</v>
      </c>
      <c r="AU1103">
        <v>6</v>
      </c>
    </row>
    <row r="1104" spans="1:47" x14ac:dyDescent="0.2">
      <c r="A1104">
        <v>1103</v>
      </c>
      <c r="B1104" s="3" t="s">
        <v>389</v>
      </c>
      <c r="C1104" s="3" t="s">
        <v>391</v>
      </c>
      <c r="D1104" s="3" t="s">
        <v>682</v>
      </c>
      <c r="E1104" s="20">
        <v>3830</v>
      </c>
      <c r="F1104" s="5">
        <v>0</v>
      </c>
      <c r="G1104" s="5">
        <v>0</v>
      </c>
      <c r="H1104" s="5">
        <v>0</v>
      </c>
      <c r="I1104" s="20">
        <v>14</v>
      </c>
      <c r="J1104" s="20">
        <v>1</v>
      </c>
      <c r="K1104" s="20">
        <v>0</v>
      </c>
      <c r="L1104" s="20">
        <v>0</v>
      </c>
      <c r="M1104" s="20">
        <v>0</v>
      </c>
      <c r="N1104" s="20">
        <v>0</v>
      </c>
      <c r="O1104" s="20">
        <v>0</v>
      </c>
      <c r="P1104" s="20">
        <v>4</v>
      </c>
      <c r="Q1104" s="20">
        <v>1</v>
      </c>
      <c r="R1104" s="20">
        <v>0</v>
      </c>
      <c r="S1104" s="20">
        <v>7</v>
      </c>
      <c r="T1104" s="20">
        <v>15</v>
      </c>
      <c r="U1104" s="20">
        <v>668.24530601461299</v>
      </c>
      <c r="V1104" s="20">
        <v>15176.82</v>
      </c>
      <c r="W1104" s="4">
        <v>23703</v>
      </c>
      <c r="X1104" s="6">
        <v>68.7</v>
      </c>
      <c r="Y1104" s="6">
        <v>3.7</v>
      </c>
      <c r="Z1104" s="12">
        <v>0.93333333333333335</v>
      </c>
      <c r="AA1104" s="12">
        <v>6.6666666666666666E-2</v>
      </c>
      <c r="AB1104" s="12">
        <v>0</v>
      </c>
      <c r="AC1104" s="12">
        <v>0</v>
      </c>
      <c r="AD1104" s="12">
        <v>0</v>
      </c>
      <c r="AE1104" s="12">
        <v>0</v>
      </c>
      <c r="AF1104" s="12">
        <v>0</v>
      </c>
      <c r="AG1104" s="12">
        <v>0.5714285714285714</v>
      </c>
      <c r="AH1104" s="12">
        <v>0.14285714285714285</v>
      </c>
      <c r="AI1104" s="12">
        <v>0</v>
      </c>
      <c r="AJ1104" s="12">
        <v>1.8276762402088772E-3</v>
      </c>
      <c r="AK1104" s="12">
        <v>3.9164490861618795E-3</v>
      </c>
      <c r="AL1104" s="12">
        <v>0.17447658120485979</v>
      </c>
      <c r="AM1104" s="12">
        <v>3.9626161879895561</v>
      </c>
      <c r="AN1104" s="13">
        <v>23703</v>
      </c>
      <c r="AO1104">
        <f t="shared" si="85"/>
        <v>0.68700000000000006</v>
      </c>
      <c r="AP1104">
        <f t="shared" si="86"/>
        <v>3.7000000000000005E-2</v>
      </c>
      <c r="AQ1104" s="24" t="str">
        <f t="shared" si="87"/>
        <v>потенциал</v>
      </c>
      <c r="AR1104" s="24">
        <f>IF(AND(F1104=0,G1104=0,H1104=0),AVERAGEIFS($AQ$2:$AQ$1126,$AU$2:$AU$1126,AU1104),"не потенциал")</f>
        <v>3.8691512280848654E-2</v>
      </c>
      <c r="AS1104" s="4" t="str">
        <f t="shared" si="88"/>
        <v>потенциал</v>
      </c>
      <c r="AT1104" s="26">
        <f t="shared" si="89"/>
        <v>63873.554759271872</v>
      </c>
      <c r="AU1104">
        <v>5</v>
      </c>
    </row>
    <row r="1105" spans="1:47" x14ac:dyDescent="0.2">
      <c r="A1105">
        <v>1104</v>
      </c>
      <c r="B1105" s="3" t="s">
        <v>123</v>
      </c>
      <c r="C1105" s="3" t="s">
        <v>125</v>
      </c>
      <c r="D1105" s="3" t="s">
        <v>1071</v>
      </c>
      <c r="E1105" s="20">
        <v>3788</v>
      </c>
      <c r="F1105" s="5">
        <v>0</v>
      </c>
      <c r="G1105" s="5">
        <v>0</v>
      </c>
      <c r="H1105" s="5">
        <v>0</v>
      </c>
      <c r="I1105" s="20">
        <v>283</v>
      </c>
      <c r="J1105" s="20">
        <v>38</v>
      </c>
      <c r="K1105" s="20">
        <v>7</v>
      </c>
      <c r="L1105" s="20">
        <v>29</v>
      </c>
      <c r="M1105" s="20">
        <v>27</v>
      </c>
      <c r="N1105" s="20">
        <v>20</v>
      </c>
      <c r="O1105" s="20">
        <v>18</v>
      </c>
      <c r="P1105" s="20">
        <v>50</v>
      </c>
      <c r="Q1105" s="20">
        <v>4</v>
      </c>
      <c r="R1105" s="20">
        <v>4</v>
      </c>
      <c r="S1105" s="20">
        <v>144</v>
      </c>
      <c r="T1105" s="20">
        <v>331</v>
      </c>
      <c r="U1105" s="20">
        <v>213997.278491156</v>
      </c>
      <c r="V1105" s="20">
        <v>584073.89500000002</v>
      </c>
      <c r="W1105" s="4">
        <v>22994</v>
      </c>
      <c r="X1105" s="6">
        <v>71.3</v>
      </c>
      <c r="Y1105" s="6">
        <v>5.4</v>
      </c>
      <c r="Z1105" s="12">
        <v>0.85498489425981872</v>
      </c>
      <c r="AA1105" s="12">
        <v>0.11480362537764351</v>
      </c>
      <c r="AB1105" s="12">
        <v>2.1148036253776436E-2</v>
      </c>
      <c r="AC1105" s="12">
        <v>0.2013888888888889</v>
      </c>
      <c r="AD1105" s="12">
        <v>0.1875</v>
      </c>
      <c r="AE1105" s="12">
        <v>0.1388888888888889</v>
      </c>
      <c r="AF1105" s="12">
        <v>0.125</v>
      </c>
      <c r="AG1105" s="12">
        <v>0.34722222222222221</v>
      </c>
      <c r="AH1105" s="12">
        <v>2.7777777777777776E-2</v>
      </c>
      <c r="AI1105" s="12">
        <v>2.7777777777777776E-2</v>
      </c>
      <c r="AJ1105" s="12">
        <v>3.8014783526927137E-2</v>
      </c>
      <c r="AK1105" s="12">
        <v>8.7381203801478347E-2</v>
      </c>
      <c r="AL1105" s="12">
        <v>56.493473730505805</v>
      </c>
      <c r="AM1105" s="12">
        <v>154.1905741816262</v>
      </c>
      <c r="AN1105" s="13">
        <v>22994</v>
      </c>
      <c r="AO1105">
        <f t="shared" si="85"/>
        <v>0.71299999999999997</v>
      </c>
      <c r="AP1105">
        <f t="shared" si="86"/>
        <v>5.4000000000000006E-2</v>
      </c>
      <c r="AQ1105" s="24" t="str">
        <f t="shared" si="87"/>
        <v>потенциал</v>
      </c>
      <c r="AR1105" s="24">
        <f>IF(AND(F1105=0,G1105=0,H1105=0),AVERAGEIFS($AQ$2:$AQ$1126,$AU$2:$AU$1126,AU1105),"не потенциал")</f>
        <v>3.8691512280848654E-2</v>
      </c>
      <c r="AS1105" s="4" t="str">
        <f t="shared" si="88"/>
        <v>потенциал</v>
      </c>
      <c r="AT1105" s="26">
        <f t="shared" si="89"/>
        <v>63173.11368880466</v>
      </c>
      <c r="AU1105">
        <v>5</v>
      </c>
    </row>
    <row r="1106" spans="1:47" x14ac:dyDescent="0.2">
      <c r="A1106">
        <v>1105</v>
      </c>
      <c r="B1106" s="3" t="s">
        <v>229</v>
      </c>
      <c r="C1106" s="3" t="s">
        <v>231</v>
      </c>
      <c r="D1106" s="3" t="s">
        <v>230</v>
      </c>
      <c r="E1106" s="20">
        <v>3771</v>
      </c>
      <c r="F1106" s="5">
        <v>0</v>
      </c>
      <c r="G1106" s="5">
        <v>0</v>
      </c>
      <c r="H1106" s="5">
        <v>0</v>
      </c>
      <c r="I1106" s="20">
        <v>42</v>
      </c>
      <c r="J1106" s="20">
        <v>3</v>
      </c>
      <c r="K1106" s="20">
        <v>0</v>
      </c>
      <c r="L1106" s="20">
        <v>0</v>
      </c>
      <c r="M1106" s="20">
        <v>3</v>
      </c>
      <c r="N1106" s="20">
        <v>4</v>
      </c>
      <c r="O1106" s="20">
        <v>2</v>
      </c>
      <c r="P1106" s="20">
        <v>14</v>
      </c>
      <c r="Q1106" s="20">
        <v>0</v>
      </c>
      <c r="R1106" s="20">
        <v>1</v>
      </c>
      <c r="S1106" s="20">
        <v>20</v>
      </c>
      <c r="T1106" s="20">
        <v>46</v>
      </c>
      <c r="U1106" s="20">
        <v>26383.015884470598</v>
      </c>
      <c r="V1106" s="20">
        <v>139649.19500000001</v>
      </c>
      <c r="W1106" s="4">
        <v>20602</v>
      </c>
      <c r="X1106" s="6">
        <v>70.5</v>
      </c>
      <c r="Y1106" s="6">
        <v>5.3</v>
      </c>
      <c r="Z1106" s="12">
        <v>0.91304347826086951</v>
      </c>
      <c r="AA1106" s="12">
        <v>6.5217391304347824E-2</v>
      </c>
      <c r="AB1106" s="12">
        <v>0</v>
      </c>
      <c r="AC1106" s="12">
        <v>0</v>
      </c>
      <c r="AD1106" s="12">
        <v>0.15</v>
      </c>
      <c r="AE1106" s="12">
        <v>0.2</v>
      </c>
      <c r="AF1106" s="12">
        <v>0.1</v>
      </c>
      <c r="AG1106" s="12">
        <v>0.7</v>
      </c>
      <c r="AH1106" s="12">
        <v>0</v>
      </c>
      <c r="AI1106" s="12">
        <v>0.05</v>
      </c>
      <c r="AJ1106" s="12">
        <v>5.3036329885971893E-3</v>
      </c>
      <c r="AK1106" s="12">
        <v>1.2198355873773535E-2</v>
      </c>
      <c r="AL1106" s="12">
        <v>6.9962916691780954</v>
      </c>
      <c r="AM1106" s="12">
        <v>37.032403871652086</v>
      </c>
      <c r="AN1106" s="13">
        <v>20602</v>
      </c>
      <c r="AO1106">
        <f t="shared" si="85"/>
        <v>0.70499999999999996</v>
      </c>
      <c r="AP1106">
        <f t="shared" si="86"/>
        <v>5.2999999999999999E-2</v>
      </c>
      <c r="AQ1106" s="24" t="str">
        <f t="shared" si="87"/>
        <v>потенциал</v>
      </c>
      <c r="AR1106" s="24">
        <f>IF(AND(F1106=0,G1106=0,H1106=0),AVERAGEIFS($AQ$2:$AQ$1126,$AU$2:$AU$1126,AU1106),"не потенциал")</f>
        <v>6.2447674634600124E-2</v>
      </c>
      <c r="AS1106" s="4" t="str">
        <f t="shared" si="88"/>
        <v>потенциал</v>
      </c>
      <c r="AT1106" s="26">
        <f t="shared" si="89"/>
        <v>100315.76359622958</v>
      </c>
      <c r="AU1106">
        <v>13</v>
      </c>
    </row>
    <row r="1107" spans="1:47" x14ac:dyDescent="0.2">
      <c r="A1107">
        <v>1106</v>
      </c>
      <c r="B1107" s="3" t="s">
        <v>400</v>
      </c>
      <c r="C1107" s="3" t="s">
        <v>402</v>
      </c>
      <c r="D1107" s="3" t="s">
        <v>970</v>
      </c>
      <c r="E1107" s="20">
        <v>3695</v>
      </c>
      <c r="F1107" s="5">
        <v>0</v>
      </c>
      <c r="G1107" s="5">
        <v>0</v>
      </c>
      <c r="H1107" s="5">
        <v>0</v>
      </c>
      <c r="I1107" s="20">
        <v>46</v>
      </c>
      <c r="J1107" s="20">
        <v>1</v>
      </c>
      <c r="K1107" s="20">
        <v>0</v>
      </c>
      <c r="L1107" s="20">
        <v>1</v>
      </c>
      <c r="M1107" s="20">
        <v>1</v>
      </c>
      <c r="N1107" s="20">
        <v>3</v>
      </c>
      <c r="O1107" s="20">
        <v>0</v>
      </c>
      <c r="P1107" s="20">
        <v>10</v>
      </c>
      <c r="Q1107" s="20">
        <v>1</v>
      </c>
      <c r="R1107" s="20">
        <v>0</v>
      </c>
      <c r="S1107" s="20">
        <v>21</v>
      </c>
      <c r="T1107" s="20">
        <v>47</v>
      </c>
      <c r="U1107" s="20">
        <v>7696.3734298037998</v>
      </c>
      <c r="V1107" s="20">
        <v>125730.84</v>
      </c>
      <c r="W1107" s="4">
        <v>19500</v>
      </c>
      <c r="X1107" s="6">
        <v>67.7</v>
      </c>
      <c r="Y1107" s="6">
        <v>6.5</v>
      </c>
      <c r="Z1107" s="12">
        <v>0.97872340425531912</v>
      </c>
      <c r="AA1107" s="12">
        <v>2.1276595744680851E-2</v>
      </c>
      <c r="AB1107" s="12">
        <v>0</v>
      </c>
      <c r="AC1107" s="12">
        <v>4.7619047619047616E-2</v>
      </c>
      <c r="AD1107" s="12">
        <v>4.7619047619047616E-2</v>
      </c>
      <c r="AE1107" s="12">
        <v>0.14285714285714285</v>
      </c>
      <c r="AF1107" s="12">
        <v>0</v>
      </c>
      <c r="AG1107" s="12">
        <v>0.47619047619047616</v>
      </c>
      <c r="AH1107" s="12">
        <v>4.7619047619047616E-2</v>
      </c>
      <c r="AI1107" s="12">
        <v>0</v>
      </c>
      <c r="AJ1107" s="12">
        <v>5.6833558863328823E-3</v>
      </c>
      <c r="AK1107" s="12">
        <v>1.2719891745602166E-2</v>
      </c>
      <c r="AL1107" s="12">
        <v>2.0829156778900675</v>
      </c>
      <c r="AM1107" s="12">
        <v>34.027290933694182</v>
      </c>
      <c r="AN1107" s="13">
        <v>19500</v>
      </c>
      <c r="AO1107">
        <f t="shared" si="85"/>
        <v>0.67700000000000005</v>
      </c>
      <c r="AP1107">
        <f t="shared" si="86"/>
        <v>6.5000000000000002E-2</v>
      </c>
      <c r="AQ1107" s="24" t="str">
        <f t="shared" si="87"/>
        <v>потенциал</v>
      </c>
      <c r="AR1107" s="24">
        <f>IF(AND(F1107=0,G1107=0,H1107=0),AVERAGEIFS($AQ$2:$AQ$1126,$AU$2:$AU$1126,AU1107),"не потенциал")</f>
        <v>4.8991176808558419E-2</v>
      </c>
      <c r="AS1107" s="4" t="str">
        <f t="shared" si="88"/>
        <v>потенциал</v>
      </c>
      <c r="AT1107" s="26">
        <f t="shared" si="89"/>
        <v>69802.146683830855</v>
      </c>
      <c r="AU1107">
        <v>1</v>
      </c>
    </row>
    <row r="1108" spans="1:47" x14ac:dyDescent="0.2">
      <c r="A1108">
        <v>1107</v>
      </c>
      <c r="B1108" s="3" t="s">
        <v>188</v>
      </c>
      <c r="C1108" s="3" t="s">
        <v>190</v>
      </c>
      <c r="D1108" s="3" t="s">
        <v>1243</v>
      </c>
      <c r="E1108" s="20">
        <v>3661</v>
      </c>
      <c r="F1108" s="5">
        <v>0</v>
      </c>
      <c r="G1108" s="5">
        <v>0</v>
      </c>
      <c r="H1108" s="5">
        <v>0</v>
      </c>
      <c r="I1108" s="20">
        <v>57</v>
      </c>
      <c r="J1108" s="20">
        <v>0</v>
      </c>
      <c r="K1108" s="20">
        <v>0</v>
      </c>
      <c r="L1108" s="20">
        <v>0</v>
      </c>
      <c r="M1108" s="20">
        <v>2</v>
      </c>
      <c r="N1108" s="20">
        <v>6</v>
      </c>
      <c r="O1108" s="20">
        <v>0</v>
      </c>
      <c r="P1108" s="20">
        <v>1</v>
      </c>
      <c r="Q1108" s="20">
        <v>0</v>
      </c>
      <c r="R1108" s="20">
        <v>0</v>
      </c>
      <c r="S1108" s="20">
        <v>26</v>
      </c>
      <c r="T1108" s="20">
        <v>58</v>
      </c>
      <c r="U1108" s="20">
        <v>10521.7139284074</v>
      </c>
      <c r="V1108" s="20">
        <v>34835</v>
      </c>
      <c r="W1108" s="4">
        <v>19981</v>
      </c>
      <c r="X1108" s="6">
        <v>65.599999999999994</v>
      </c>
      <c r="Y1108" s="6">
        <v>5.0999999999999996</v>
      </c>
      <c r="Z1108" s="12">
        <v>0.98275862068965514</v>
      </c>
      <c r="AA1108" s="12">
        <v>0</v>
      </c>
      <c r="AB1108" s="12">
        <v>0</v>
      </c>
      <c r="AC1108" s="12">
        <v>0</v>
      </c>
      <c r="AD1108" s="12">
        <v>7.6923076923076927E-2</v>
      </c>
      <c r="AE1108" s="12">
        <v>0.23076923076923078</v>
      </c>
      <c r="AF1108" s="12">
        <v>0</v>
      </c>
      <c r="AG1108" s="12">
        <v>3.8461538461538464E-2</v>
      </c>
      <c r="AH1108" s="12">
        <v>0</v>
      </c>
      <c r="AI1108" s="12">
        <v>0</v>
      </c>
      <c r="AJ1108" s="12">
        <v>7.1018847309478285E-3</v>
      </c>
      <c r="AK1108" s="12">
        <v>1.5842665938268233E-2</v>
      </c>
      <c r="AL1108" s="12">
        <v>2.8739999804445233</v>
      </c>
      <c r="AM1108" s="12">
        <v>9.5151597924064468</v>
      </c>
      <c r="AN1108" s="13">
        <v>19981</v>
      </c>
      <c r="AO1108">
        <f t="shared" si="85"/>
        <v>0.65599999999999992</v>
      </c>
      <c r="AP1108">
        <f t="shared" si="86"/>
        <v>5.0999999999999997E-2</v>
      </c>
      <c r="AQ1108" s="24" t="str">
        <f t="shared" si="87"/>
        <v>потенциал</v>
      </c>
      <c r="AR1108" s="24">
        <f>IF(AND(F1108=0,G1108=0,H1108=0),AVERAGEIFS($AQ$2:$AQ$1126,$AU$2:$AU$1126,AU1108),"не потенциал")</f>
        <v>6.2447674634600124E-2</v>
      </c>
      <c r="AS1108" s="4" t="str">
        <f t="shared" si="88"/>
        <v>потенциал</v>
      </c>
      <c r="AT1108" s="26">
        <f t="shared" si="89"/>
        <v>97389.554634260523</v>
      </c>
      <c r="AU1108">
        <v>13</v>
      </c>
    </row>
    <row r="1109" spans="1:47" x14ac:dyDescent="0.2">
      <c r="A1109">
        <v>1108</v>
      </c>
      <c r="B1109" s="3" t="s">
        <v>188</v>
      </c>
      <c r="C1109" s="3" t="s">
        <v>190</v>
      </c>
      <c r="D1109" s="3" t="s">
        <v>192</v>
      </c>
      <c r="E1109" s="20">
        <v>3614</v>
      </c>
      <c r="F1109" s="5">
        <v>1</v>
      </c>
      <c r="G1109" s="5">
        <v>0</v>
      </c>
      <c r="H1109" s="5">
        <v>0</v>
      </c>
      <c r="I1109" s="20">
        <v>45</v>
      </c>
      <c r="J1109" s="20">
        <v>3</v>
      </c>
      <c r="K1109" s="20">
        <v>0</v>
      </c>
      <c r="L1109" s="20">
        <v>0</v>
      </c>
      <c r="M1109" s="20">
        <v>2</v>
      </c>
      <c r="N1109" s="20">
        <v>6</v>
      </c>
      <c r="O1109" s="20">
        <v>0</v>
      </c>
      <c r="P1109" s="20">
        <v>6</v>
      </c>
      <c r="Q1109" s="20">
        <v>0</v>
      </c>
      <c r="R1109" s="20">
        <v>0</v>
      </c>
      <c r="S1109" s="20">
        <v>26</v>
      </c>
      <c r="T1109" s="20">
        <v>50</v>
      </c>
      <c r="U1109" s="20">
        <v>5543.8347329966</v>
      </c>
      <c r="V1109" s="20">
        <v>180090.29</v>
      </c>
      <c r="W1109" s="4">
        <v>19981</v>
      </c>
      <c r="X1109" s="6">
        <v>65.599999999999994</v>
      </c>
      <c r="Y1109" s="6">
        <v>5.0999999999999996</v>
      </c>
      <c r="Z1109" s="12">
        <v>0.9</v>
      </c>
      <c r="AA1109" s="12">
        <v>0.06</v>
      </c>
      <c r="AB1109" s="12">
        <v>0</v>
      </c>
      <c r="AC1109" s="12">
        <v>0</v>
      </c>
      <c r="AD1109" s="12">
        <v>7.6923076923076927E-2</v>
      </c>
      <c r="AE1109" s="12">
        <v>0.23076923076923078</v>
      </c>
      <c r="AF1109" s="12">
        <v>0</v>
      </c>
      <c r="AG1109" s="12">
        <v>0.23076923076923078</v>
      </c>
      <c r="AH1109" s="12">
        <v>0</v>
      </c>
      <c r="AI1109" s="12">
        <v>0</v>
      </c>
      <c r="AJ1109" s="12">
        <v>7.1942446043165471E-3</v>
      </c>
      <c r="AK1109" s="12">
        <v>1.3835085777531821E-2</v>
      </c>
      <c r="AL1109" s="12">
        <v>1.5339885813493637</v>
      </c>
      <c r="AM1109" s="12">
        <v>49.831292197011621</v>
      </c>
      <c r="AN1109" s="13">
        <v>19981</v>
      </c>
      <c r="AO1109">
        <f t="shared" si="85"/>
        <v>0.65599999999999992</v>
      </c>
      <c r="AP1109">
        <f t="shared" si="86"/>
        <v>5.0999999999999997E-2</v>
      </c>
      <c r="AQ1109" s="24" t="str">
        <f t="shared" si="87"/>
        <v>потенциал</v>
      </c>
      <c r="AR1109" s="24" t="str">
        <f>IF(AND(F1109=0,G1109=0,H1109=0),AVERAGEIFS($AQ$2:$AQ$1126,$AU$2:$AU$1126,AU1109),"не потенциал")</f>
        <v>не потенциал</v>
      </c>
      <c r="AS1109" s="4" t="str">
        <f t="shared" si="88"/>
        <v>потенциал</v>
      </c>
      <c r="AT1109" s="26">
        <f t="shared" si="89"/>
        <v>0</v>
      </c>
      <c r="AU1109">
        <v>13</v>
      </c>
    </row>
    <row r="1110" spans="1:47" x14ac:dyDescent="0.2">
      <c r="A1110">
        <v>1109</v>
      </c>
      <c r="B1110" s="3" t="s">
        <v>322</v>
      </c>
      <c r="C1110" s="3" t="s">
        <v>324</v>
      </c>
      <c r="D1110" s="3" t="s">
        <v>323</v>
      </c>
      <c r="E1110" s="20">
        <v>3599</v>
      </c>
      <c r="F1110" s="5">
        <v>0</v>
      </c>
      <c r="G1110" s="5">
        <v>0</v>
      </c>
      <c r="H1110" s="5">
        <v>0</v>
      </c>
      <c r="I1110" s="20">
        <v>71</v>
      </c>
      <c r="J1110" s="20">
        <v>6</v>
      </c>
      <c r="K1110" s="20">
        <v>0</v>
      </c>
      <c r="L1110" s="20">
        <v>3</v>
      </c>
      <c r="M1110" s="20">
        <v>3</v>
      </c>
      <c r="N1110" s="20">
        <v>11</v>
      </c>
      <c r="O1110" s="20">
        <v>3</v>
      </c>
      <c r="P1110" s="20">
        <v>8</v>
      </c>
      <c r="Q1110" s="20">
        <v>2</v>
      </c>
      <c r="R1110" s="20">
        <v>0</v>
      </c>
      <c r="S1110" s="20">
        <v>31</v>
      </c>
      <c r="T1110" s="20">
        <v>77</v>
      </c>
      <c r="U1110" s="20">
        <v>11536.8926395498</v>
      </c>
      <c r="V1110" s="20">
        <v>91225.48</v>
      </c>
      <c r="W1110" s="4">
        <v>29432</v>
      </c>
      <c r="X1110" s="6">
        <v>67</v>
      </c>
      <c r="Y1110" s="6">
        <v>7.2</v>
      </c>
      <c r="Z1110" s="12">
        <v>0.92207792207792205</v>
      </c>
      <c r="AA1110" s="12">
        <v>7.792207792207792E-2</v>
      </c>
      <c r="AB1110" s="12">
        <v>0</v>
      </c>
      <c r="AC1110" s="12">
        <v>9.6774193548387094E-2</v>
      </c>
      <c r="AD1110" s="12">
        <v>9.6774193548387094E-2</v>
      </c>
      <c r="AE1110" s="12">
        <v>0.35483870967741937</v>
      </c>
      <c r="AF1110" s="12">
        <v>9.6774193548387094E-2</v>
      </c>
      <c r="AG1110" s="12">
        <v>0.25806451612903225</v>
      </c>
      <c r="AH1110" s="12">
        <v>6.4516129032258063E-2</v>
      </c>
      <c r="AI1110" s="12">
        <v>0</v>
      </c>
      <c r="AJ1110" s="12">
        <v>8.6135037510419558E-3</v>
      </c>
      <c r="AK1110" s="12">
        <v>2.1394831897749374E-2</v>
      </c>
      <c r="AL1110" s="12">
        <v>3.2055828395525978</v>
      </c>
      <c r="AM1110" s="12">
        <v>25.34745207001945</v>
      </c>
      <c r="AN1110" s="13">
        <v>29432</v>
      </c>
      <c r="AO1110">
        <f t="shared" si="85"/>
        <v>0.67</v>
      </c>
      <c r="AP1110">
        <f t="shared" si="86"/>
        <v>7.2000000000000008E-2</v>
      </c>
      <c r="AQ1110" s="24" t="str">
        <f t="shared" si="87"/>
        <v>потенциал</v>
      </c>
      <c r="AR1110" s="24">
        <f>IF(AND(F1110=0,G1110=0,H1110=0),AVERAGEIFS($AQ$2:$AQ$1126,$AU$2:$AU$1126,AU1110),"не потенциал")</f>
        <v>4.8275651381683389E-2</v>
      </c>
      <c r="AS1110" s="4" t="str">
        <f t="shared" si="88"/>
        <v>потенциал</v>
      </c>
      <c r="AT1110" s="26">
        <f t="shared" si="89"/>
        <v>113635.91575325339</v>
      </c>
      <c r="AU1110">
        <v>6</v>
      </c>
    </row>
    <row r="1111" spans="1:47" x14ac:dyDescent="0.2">
      <c r="A1111">
        <v>1110</v>
      </c>
      <c r="B1111" s="3" t="s">
        <v>53</v>
      </c>
      <c r="C1111" s="3" t="s">
        <v>55</v>
      </c>
      <c r="D1111" s="3" t="s">
        <v>1027</v>
      </c>
      <c r="E1111" s="20">
        <v>3525</v>
      </c>
      <c r="F1111" s="5">
        <v>0</v>
      </c>
      <c r="G1111" s="5">
        <v>0</v>
      </c>
      <c r="H1111" s="5">
        <v>0</v>
      </c>
      <c r="I1111" s="20">
        <v>102</v>
      </c>
      <c r="J1111" s="20">
        <v>11</v>
      </c>
      <c r="K1111" s="20">
        <v>1</v>
      </c>
      <c r="L1111" s="20">
        <v>2</v>
      </c>
      <c r="M1111" s="20">
        <v>10</v>
      </c>
      <c r="N1111" s="20">
        <v>43</v>
      </c>
      <c r="O1111" s="20">
        <v>3</v>
      </c>
      <c r="P1111" s="20">
        <v>1</v>
      </c>
      <c r="Q1111" s="20">
        <v>0</v>
      </c>
      <c r="R1111" s="20">
        <v>0</v>
      </c>
      <c r="S1111" s="20">
        <v>68</v>
      </c>
      <c r="T1111" s="20">
        <v>117</v>
      </c>
      <c r="U1111" s="20">
        <v>170342.738824828</v>
      </c>
      <c r="V1111" s="20">
        <v>2278.09</v>
      </c>
      <c r="W1111" s="4">
        <v>34205</v>
      </c>
      <c r="X1111" s="6">
        <v>70.599999999999994</v>
      </c>
      <c r="Y1111" s="6">
        <v>7.4</v>
      </c>
      <c r="Z1111" s="12">
        <v>0.87179487179487181</v>
      </c>
      <c r="AA1111" s="12">
        <v>9.4017094017094016E-2</v>
      </c>
      <c r="AB1111" s="12">
        <v>8.5470085470085479E-3</v>
      </c>
      <c r="AC1111" s="12">
        <v>2.9411764705882353E-2</v>
      </c>
      <c r="AD1111" s="12">
        <v>0.14705882352941177</v>
      </c>
      <c r="AE1111" s="12">
        <v>0.63235294117647056</v>
      </c>
      <c r="AF1111" s="12">
        <v>4.4117647058823532E-2</v>
      </c>
      <c r="AG1111" s="12">
        <v>1.4705882352941176E-2</v>
      </c>
      <c r="AH1111" s="12">
        <v>0</v>
      </c>
      <c r="AI1111" s="12">
        <v>0</v>
      </c>
      <c r="AJ1111" s="12">
        <v>1.9290780141843971E-2</v>
      </c>
      <c r="AK1111" s="12">
        <v>3.3191489361702124E-2</v>
      </c>
      <c r="AL1111" s="12">
        <v>48.324181226901558</v>
      </c>
      <c r="AM1111" s="12">
        <v>0.64626666666666666</v>
      </c>
      <c r="AN1111" s="13">
        <v>34205</v>
      </c>
      <c r="AO1111">
        <f t="shared" si="85"/>
        <v>0.70599999999999996</v>
      </c>
      <c r="AP1111">
        <f t="shared" si="86"/>
        <v>7.400000000000001E-2</v>
      </c>
      <c r="AQ1111" s="24" t="str">
        <f t="shared" si="87"/>
        <v>потенциал</v>
      </c>
      <c r="AR1111" s="24">
        <f>IF(AND(F1111=0,G1111=0,H1111=0),AVERAGEIFS($AQ$2:$AQ$1126,$AU$2:$AU$1126,AU1111),"не потенциал")</f>
        <v>5.6072747445950068E-2</v>
      </c>
      <c r="AS1111" s="4" t="str">
        <f t="shared" si="88"/>
        <v>потенциал</v>
      </c>
      <c r="AT1111" s="26">
        <f t="shared" si="89"/>
        <v>110962.38456546563</v>
      </c>
      <c r="AU1111">
        <v>12</v>
      </c>
    </row>
    <row r="1112" spans="1:47" x14ac:dyDescent="0.2">
      <c r="A1112">
        <v>1111</v>
      </c>
      <c r="B1112" s="3" t="s">
        <v>123</v>
      </c>
      <c r="C1112" s="3" t="s">
        <v>125</v>
      </c>
      <c r="D1112" s="3" t="s">
        <v>491</v>
      </c>
      <c r="E1112" s="20">
        <v>3522</v>
      </c>
      <c r="F1112" s="5">
        <v>0</v>
      </c>
      <c r="G1112" s="5">
        <v>0</v>
      </c>
      <c r="H1112" s="5">
        <v>0</v>
      </c>
      <c r="I1112" s="20">
        <v>177</v>
      </c>
      <c r="J1112" s="20">
        <v>8</v>
      </c>
      <c r="K1112" s="20">
        <v>1</v>
      </c>
      <c r="L1112" s="20">
        <v>7</v>
      </c>
      <c r="M1112" s="20">
        <v>19</v>
      </c>
      <c r="N1112" s="20">
        <v>24</v>
      </c>
      <c r="O1112" s="20">
        <v>3</v>
      </c>
      <c r="P1112" s="20">
        <v>11</v>
      </c>
      <c r="Q1112" s="20">
        <v>1</v>
      </c>
      <c r="R1112" s="20">
        <v>2</v>
      </c>
      <c r="S1112" s="20">
        <v>69</v>
      </c>
      <c r="T1112" s="20">
        <v>187</v>
      </c>
      <c r="U1112" s="20">
        <v>67359.565716397396</v>
      </c>
      <c r="V1112" s="20">
        <v>258026.435</v>
      </c>
      <c r="W1112" s="4">
        <v>22994</v>
      </c>
      <c r="X1112" s="6">
        <v>71.3</v>
      </c>
      <c r="Y1112" s="6">
        <v>5.4</v>
      </c>
      <c r="Z1112" s="12">
        <v>0.946524064171123</v>
      </c>
      <c r="AA1112" s="12">
        <v>4.2780748663101602E-2</v>
      </c>
      <c r="AB1112" s="12">
        <v>5.3475935828877002E-3</v>
      </c>
      <c r="AC1112" s="12">
        <v>0.10144927536231885</v>
      </c>
      <c r="AD1112" s="12">
        <v>0.27536231884057971</v>
      </c>
      <c r="AE1112" s="12">
        <v>0.34782608695652173</v>
      </c>
      <c r="AF1112" s="12">
        <v>4.3478260869565216E-2</v>
      </c>
      <c r="AG1112" s="12">
        <v>0.15942028985507245</v>
      </c>
      <c r="AH1112" s="12">
        <v>1.4492753623188406E-2</v>
      </c>
      <c r="AI1112" s="12">
        <v>2.8985507246376812E-2</v>
      </c>
      <c r="AJ1112" s="12">
        <v>1.9591141396933562E-2</v>
      </c>
      <c r="AK1112" s="12">
        <v>5.3094832481544577E-2</v>
      </c>
      <c r="AL1112" s="12">
        <v>19.125373570811298</v>
      </c>
      <c r="AM1112" s="12">
        <v>73.261338727995451</v>
      </c>
      <c r="AN1112" s="13">
        <v>22994</v>
      </c>
      <c r="AO1112">
        <f t="shared" si="85"/>
        <v>0.71299999999999997</v>
      </c>
      <c r="AP1112">
        <f t="shared" si="86"/>
        <v>5.4000000000000006E-2</v>
      </c>
      <c r="AQ1112" s="24" t="str">
        <f t="shared" si="87"/>
        <v>потенциал</v>
      </c>
      <c r="AR1112" s="24">
        <f>IF(AND(F1112=0,G1112=0,H1112=0),AVERAGEIFS($AQ$2:$AQ$1126,$AU$2:$AU$1126,AU1112),"не потенциал")</f>
        <v>3.8691512280848654E-2</v>
      </c>
      <c r="AS1112" s="4" t="str">
        <f t="shared" si="88"/>
        <v>потенциал</v>
      </c>
      <c r="AT1112" s="26">
        <f t="shared" si="89"/>
        <v>58736.986909178995</v>
      </c>
      <c r="AU1112">
        <v>5</v>
      </c>
    </row>
    <row r="1113" spans="1:47" x14ac:dyDescent="0.2">
      <c r="A1113">
        <v>1112</v>
      </c>
      <c r="B1113" s="3" t="s">
        <v>134</v>
      </c>
      <c r="C1113" s="3" t="s">
        <v>136</v>
      </c>
      <c r="D1113" s="3" t="s">
        <v>370</v>
      </c>
      <c r="E1113" s="20">
        <v>3314</v>
      </c>
      <c r="F1113" s="5">
        <v>0</v>
      </c>
      <c r="G1113" s="5">
        <v>0</v>
      </c>
      <c r="H1113" s="5">
        <v>0</v>
      </c>
      <c r="I1113" s="20">
        <v>35</v>
      </c>
      <c r="J1113" s="20">
        <v>0</v>
      </c>
      <c r="K1113" s="20">
        <v>0</v>
      </c>
      <c r="L1113" s="20">
        <v>0</v>
      </c>
      <c r="M1113" s="20">
        <v>0</v>
      </c>
      <c r="N1113" s="20">
        <v>4</v>
      </c>
      <c r="O1113" s="20">
        <v>0</v>
      </c>
      <c r="P1113" s="20">
        <v>1</v>
      </c>
      <c r="Q1113" s="20">
        <v>0</v>
      </c>
      <c r="R1113" s="20">
        <v>0</v>
      </c>
      <c r="S1113" s="20">
        <v>8</v>
      </c>
      <c r="T1113" s="20">
        <v>36</v>
      </c>
      <c r="U1113" s="20">
        <v>3365.9410760525102</v>
      </c>
      <c r="V1113" s="20">
        <v>0</v>
      </c>
      <c r="W1113" s="4">
        <v>19320</v>
      </c>
      <c r="X1113" s="6">
        <v>67.5</v>
      </c>
      <c r="Y1113" s="6">
        <v>4.3</v>
      </c>
      <c r="Z1113" s="12">
        <v>0.97222222222222221</v>
      </c>
      <c r="AA1113" s="12">
        <v>0</v>
      </c>
      <c r="AB1113" s="12">
        <v>0</v>
      </c>
      <c r="AC1113" s="12">
        <v>0</v>
      </c>
      <c r="AD1113" s="12">
        <v>0</v>
      </c>
      <c r="AE1113" s="12">
        <v>0.5</v>
      </c>
      <c r="AF1113" s="12">
        <v>0</v>
      </c>
      <c r="AG1113" s="12">
        <v>0.125</v>
      </c>
      <c r="AH1113" s="12">
        <v>0</v>
      </c>
      <c r="AI1113" s="12">
        <v>0</v>
      </c>
      <c r="AJ1113" s="12">
        <v>2.4140012070006035E-3</v>
      </c>
      <c r="AK1113" s="12">
        <v>1.0863005431502716E-2</v>
      </c>
      <c r="AL1113" s="12">
        <v>1.0156732275354587</v>
      </c>
      <c r="AM1113" s="12">
        <v>0</v>
      </c>
      <c r="AN1113" s="13">
        <v>19320</v>
      </c>
      <c r="AO1113">
        <f t="shared" si="85"/>
        <v>0.67500000000000004</v>
      </c>
      <c r="AP1113">
        <f t="shared" si="86"/>
        <v>4.2999999999999997E-2</v>
      </c>
      <c r="AQ1113" s="24" t="str">
        <f t="shared" si="87"/>
        <v>потенциал</v>
      </c>
      <c r="AR1113" s="24">
        <f>IF(AND(F1113=0,G1113=0,H1113=0),AVERAGEIFS($AQ$2:$AQ$1126,$AU$2:$AU$1126,AU1113),"не потенциал")</f>
        <v>6.2447674634600124E-2</v>
      </c>
      <c r="AS1113" s="4" t="str">
        <f t="shared" si="88"/>
        <v>потенциал</v>
      </c>
      <c r="AT1113" s="26">
        <f t="shared" si="89"/>
        <v>88158.695454230925</v>
      </c>
      <c r="AU1113">
        <v>13</v>
      </c>
    </row>
    <row r="1114" spans="1:47" x14ac:dyDescent="0.2">
      <c r="A1114">
        <v>1113</v>
      </c>
      <c r="B1114" s="3" t="s">
        <v>215</v>
      </c>
      <c r="C1114" s="3" t="s">
        <v>217</v>
      </c>
      <c r="D1114" s="3" t="s">
        <v>216</v>
      </c>
      <c r="E1114" s="20">
        <v>2535</v>
      </c>
      <c r="F1114" s="5">
        <v>0</v>
      </c>
      <c r="G1114" s="5">
        <v>0</v>
      </c>
      <c r="H1114" s="5">
        <v>0</v>
      </c>
      <c r="I1114" s="20">
        <v>14</v>
      </c>
      <c r="J1114" s="20">
        <v>1</v>
      </c>
      <c r="K1114" s="20">
        <v>0</v>
      </c>
      <c r="L1114" s="20">
        <v>0</v>
      </c>
      <c r="M1114" s="20">
        <v>2</v>
      </c>
      <c r="N1114" s="20">
        <v>1</v>
      </c>
      <c r="O1114" s="20">
        <v>0</v>
      </c>
      <c r="P1114" s="20">
        <v>2</v>
      </c>
      <c r="Q1114" s="20">
        <v>0</v>
      </c>
      <c r="R1114" s="20">
        <v>0</v>
      </c>
      <c r="S1114" s="20">
        <v>5</v>
      </c>
      <c r="T1114" s="20">
        <v>15</v>
      </c>
      <c r="U1114" s="20">
        <v>2413.9460894474</v>
      </c>
      <c r="V1114" s="20">
        <v>24286.92</v>
      </c>
      <c r="W1114" s="4">
        <v>44690</v>
      </c>
      <c r="X1114" s="6">
        <v>72.3</v>
      </c>
      <c r="Y1114" s="6">
        <v>6.5</v>
      </c>
      <c r="Z1114" s="12">
        <v>0.93333333333333335</v>
      </c>
      <c r="AA1114" s="12">
        <v>6.6666666666666666E-2</v>
      </c>
      <c r="AB1114" s="12">
        <v>0</v>
      </c>
      <c r="AC1114" s="12">
        <v>0</v>
      </c>
      <c r="AD1114" s="12">
        <v>0.4</v>
      </c>
      <c r="AE1114" s="12">
        <v>0.2</v>
      </c>
      <c r="AF1114" s="12">
        <v>0</v>
      </c>
      <c r="AG1114" s="12">
        <v>0.4</v>
      </c>
      <c r="AH1114" s="12">
        <v>0</v>
      </c>
      <c r="AI1114" s="12">
        <v>0</v>
      </c>
      <c r="AJ1114" s="12">
        <v>1.9723865877712033E-3</v>
      </c>
      <c r="AK1114" s="12">
        <v>5.9171597633136093E-3</v>
      </c>
      <c r="AL1114" s="12">
        <v>0.95224697808575942</v>
      </c>
      <c r="AM1114" s="12">
        <v>9.580639053254437</v>
      </c>
      <c r="AN1114" s="13">
        <v>44690</v>
      </c>
      <c r="AO1114">
        <f t="shared" si="85"/>
        <v>0.72299999999999998</v>
      </c>
      <c r="AP1114">
        <f t="shared" si="86"/>
        <v>6.5000000000000002E-2</v>
      </c>
      <c r="AQ1114" s="24" t="str">
        <f t="shared" si="87"/>
        <v>потенциал</v>
      </c>
      <c r="AR1114" s="24">
        <f>IF(AND(F1114=0,G1114=0,H1114=0),AVERAGEIFS($AQ$2:$AQ$1126,$AU$2:$AU$1126,AU1114),"не потенциал")</f>
        <v>9.4586223681889375E-2</v>
      </c>
      <c r="AS1114" s="4" t="str">
        <f t="shared" si="88"/>
        <v>потенциал</v>
      </c>
      <c r="AT1114" s="26">
        <f t="shared" si="89"/>
        <v>265581.10668246238</v>
      </c>
      <c r="AU1114">
        <v>14</v>
      </c>
    </row>
    <row r="1115" spans="1:47" x14ac:dyDescent="0.2">
      <c r="A1115">
        <v>1114</v>
      </c>
      <c r="B1115" s="3" t="s">
        <v>880</v>
      </c>
      <c r="C1115" s="3" t="s">
        <v>882</v>
      </c>
      <c r="D1115" s="3" t="s">
        <v>1154</v>
      </c>
      <c r="E1115" s="20">
        <v>2505</v>
      </c>
      <c r="F1115" s="5">
        <v>0</v>
      </c>
      <c r="G1115" s="5">
        <v>0</v>
      </c>
      <c r="H1115" s="5">
        <v>0</v>
      </c>
      <c r="I1115" s="20">
        <v>4</v>
      </c>
      <c r="J1115" s="20">
        <v>0</v>
      </c>
      <c r="K1115" s="20">
        <v>0</v>
      </c>
      <c r="L1115" s="20">
        <v>0</v>
      </c>
      <c r="M1115" s="20">
        <v>0</v>
      </c>
      <c r="N1115" s="20">
        <v>0</v>
      </c>
      <c r="O1115" s="20">
        <v>0</v>
      </c>
      <c r="P1115" s="20">
        <v>2</v>
      </c>
      <c r="Q1115" s="20">
        <v>0</v>
      </c>
      <c r="R1115" s="20">
        <v>0</v>
      </c>
      <c r="S1115" s="20">
        <v>2</v>
      </c>
      <c r="T1115" s="20">
        <v>4</v>
      </c>
      <c r="U1115" s="20">
        <v>2601.3898927257101</v>
      </c>
      <c r="V1115" s="20">
        <v>53364.34</v>
      </c>
      <c r="W1115" s="4">
        <v>14346</v>
      </c>
      <c r="X1115" s="6">
        <v>70.400000000000006</v>
      </c>
      <c r="Y1115" s="6">
        <v>29.8</v>
      </c>
      <c r="Z1115" s="12">
        <v>1</v>
      </c>
      <c r="AA1115" s="12">
        <v>0</v>
      </c>
      <c r="AB1115" s="12">
        <v>0</v>
      </c>
      <c r="AC1115" s="12">
        <v>0</v>
      </c>
      <c r="AD1115" s="12">
        <v>0</v>
      </c>
      <c r="AE1115" s="12">
        <v>0</v>
      </c>
      <c r="AF1115" s="12">
        <v>0</v>
      </c>
      <c r="AG1115" s="12">
        <v>1</v>
      </c>
      <c r="AH1115" s="12">
        <v>0</v>
      </c>
      <c r="AI1115" s="12">
        <v>0</v>
      </c>
      <c r="AJ1115" s="12">
        <v>7.9840319361277441E-4</v>
      </c>
      <c r="AK1115" s="12">
        <v>1.5968063872255488E-3</v>
      </c>
      <c r="AL1115" s="12">
        <v>1.0384789990920997</v>
      </c>
      <c r="AM1115" s="12">
        <v>21.303129740518962</v>
      </c>
      <c r="AN1115" s="13">
        <v>14346</v>
      </c>
      <c r="AO1115">
        <f t="shared" si="85"/>
        <v>0.70400000000000007</v>
      </c>
      <c r="AP1115">
        <f t="shared" si="86"/>
        <v>0.29799999999999999</v>
      </c>
      <c r="AQ1115" s="24" t="str">
        <f t="shared" si="87"/>
        <v>потенциал</v>
      </c>
      <c r="AR1115" s="24" t="e">
        <f>IF(AND(F1115=0,G1115=0,H1115=0),AVERAGEIFS($AQ$2:$AQ$1126,$AU$2:$AU$1126,AU1115),"не потенциал")</f>
        <v>#DIV/0!</v>
      </c>
      <c r="AS1115" s="4" t="str">
        <f t="shared" si="88"/>
        <v>потенциал</v>
      </c>
      <c r="AT1115" s="26">
        <f t="shared" si="89"/>
        <v>0</v>
      </c>
      <c r="AU1115">
        <v>0</v>
      </c>
    </row>
    <row r="1116" spans="1:47" x14ac:dyDescent="0.2">
      <c r="A1116">
        <v>1115</v>
      </c>
      <c r="B1116" s="3" t="s">
        <v>322</v>
      </c>
      <c r="C1116" s="3" t="s">
        <v>324</v>
      </c>
      <c r="D1116" s="3" t="s">
        <v>475</v>
      </c>
      <c r="E1116" s="20">
        <v>2460</v>
      </c>
      <c r="F1116" s="5">
        <v>0</v>
      </c>
      <c r="G1116" s="5">
        <v>0</v>
      </c>
      <c r="H1116" s="5">
        <v>0</v>
      </c>
      <c r="I1116" s="20">
        <v>30</v>
      </c>
      <c r="J1116" s="20">
        <v>1</v>
      </c>
      <c r="K1116" s="20">
        <v>0</v>
      </c>
      <c r="L1116" s="20">
        <v>0</v>
      </c>
      <c r="M1116" s="20">
        <v>1</v>
      </c>
      <c r="N1116" s="20">
        <v>9</v>
      </c>
      <c r="O1116" s="20">
        <v>0</v>
      </c>
      <c r="P1116" s="20">
        <v>4</v>
      </c>
      <c r="Q1116" s="20">
        <v>0</v>
      </c>
      <c r="R1116" s="20">
        <v>0</v>
      </c>
      <c r="S1116" s="20">
        <v>17</v>
      </c>
      <c r="T1116" s="20">
        <v>31</v>
      </c>
      <c r="U1116" s="20">
        <v>7458.1178554237904</v>
      </c>
      <c r="V1116" s="20">
        <v>46666.77</v>
      </c>
      <c r="W1116" s="4">
        <v>29432</v>
      </c>
      <c r="X1116" s="6">
        <v>67</v>
      </c>
      <c r="Y1116" s="6">
        <v>7.2</v>
      </c>
      <c r="Z1116" s="12">
        <v>0.967741935483871</v>
      </c>
      <c r="AA1116" s="12">
        <v>3.2258064516129031E-2</v>
      </c>
      <c r="AB1116" s="12">
        <v>0</v>
      </c>
      <c r="AC1116" s="12">
        <v>0</v>
      </c>
      <c r="AD1116" s="12">
        <v>5.8823529411764705E-2</v>
      </c>
      <c r="AE1116" s="12">
        <v>0.52941176470588236</v>
      </c>
      <c r="AF1116" s="12">
        <v>0</v>
      </c>
      <c r="AG1116" s="12">
        <v>0.23529411764705882</v>
      </c>
      <c r="AH1116" s="12">
        <v>0</v>
      </c>
      <c r="AI1116" s="12">
        <v>0</v>
      </c>
      <c r="AJ1116" s="12">
        <v>6.9105691056910567E-3</v>
      </c>
      <c r="AK1116" s="12">
        <v>1.2601626016260163E-2</v>
      </c>
      <c r="AL1116" s="12">
        <v>3.0317552257820286</v>
      </c>
      <c r="AM1116" s="12">
        <v>18.970231707317073</v>
      </c>
      <c r="AN1116" s="13">
        <v>29432</v>
      </c>
      <c r="AO1116">
        <f t="shared" si="85"/>
        <v>0.67</v>
      </c>
      <c r="AP1116">
        <f t="shared" si="86"/>
        <v>7.2000000000000008E-2</v>
      </c>
      <c r="AQ1116" s="24" t="str">
        <f t="shared" si="87"/>
        <v>потенциал</v>
      </c>
      <c r="AR1116" s="24">
        <f>IF(AND(F1116=0,G1116=0,H1116=0),AVERAGEIFS($AQ$2:$AQ$1126,$AU$2:$AU$1126,AU1116),"не потенциал")</f>
        <v>4.8275651381683389E-2</v>
      </c>
      <c r="AS1116" s="4" t="str">
        <f t="shared" si="88"/>
        <v>потенциал</v>
      </c>
      <c r="AT1116" s="26">
        <f t="shared" si="89"/>
        <v>77672.784871631928</v>
      </c>
      <c r="AU1116">
        <v>6</v>
      </c>
    </row>
    <row r="1117" spans="1:47" x14ac:dyDescent="0.2">
      <c r="A1117">
        <v>1116</v>
      </c>
      <c r="B1117" s="3" t="s">
        <v>234</v>
      </c>
      <c r="C1117" s="3" t="s">
        <v>236</v>
      </c>
      <c r="D1117" s="3" t="s">
        <v>235</v>
      </c>
      <c r="E1117" s="20">
        <v>2451</v>
      </c>
      <c r="F1117" s="5">
        <v>0</v>
      </c>
      <c r="G1117" s="5">
        <v>0</v>
      </c>
      <c r="H1117" s="5">
        <v>0</v>
      </c>
      <c r="I1117" s="20">
        <v>157</v>
      </c>
      <c r="J1117" s="20">
        <v>8</v>
      </c>
      <c r="K1117" s="20">
        <v>1</v>
      </c>
      <c r="L1117" s="20">
        <v>3</v>
      </c>
      <c r="M1117" s="20">
        <v>7</v>
      </c>
      <c r="N1117" s="20">
        <v>15</v>
      </c>
      <c r="O1117" s="20">
        <v>3</v>
      </c>
      <c r="P1117" s="20">
        <v>6</v>
      </c>
      <c r="Q1117" s="20">
        <v>1</v>
      </c>
      <c r="R1117" s="20">
        <v>1</v>
      </c>
      <c r="S1117" s="20">
        <v>66</v>
      </c>
      <c r="T1117" s="20">
        <v>167</v>
      </c>
      <c r="U1117" s="20">
        <v>198574.59007549999</v>
      </c>
      <c r="V1117" s="20">
        <v>36986.21</v>
      </c>
      <c r="W1117" s="4">
        <v>21549</v>
      </c>
      <c r="X1117" s="6">
        <v>67</v>
      </c>
      <c r="Y1117" s="6">
        <v>7.6</v>
      </c>
      <c r="Z1117" s="12">
        <v>0.94011976047904189</v>
      </c>
      <c r="AA1117" s="12">
        <v>4.790419161676647E-2</v>
      </c>
      <c r="AB1117" s="12">
        <v>5.9880239520958087E-3</v>
      </c>
      <c r="AC1117" s="12">
        <v>4.5454545454545456E-2</v>
      </c>
      <c r="AD1117" s="12">
        <v>0.10606060606060606</v>
      </c>
      <c r="AE1117" s="12">
        <v>0.22727272727272727</v>
      </c>
      <c r="AF1117" s="12">
        <v>4.5454545454545456E-2</v>
      </c>
      <c r="AG1117" s="12">
        <v>9.0909090909090912E-2</v>
      </c>
      <c r="AH1117" s="12">
        <v>1.5151515151515152E-2</v>
      </c>
      <c r="AI1117" s="12">
        <v>1.5151515151515152E-2</v>
      </c>
      <c r="AJ1117" s="12">
        <v>2.6927784577723379E-2</v>
      </c>
      <c r="AK1117" s="12">
        <v>6.8135454916360666E-2</v>
      </c>
      <c r="AL1117" s="12">
        <v>81.017784608527123</v>
      </c>
      <c r="AM1117" s="12">
        <v>15.090252957976336</v>
      </c>
      <c r="AN1117" s="13">
        <v>21549</v>
      </c>
      <c r="AO1117">
        <f t="shared" si="85"/>
        <v>0.67</v>
      </c>
      <c r="AP1117">
        <f t="shared" si="86"/>
        <v>7.5999999999999998E-2</v>
      </c>
      <c r="AQ1117" s="24" t="str">
        <f t="shared" si="87"/>
        <v>потенциал</v>
      </c>
      <c r="AR1117" s="24">
        <f>IF(AND(F1117=0,G1117=0,H1117=0),AVERAGEIFS($AQ$2:$AQ$1126,$AU$2:$AU$1126,AU1117),"не потенциал")</f>
        <v>4.8991176808558419E-2</v>
      </c>
      <c r="AS1117" s="4" t="str">
        <f t="shared" si="88"/>
        <v>потенциал</v>
      </c>
      <c r="AT1117" s="26">
        <f t="shared" si="89"/>
        <v>46301.775784051271</v>
      </c>
      <c r="AU1117">
        <v>1</v>
      </c>
    </row>
    <row r="1118" spans="1:47" x14ac:dyDescent="0.2">
      <c r="A1118">
        <v>1117</v>
      </c>
      <c r="B1118" s="3" t="s">
        <v>116</v>
      </c>
      <c r="C1118" s="3" t="s">
        <v>118</v>
      </c>
      <c r="D1118" s="3" t="s">
        <v>786</v>
      </c>
      <c r="E1118" s="20">
        <v>2341</v>
      </c>
      <c r="F1118" s="5">
        <v>0</v>
      </c>
      <c r="G1118" s="5">
        <v>0</v>
      </c>
      <c r="H1118" s="5">
        <v>0</v>
      </c>
      <c r="I1118" s="20">
        <v>25</v>
      </c>
      <c r="J1118" s="20">
        <v>0</v>
      </c>
      <c r="K1118" s="20">
        <v>0</v>
      </c>
      <c r="L1118" s="20">
        <v>0</v>
      </c>
      <c r="M1118" s="20">
        <v>1</v>
      </c>
      <c r="N1118" s="20">
        <v>1</v>
      </c>
      <c r="O1118" s="20">
        <v>0</v>
      </c>
      <c r="P1118" s="20">
        <v>1</v>
      </c>
      <c r="Q1118" s="20">
        <v>0</v>
      </c>
      <c r="R1118" s="20">
        <v>0</v>
      </c>
      <c r="S1118" s="20">
        <v>9</v>
      </c>
      <c r="T1118" s="20">
        <v>25</v>
      </c>
      <c r="U1118" s="20">
        <v>962.523405287939</v>
      </c>
      <c r="V1118" s="20">
        <v>0</v>
      </c>
      <c r="W1118" s="4">
        <v>20409</v>
      </c>
      <c r="X1118" s="6">
        <v>67.099999999999994</v>
      </c>
      <c r="Y1118" s="6">
        <v>4.3</v>
      </c>
      <c r="Z1118" s="12">
        <v>1</v>
      </c>
      <c r="AA1118" s="12">
        <v>0</v>
      </c>
      <c r="AB1118" s="12">
        <v>0</v>
      </c>
      <c r="AC1118" s="12">
        <v>0</v>
      </c>
      <c r="AD1118" s="12">
        <v>0.1111111111111111</v>
      </c>
      <c r="AE1118" s="12">
        <v>0.1111111111111111</v>
      </c>
      <c r="AF1118" s="12">
        <v>0</v>
      </c>
      <c r="AG1118" s="12">
        <v>0.1111111111111111</v>
      </c>
      <c r="AH1118" s="12">
        <v>0</v>
      </c>
      <c r="AI1118" s="12">
        <v>0</v>
      </c>
      <c r="AJ1118" s="12">
        <v>3.8445108927808629E-3</v>
      </c>
      <c r="AK1118" s="12">
        <v>1.0679196924391286E-2</v>
      </c>
      <c r="AL1118" s="12">
        <v>0.41115907957622339</v>
      </c>
      <c r="AM1118" s="12">
        <v>0</v>
      </c>
      <c r="AN1118" s="13">
        <v>20409</v>
      </c>
      <c r="AO1118">
        <f t="shared" si="85"/>
        <v>0.67099999999999993</v>
      </c>
      <c r="AP1118">
        <f t="shared" si="86"/>
        <v>4.2999999999999997E-2</v>
      </c>
      <c r="AQ1118" s="24" t="str">
        <f t="shared" si="87"/>
        <v>потенциал</v>
      </c>
      <c r="AR1118" s="24">
        <f>IF(AND(F1118=0,G1118=0,H1118=0),AVERAGEIFS($AQ$2:$AQ$1126,$AU$2:$AU$1126,AU1118),"не потенциал")</f>
        <v>6.2447674634600124E-2</v>
      </c>
      <c r="AS1118" s="4" t="str">
        <f t="shared" si="88"/>
        <v>потенциал</v>
      </c>
      <c r="AT1118" s="26">
        <f t="shared" si="89"/>
        <v>62275.047090632048</v>
      </c>
      <c r="AU1118">
        <v>13</v>
      </c>
    </row>
    <row r="1119" spans="1:47" x14ac:dyDescent="0.2">
      <c r="A1119">
        <v>1118</v>
      </c>
      <c r="B1119" s="3" t="s">
        <v>174</v>
      </c>
      <c r="C1119" s="3" t="s">
        <v>176</v>
      </c>
      <c r="D1119" s="3" t="s">
        <v>829</v>
      </c>
      <c r="E1119" s="20">
        <v>2278</v>
      </c>
      <c r="F1119" s="5">
        <v>0</v>
      </c>
      <c r="G1119" s="5">
        <v>0</v>
      </c>
      <c r="H1119" s="5">
        <v>0</v>
      </c>
      <c r="I1119" s="20">
        <v>69</v>
      </c>
      <c r="J1119" s="20">
        <v>2</v>
      </c>
      <c r="K1119" s="20">
        <v>0</v>
      </c>
      <c r="L1119" s="20">
        <v>3</v>
      </c>
      <c r="M1119" s="20">
        <v>0</v>
      </c>
      <c r="N1119" s="20">
        <v>11</v>
      </c>
      <c r="O1119" s="20">
        <v>1</v>
      </c>
      <c r="P1119" s="20">
        <v>6</v>
      </c>
      <c r="Q1119" s="20">
        <v>0</v>
      </c>
      <c r="R1119" s="20">
        <v>0</v>
      </c>
      <c r="S1119" s="20">
        <v>22</v>
      </c>
      <c r="T1119" s="20">
        <v>74</v>
      </c>
      <c r="U1119" s="20">
        <v>9272.4050428652699</v>
      </c>
      <c r="V1119" s="20">
        <v>41755.595000000001</v>
      </c>
      <c r="W1119" s="4">
        <v>27930</v>
      </c>
      <c r="X1119" s="6">
        <v>70.400000000000006</v>
      </c>
      <c r="Y1119" s="6">
        <v>4.2</v>
      </c>
      <c r="Z1119" s="12">
        <v>0.93243243243243246</v>
      </c>
      <c r="AA1119" s="12">
        <v>2.7027027027027029E-2</v>
      </c>
      <c r="AB1119" s="12">
        <v>0</v>
      </c>
      <c r="AC1119" s="12">
        <v>0.13636363636363635</v>
      </c>
      <c r="AD1119" s="12">
        <v>0</v>
      </c>
      <c r="AE1119" s="12">
        <v>0.5</v>
      </c>
      <c r="AF1119" s="12">
        <v>4.5454545454545456E-2</v>
      </c>
      <c r="AG1119" s="12">
        <v>0.27272727272727271</v>
      </c>
      <c r="AH1119" s="12">
        <v>0</v>
      </c>
      <c r="AI1119" s="12">
        <v>0</v>
      </c>
      <c r="AJ1119" s="12">
        <v>9.6575943810359964E-3</v>
      </c>
      <c r="AK1119" s="12">
        <v>3.2484635645302899E-2</v>
      </c>
      <c r="AL1119" s="12">
        <v>4.0704148563938851</v>
      </c>
      <c r="AM1119" s="12">
        <v>18.329936347673399</v>
      </c>
      <c r="AN1119" s="13">
        <v>27930</v>
      </c>
      <c r="AO1119">
        <f t="shared" si="85"/>
        <v>0.70400000000000007</v>
      </c>
      <c r="AP1119">
        <f t="shared" si="86"/>
        <v>4.2000000000000003E-2</v>
      </c>
      <c r="AQ1119" s="24" t="str">
        <f t="shared" si="87"/>
        <v>потенциал</v>
      </c>
      <c r="AR1119" s="24">
        <f>IF(AND(F1119=0,G1119=0,H1119=0),AVERAGEIFS($AQ$2:$AQ$1126,$AU$2:$AU$1126,AU1119),"не потенциал")</f>
        <v>3.8691512280848654E-2</v>
      </c>
      <c r="AS1119" s="4" t="str">
        <f t="shared" si="88"/>
        <v>потенциал</v>
      </c>
      <c r="AT1119" s="26">
        <f t="shared" si="89"/>
        <v>37990.589488673977</v>
      </c>
      <c r="AU1119">
        <v>5</v>
      </c>
    </row>
    <row r="1120" spans="1:47" x14ac:dyDescent="0.2">
      <c r="A1120">
        <v>1119</v>
      </c>
      <c r="B1120" s="3" t="s">
        <v>78</v>
      </c>
      <c r="C1120" s="3" t="s">
        <v>80</v>
      </c>
      <c r="D1120" s="3" t="s">
        <v>763</v>
      </c>
      <c r="E1120" s="20">
        <v>2180</v>
      </c>
      <c r="F1120" s="5">
        <v>0</v>
      </c>
      <c r="G1120" s="5">
        <v>0</v>
      </c>
      <c r="H1120" s="5">
        <v>0</v>
      </c>
      <c r="I1120" s="20">
        <v>34</v>
      </c>
      <c r="J1120" s="20">
        <v>3</v>
      </c>
      <c r="K1120" s="20">
        <v>0</v>
      </c>
      <c r="L1120" s="20">
        <v>3</v>
      </c>
      <c r="M1120" s="20">
        <v>2</v>
      </c>
      <c r="N1120" s="20">
        <v>4</v>
      </c>
      <c r="O1120" s="20">
        <v>0</v>
      </c>
      <c r="P1120" s="20">
        <v>3</v>
      </c>
      <c r="Q1120" s="20">
        <v>1</v>
      </c>
      <c r="R1120" s="20">
        <v>0</v>
      </c>
      <c r="S1120" s="20">
        <v>14</v>
      </c>
      <c r="T1120" s="20">
        <v>37</v>
      </c>
      <c r="U1120" s="20">
        <v>27667.324429515898</v>
      </c>
      <c r="V1120" s="20">
        <v>76626.289999999994</v>
      </c>
      <c r="W1120" s="4">
        <v>24806</v>
      </c>
      <c r="X1120" s="6">
        <v>69.599999999999994</v>
      </c>
      <c r="Y1120" s="6">
        <v>5</v>
      </c>
      <c r="Z1120" s="12">
        <v>0.91891891891891897</v>
      </c>
      <c r="AA1120" s="12">
        <v>8.1081081081081086E-2</v>
      </c>
      <c r="AB1120" s="12">
        <v>0</v>
      </c>
      <c r="AC1120" s="12">
        <v>0.21428571428571427</v>
      </c>
      <c r="AD1120" s="12">
        <v>0.14285714285714285</v>
      </c>
      <c r="AE1120" s="12">
        <v>0.2857142857142857</v>
      </c>
      <c r="AF1120" s="12">
        <v>0</v>
      </c>
      <c r="AG1120" s="12">
        <v>0.21428571428571427</v>
      </c>
      <c r="AH1120" s="12">
        <v>7.1428571428571425E-2</v>
      </c>
      <c r="AI1120" s="12">
        <v>0</v>
      </c>
      <c r="AJ1120" s="12">
        <v>6.4220183486238536E-3</v>
      </c>
      <c r="AK1120" s="12">
        <v>1.6972477064220184E-2</v>
      </c>
      <c r="AL1120" s="12">
        <v>12.691433224548577</v>
      </c>
      <c r="AM1120" s="12">
        <v>35.149674311926603</v>
      </c>
      <c r="AN1120" s="13">
        <v>24806</v>
      </c>
      <c r="AO1120">
        <f t="shared" si="85"/>
        <v>0.69599999999999995</v>
      </c>
      <c r="AP1120">
        <f t="shared" si="86"/>
        <v>0.05</v>
      </c>
      <c r="AQ1120" s="24" t="str">
        <f t="shared" si="87"/>
        <v>потенциал</v>
      </c>
      <c r="AR1120" s="24">
        <f>IF(AND(F1120=0,G1120=0,H1120=0),AVERAGEIFS($AQ$2:$AQ$1126,$AU$2:$AU$1126,AU1120),"не потенциал")</f>
        <v>3.8691512280848654E-2</v>
      </c>
      <c r="AS1120" s="4" t="str">
        <f t="shared" si="88"/>
        <v>потенциал</v>
      </c>
      <c r="AT1120" s="26">
        <f t="shared" si="89"/>
        <v>36356.226990917152</v>
      </c>
      <c r="AU1120">
        <v>5</v>
      </c>
    </row>
    <row r="1121" spans="1:47" x14ac:dyDescent="0.2">
      <c r="A1121">
        <v>1120</v>
      </c>
      <c r="B1121" s="3" t="s">
        <v>169</v>
      </c>
      <c r="C1121" s="3" t="s">
        <v>171</v>
      </c>
      <c r="D1121" s="3" t="s">
        <v>825</v>
      </c>
      <c r="E1121" s="20">
        <v>2177</v>
      </c>
      <c r="F1121" s="5">
        <v>0</v>
      </c>
      <c r="G1121" s="5">
        <v>0</v>
      </c>
      <c r="H1121" s="5">
        <v>0</v>
      </c>
      <c r="I1121" s="20">
        <v>115</v>
      </c>
      <c r="J1121" s="20">
        <v>7</v>
      </c>
      <c r="K1121" s="20">
        <v>2</v>
      </c>
      <c r="L1121" s="20">
        <v>6</v>
      </c>
      <c r="M1121" s="20">
        <v>8</v>
      </c>
      <c r="N1121" s="20">
        <v>4</v>
      </c>
      <c r="O1121" s="20">
        <v>4</v>
      </c>
      <c r="P1121" s="20">
        <v>8</v>
      </c>
      <c r="Q1121" s="20">
        <v>1</v>
      </c>
      <c r="R1121" s="20">
        <v>1</v>
      </c>
      <c r="S1121" s="20">
        <v>40</v>
      </c>
      <c r="T1121" s="20">
        <v>124</v>
      </c>
      <c r="U1121" s="20">
        <v>346945.605897128</v>
      </c>
      <c r="V1121" s="20">
        <v>65282.400000000001</v>
      </c>
      <c r="W1121" s="4">
        <v>34149</v>
      </c>
      <c r="X1121" s="6">
        <v>74.2</v>
      </c>
      <c r="Y1121" s="6">
        <v>6.7</v>
      </c>
      <c r="Z1121" s="12">
        <v>0.92741935483870963</v>
      </c>
      <c r="AA1121" s="12">
        <v>5.6451612903225805E-2</v>
      </c>
      <c r="AB1121" s="12">
        <v>1.6129032258064516E-2</v>
      </c>
      <c r="AC1121" s="12">
        <v>0.15</v>
      </c>
      <c r="AD1121" s="12">
        <v>0.2</v>
      </c>
      <c r="AE1121" s="12">
        <v>0.1</v>
      </c>
      <c r="AF1121" s="12">
        <v>0.1</v>
      </c>
      <c r="AG1121" s="12">
        <v>0.2</v>
      </c>
      <c r="AH1121" s="12">
        <v>2.5000000000000001E-2</v>
      </c>
      <c r="AI1121" s="12">
        <v>2.5000000000000001E-2</v>
      </c>
      <c r="AJ1121" s="12">
        <v>1.8373909049150206E-2</v>
      </c>
      <c r="AK1121" s="12">
        <v>5.6959118052365643E-2</v>
      </c>
      <c r="AL1121" s="12">
        <v>159.36867519390353</v>
      </c>
      <c r="AM1121" s="12">
        <v>29.987322002756088</v>
      </c>
      <c r="AN1121" s="13">
        <v>34149</v>
      </c>
      <c r="AO1121">
        <f t="shared" si="85"/>
        <v>0.74199999999999999</v>
      </c>
      <c r="AP1121">
        <f t="shared" si="86"/>
        <v>6.7000000000000004E-2</v>
      </c>
      <c r="AQ1121" s="24" t="str">
        <f t="shared" si="87"/>
        <v>потенциал</v>
      </c>
      <c r="AR1121" s="24">
        <f>IF(AND(F1121=0,G1121=0,H1121=0),AVERAGEIFS($AQ$2:$AQ$1126,$AU$2:$AU$1126,AU1121),"не потенциал")</f>
        <v>5.6072747445950068E-2</v>
      </c>
      <c r="AS1121" s="4" t="str">
        <f t="shared" si="88"/>
        <v>потенциал</v>
      </c>
      <c r="AT1121" s="26">
        <f t="shared" si="89"/>
        <v>68529.109560005294</v>
      </c>
      <c r="AU1121">
        <v>12</v>
      </c>
    </row>
    <row r="1122" spans="1:47" x14ac:dyDescent="0.2">
      <c r="A1122">
        <v>1121</v>
      </c>
      <c r="B1122" s="3" t="s">
        <v>215</v>
      </c>
      <c r="C1122" s="3" t="s">
        <v>217</v>
      </c>
      <c r="D1122" s="3" t="s">
        <v>1112</v>
      </c>
      <c r="E1122" s="20">
        <v>2070</v>
      </c>
      <c r="F1122" s="5">
        <v>0</v>
      </c>
      <c r="G1122" s="5">
        <v>0</v>
      </c>
      <c r="H1122" s="5">
        <v>0</v>
      </c>
      <c r="I1122" s="20">
        <v>19</v>
      </c>
      <c r="J1122" s="20">
        <v>2</v>
      </c>
      <c r="K1122" s="20">
        <v>0</v>
      </c>
      <c r="L1122" s="20">
        <v>0</v>
      </c>
      <c r="M1122" s="20">
        <v>0</v>
      </c>
      <c r="N1122" s="20">
        <v>3</v>
      </c>
      <c r="O1122" s="20">
        <v>2</v>
      </c>
      <c r="P1122" s="20">
        <v>5</v>
      </c>
      <c r="Q1122" s="20">
        <v>1</v>
      </c>
      <c r="R1122" s="20">
        <v>1</v>
      </c>
      <c r="S1122" s="20">
        <v>13</v>
      </c>
      <c r="T1122" s="20">
        <v>21</v>
      </c>
      <c r="U1122" s="20">
        <v>6212.6177198985297</v>
      </c>
      <c r="V1122" s="20">
        <v>14972</v>
      </c>
      <c r="W1122" s="4">
        <v>44690</v>
      </c>
      <c r="X1122" s="6">
        <v>72.3</v>
      </c>
      <c r="Y1122" s="6">
        <v>6.5</v>
      </c>
      <c r="Z1122" s="12">
        <v>0.90476190476190477</v>
      </c>
      <c r="AA1122" s="12">
        <v>9.5238095238095233E-2</v>
      </c>
      <c r="AB1122" s="12">
        <v>0</v>
      </c>
      <c r="AC1122" s="12">
        <v>0</v>
      </c>
      <c r="AD1122" s="12">
        <v>0</v>
      </c>
      <c r="AE1122" s="12">
        <v>0.23076923076923078</v>
      </c>
      <c r="AF1122" s="12">
        <v>0.15384615384615385</v>
      </c>
      <c r="AG1122" s="12">
        <v>0.38461538461538464</v>
      </c>
      <c r="AH1122" s="12">
        <v>7.6923076923076927E-2</v>
      </c>
      <c r="AI1122" s="12">
        <v>7.6923076923076927E-2</v>
      </c>
      <c r="AJ1122" s="12">
        <v>6.2801932367149756E-3</v>
      </c>
      <c r="AK1122" s="12">
        <v>1.0144927536231883E-2</v>
      </c>
      <c r="AL1122" s="12">
        <v>3.0012645989847968</v>
      </c>
      <c r="AM1122" s="12">
        <v>7.2328502415458935</v>
      </c>
      <c r="AN1122" s="13">
        <v>44690</v>
      </c>
      <c r="AO1122">
        <f t="shared" si="85"/>
        <v>0.72299999999999998</v>
      </c>
      <c r="AP1122">
        <f t="shared" si="86"/>
        <v>6.5000000000000002E-2</v>
      </c>
      <c r="AQ1122" s="24" t="str">
        <f t="shared" si="87"/>
        <v>потенциал</v>
      </c>
      <c r="AR1122" s="24">
        <f>IF(AND(F1122=0,G1122=0,H1122=0),AVERAGEIFS($AQ$2:$AQ$1126,$AU$2:$AU$1126,AU1122),"не потенциал")</f>
        <v>9.4586223681889375E-2</v>
      </c>
      <c r="AS1122" s="4" t="str">
        <f t="shared" si="88"/>
        <v>потенциал</v>
      </c>
      <c r="AT1122" s="26">
        <f t="shared" si="89"/>
        <v>216865.04569337165</v>
      </c>
      <c r="AU1122">
        <v>14</v>
      </c>
    </row>
    <row r="1123" spans="1:47" x14ac:dyDescent="0.2">
      <c r="A1123">
        <v>1122</v>
      </c>
      <c r="B1123" s="3" t="s">
        <v>123</v>
      </c>
      <c r="C1123" s="3" t="s">
        <v>125</v>
      </c>
      <c r="D1123" s="3" t="s">
        <v>656</v>
      </c>
      <c r="E1123" s="20">
        <v>1956</v>
      </c>
      <c r="F1123" s="5">
        <v>0</v>
      </c>
      <c r="G1123" s="5">
        <v>0</v>
      </c>
      <c r="H1123" s="5">
        <v>0</v>
      </c>
      <c r="I1123" s="20">
        <v>121</v>
      </c>
      <c r="J1123" s="20">
        <v>10</v>
      </c>
      <c r="K1123" s="20">
        <v>0</v>
      </c>
      <c r="L1123" s="20">
        <v>7</v>
      </c>
      <c r="M1123" s="20">
        <v>12</v>
      </c>
      <c r="N1123" s="20">
        <v>11</v>
      </c>
      <c r="O1123" s="20">
        <v>4</v>
      </c>
      <c r="P1123" s="20">
        <v>13</v>
      </c>
      <c r="Q1123" s="20">
        <v>0</v>
      </c>
      <c r="R1123" s="20">
        <v>0</v>
      </c>
      <c r="S1123" s="20">
        <v>47</v>
      </c>
      <c r="T1123" s="20">
        <v>131</v>
      </c>
      <c r="U1123" s="20">
        <v>1187.3312183917001</v>
      </c>
      <c r="V1123" s="20">
        <v>87840.5</v>
      </c>
      <c r="W1123" s="4">
        <v>22994</v>
      </c>
      <c r="X1123" s="6">
        <v>71.3</v>
      </c>
      <c r="Y1123" s="6">
        <v>5.4</v>
      </c>
      <c r="Z1123" s="12">
        <v>0.92366412213740456</v>
      </c>
      <c r="AA1123" s="12">
        <v>7.6335877862595422E-2</v>
      </c>
      <c r="AB1123" s="12">
        <v>0</v>
      </c>
      <c r="AC1123" s="12">
        <v>0.14893617021276595</v>
      </c>
      <c r="AD1123" s="12">
        <v>0.25531914893617019</v>
      </c>
      <c r="AE1123" s="12">
        <v>0.23404255319148937</v>
      </c>
      <c r="AF1123" s="12">
        <v>8.5106382978723402E-2</v>
      </c>
      <c r="AG1123" s="12">
        <v>0.27659574468085107</v>
      </c>
      <c r="AH1123" s="12">
        <v>0</v>
      </c>
      <c r="AI1123" s="12">
        <v>0</v>
      </c>
      <c r="AJ1123" s="12">
        <v>2.4028629856850715E-2</v>
      </c>
      <c r="AK1123" s="12">
        <v>6.6973415132924333E-2</v>
      </c>
      <c r="AL1123" s="12">
        <v>0.60702005030250517</v>
      </c>
      <c r="AM1123" s="12">
        <v>44.908231083844584</v>
      </c>
      <c r="AN1123" s="13">
        <v>22994</v>
      </c>
      <c r="AO1123">
        <f t="shared" si="85"/>
        <v>0.71299999999999997</v>
      </c>
      <c r="AP1123">
        <f t="shared" si="86"/>
        <v>5.4000000000000006E-2</v>
      </c>
      <c r="AQ1123" s="24" t="str">
        <f t="shared" si="87"/>
        <v>потенциал</v>
      </c>
      <c r="AR1123" s="24">
        <f>IF(AND(F1123=0,G1123=0,H1123=0),AVERAGEIFS($AQ$2:$AQ$1126,$AU$2:$AU$1126,AU1123),"не потенциал")</f>
        <v>3.8691512280848654E-2</v>
      </c>
      <c r="AS1123" s="4" t="str">
        <f t="shared" si="88"/>
        <v>потенциал</v>
      </c>
      <c r="AT1123" s="26">
        <f t="shared" si="89"/>
        <v>32620.541281758688</v>
      </c>
      <c r="AU1123">
        <v>5</v>
      </c>
    </row>
    <row r="1124" spans="1:47" x14ac:dyDescent="0.2">
      <c r="A1124">
        <v>1123</v>
      </c>
      <c r="B1124" s="3" t="s">
        <v>53</v>
      </c>
      <c r="C1124" s="3" t="s">
        <v>55</v>
      </c>
      <c r="D1124" s="3" t="s">
        <v>598</v>
      </c>
      <c r="E1124" s="20">
        <v>1311</v>
      </c>
      <c r="F1124" s="5">
        <v>0</v>
      </c>
      <c r="G1124" s="5">
        <v>0</v>
      </c>
      <c r="H1124" s="5">
        <v>0</v>
      </c>
      <c r="I1124" s="20">
        <v>41</v>
      </c>
      <c r="J1124" s="20">
        <v>3</v>
      </c>
      <c r="K1124" s="20">
        <v>0</v>
      </c>
      <c r="L1124" s="20">
        <v>2</v>
      </c>
      <c r="M1124" s="20">
        <v>4</v>
      </c>
      <c r="N1124" s="20">
        <v>12</v>
      </c>
      <c r="O1124" s="20">
        <v>2</v>
      </c>
      <c r="P1124" s="20">
        <v>7</v>
      </c>
      <c r="Q1124" s="20">
        <v>0</v>
      </c>
      <c r="R1124" s="20">
        <v>0</v>
      </c>
      <c r="S1124" s="20">
        <v>32</v>
      </c>
      <c r="T1124" s="20">
        <v>44</v>
      </c>
      <c r="U1124" s="20">
        <v>29176.5708134952</v>
      </c>
      <c r="V1124" s="20">
        <v>61796.2</v>
      </c>
      <c r="W1124" s="4">
        <v>34205</v>
      </c>
      <c r="X1124" s="6">
        <v>70.599999999999994</v>
      </c>
      <c r="Y1124" s="6">
        <v>7.4</v>
      </c>
      <c r="Z1124" s="12">
        <v>0.93181818181818177</v>
      </c>
      <c r="AA1124" s="12">
        <v>6.8181818181818177E-2</v>
      </c>
      <c r="AB1124" s="12">
        <v>0</v>
      </c>
      <c r="AC1124" s="12">
        <v>6.25E-2</v>
      </c>
      <c r="AD1124" s="12">
        <v>0.125</v>
      </c>
      <c r="AE1124" s="12">
        <v>0.375</v>
      </c>
      <c r="AF1124" s="12">
        <v>6.25E-2</v>
      </c>
      <c r="AG1124" s="12">
        <v>0.21875</v>
      </c>
      <c r="AH1124" s="12">
        <v>0</v>
      </c>
      <c r="AI1124" s="12">
        <v>0</v>
      </c>
      <c r="AJ1124" s="12">
        <v>2.4408848207475211E-2</v>
      </c>
      <c r="AK1124" s="12">
        <v>3.3562166285278416E-2</v>
      </c>
      <c r="AL1124" s="12">
        <v>22.255202756289243</v>
      </c>
      <c r="AM1124" s="12">
        <v>47.136689549961858</v>
      </c>
      <c r="AN1124" s="13">
        <v>34205</v>
      </c>
      <c r="AO1124">
        <f t="shared" si="85"/>
        <v>0.70599999999999996</v>
      </c>
      <c r="AP1124">
        <f t="shared" si="86"/>
        <v>7.400000000000001E-2</v>
      </c>
      <c r="AQ1124" s="24" t="str">
        <f t="shared" si="87"/>
        <v>потенциал</v>
      </c>
      <c r="AR1124" s="24">
        <f>IF(AND(F1124=0,G1124=0,H1124=0),AVERAGEIFS($AQ$2:$AQ$1126,$AU$2:$AU$1126,AU1124),"не потенциал")</f>
        <v>5.6072747445950068E-2</v>
      </c>
      <c r="AS1124" s="4" t="str">
        <f t="shared" si="88"/>
        <v>потенциал</v>
      </c>
      <c r="AT1124" s="26">
        <f t="shared" si="89"/>
        <v>41268.563451156158</v>
      </c>
      <c r="AU1124">
        <v>12</v>
      </c>
    </row>
    <row r="1125" spans="1:47" x14ac:dyDescent="0.2">
      <c r="A1125">
        <v>1124</v>
      </c>
      <c r="B1125" s="3" t="s">
        <v>145</v>
      </c>
      <c r="C1125" s="3" t="s">
        <v>147</v>
      </c>
      <c r="D1125" s="3" t="s">
        <v>653</v>
      </c>
      <c r="E1125" s="20">
        <v>1244</v>
      </c>
      <c r="F1125" s="5">
        <v>0</v>
      </c>
      <c r="G1125" s="5">
        <v>0</v>
      </c>
      <c r="H1125" s="5">
        <v>0</v>
      </c>
      <c r="I1125" s="20">
        <v>40</v>
      </c>
      <c r="J1125" s="20">
        <v>1</v>
      </c>
      <c r="K1125" s="20">
        <v>0</v>
      </c>
      <c r="L1125" s="20">
        <v>0</v>
      </c>
      <c r="M1125" s="20">
        <v>4</v>
      </c>
      <c r="N1125" s="20">
        <v>3</v>
      </c>
      <c r="O1125" s="20">
        <v>3</v>
      </c>
      <c r="P1125" s="20">
        <v>3</v>
      </c>
      <c r="Q1125" s="20">
        <v>0</v>
      </c>
      <c r="R1125" s="20">
        <v>0</v>
      </c>
      <c r="S1125" s="20">
        <v>20</v>
      </c>
      <c r="T1125" s="20">
        <v>41</v>
      </c>
      <c r="U1125" s="20">
        <v>141911.93704475299</v>
      </c>
      <c r="V1125" s="20">
        <v>7708.3149999999996</v>
      </c>
      <c r="W1125" s="4">
        <v>20932</v>
      </c>
      <c r="X1125" s="6">
        <v>69.7</v>
      </c>
      <c r="Y1125" s="6">
        <v>4.5</v>
      </c>
      <c r="Z1125" s="12">
        <v>0.97560975609756095</v>
      </c>
      <c r="AA1125" s="12">
        <v>2.4390243902439025E-2</v>
      </c>
      <c r="AB1125" s="12">
        <v>0</v>
      </c>
      <c r="AC1125" s="12">
        <v>0</v>
      </c>
      <c r="AD1125" s="12">
        <v>0.2</v>
      </c>
      <c r="AE1125" s="12">
        <v>0.15</v>
      </c>
      <c r="AF1125" s="12">
        <v>0.15</v>
      </c>
      <c r="AG1125" s="12">
        <v>0.15</v>
      </c>
      <c r="AH1125" s="12">
        <v>0</v>
      </c>
      <c r="AI1125" s="12">
        <v>0</v>
      </c>
      <c r="AJ1125" s="12">
        <v>1.607717041800643E-2</v>
      </c>
      <c r="AK1125" s="12">
        <v>3.295819935691318E-2</v>
      </c>
      <c r="AL1125" s="12">
        <v>114.07711981089469</v>
      </c>
      <c r="AM1125" s="12">
        <v>6.1963946945337618</v>
      </c>
      <c r="AN1125" s="13">
        <v>20932</v>
      </c>
      <c r="AO1125">
        <f t="shared" si="85"/>
        <v>0.69700000000000006</v>
      </c>
      <c r="AP1125">
        <f t="shared" si="86"/>
        <v>4.4999999999999998E-2</v>
      </c>
      <c r="AQ1125" s="24" t="str">
        <f t="shared" si="87"/>
        <v>потенциал</v>
      </c>
      <c r="AR1125" s="24">
        <f>IF(AND(F1125=0,G1125=0,H1125=0),AVERAGEIFS($AQ$2:$AQ$1126,$AU$2:$AU$1126,AU1125),"не потенциал")</f>
        <v>6.2447674634600124E-2</v>
      </c>
      <c r="AS1125" s="4" t="str">
        <f t="shared" si="88"/>
        <v>потенциал</v>
      </c>
      <c r="AT1125" s="26">
        <f t="shared" si="89"/>
        <v>33092.763169904429</v>
      </c>
      <c r="AU1125">
        <v>13</v>
      </c>
    </row>
    <row r="1126" spans="1:47" x14ac:dyDescent="0.2">
      <c r="A1126">
        <v>1125</v>
      </c>
      <c r="B1126" s="3" t="s">
        <v>237</v>
      </c>
      <c r="C1126" s="3" t="s">
        <v>239</v>
      </c>
      <c r="D1126" s="3" t="s">
        <v>1126</v>
      </c>
      <c r="E1126" s="20">
        <v>994</v>
      </c>
      <c r="F1126" s="5">
        <v>0</v>
      </c>
      <c r="G1126" s="5">
        <v>0</v>
      </c>
      <c r="H1126" s="5">
        <v>0</v>
      </c>
      <c r="I1126" s="20">
        <v>23</v>
      </c>
      <c r="J1126" s="20">
        <v>0</v>
      </c>
      <c r="K1126" s="20">
        <v>1</v>
      </c>
      <c r="L1126" s="20">
        <v>0</v>
      </c>
      <c r="M1126" s="20">
        <v>0</v>
      </c>
      <c r="N1126" s="20">
        <v>1</v>
      </c>
      <c r="O1126" s="20">
        <v>0</v>
      </c>
      <c r="P1126" s="20">
        <v>4</v>
      </c>
      <c r="Q1126" s="20">
        <v>0</v>
      </c>
      <c r="R1126" s="20">
        <v>1</v>
      </c>
      <c r="S1126" s="20">
        <v>7</v>
      </c>
      <c r="T1126" s="20">
        <v>24</v>
      </c>
      <c r="U1126" s="20">
        <v>1838.5269977999501</v>
      </c>
      <c r="V1126" s="20">
        <v>54162.13</v>
      </c>
      <c r="W1126" s="4">
        <v>23040</v>
      </c>
      <c r="X1126" s="6">
        <v>68.5</v>
      </c>
      <c r="Y1126" s="6">
        <v>4.0999999999999996</v>
      </c>
      <c r="Z1126" s="12">
        <v>0.95833333333333337</v>
      </c>
      <c r="AA1126" s="12">
        <v>0</v>
      </c>
      <c r="AB1126" s="12">
        <v>4.1666666666666664E-2</v>
      </c>
      <c r="AC1126" s="12">
        <v>0</v>
      </c>
      <c r="AD1126" s="12">
        <v>0</v>
      </c>
      <c r="AE1126" s="12">
        <v>0.14285714285714285</v>
      </c>
      <c r="AF1126" s="12">
        <v>0</v>
      </c>
      <c r="AG1126" s="12">
        <v>0.5714285714285714</v>
      </c>
      <c r="AH1126" s="12">
        <v>0</v>
      </c>
      <c r="AI1126" s="12">
        <v>0.14285714285714285</v>
      </c>
      <c r="AJ1126" s="12">
        <v>7.0422535211267607E-3</v>
      </c>
      <c r="AK1126" s="12">
        <v>2.4144869215291749E-2</v>
      </c>
      <c r="AL1126" s="12">
        <v>1.8496247462776159</v>
      </c>
      <c r="AM1126" s="12">
        <v>54.489064386317906</v>
      </c>
      <c r="AN1126" s="13">
        <v>23040</v>
      </c>
      <c r="AO1126">
        <f t="shared" si="85"/>
        <v>0.68500000000000005</v>
      </c>
      <c r="AP1126">
        <f t="shared" si="86"/>
        <v>4.0999999999999995E-2</v>
      </c>
      <c r="AQ1126" s="24" t="str">
        <f t="shared" si="87"/>
        <v>потенциал</v>
      </c>
      <c r="AR1126" s="24">
        <f>IF(AND(F1126=0,G1126=0,H1126=0),AVERAGEIFS($AQ$2:$AQ$1126,$AU$2:$AU$1126,AU1126),"не потенциал")</f>
        <v>3.8691512280848654E-2</v>
      </c>
      <c r="AS1126" s="4" t="str">
        <f t="shared" si="88"/>
        <v>потенциал</v>
      </c>
      <c r="AT1126" s="26">
        <f t="shared" si="89"/>
        <v>16577.105334390664</v>
      </c>
      <c r="AU1126">
        <v>5</v>
      </c>
    </row>
  </sheetData>
  <pageMargins left="0.8" right="0.8" top="1" bottom="1" header="0.5" footer="0.5"/>
  <pageSetup paperSize="9" firstPageNumber="429496729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T1126"/>
  <sheetViews>
    <sheetView workbookViewId="0">
      <selection activeCell="D2" sqref="D2"/>
    </sheetView>
  </sheetViews>
  <sheetFormatPr defaultRowHeight="12.75" x14ac:dyDescent="0.2"/>
  <cols>
    <col min="3" max="3" width="14.85546875" bestFit="1" customWidth="1"/>
    <col min="4" max="4" width="20.140625" bestFit="1" customWidth="1"/>
  </cols>
  <sheetData>
    <row r="1" spans="1:20" x14ac:dyDescent="0.2">
      <c r="A1" t="s">
        <v>1297</v>
      </c>
      <c r="B1" s="2" t="s">
        <v>0</v>
      </c>
      <c r="C1" s="2" t="s">
        <v>2</v>
      </c>
      <c r="D1" s="2" t="s">
        <v>1300</v>
      </c>
      <c r="E1" s="2" t="s">
        <v>1301</v>
      </c>
      <c r="F1" s="2" t="s">
        <v>1302</v>
      </c>
      <c r="G1" s="2" t="s">
        <v>1303</v>
      </c>
      <c r="H1" s="2" t="s">
        <v>1304</v>
      </c>
      <c r="I1" s="2" t="s">
        <v>1305</v>
      </c>
      <c r="J1" s="2" t="s">
        <v>1306</v>
      </c>
      <c r="K1" s="2" t="s">
        <v>1307</v>
      </c>
      <c r="L1" s="2" t="s">
        <v>1308</v>
      </c>
      <c r="M1" s="2" t="s">
        <v>1309</v>
      </c>
      <c r="N1" s="2" t="s">
        <v>1310</v>
      </c>
      <c r="O1" s="2" t="s">
        <v>1311</v>
      </c>
      <c r="P1" s="2" t="s">
        <v>1312</v>
      </c>
      <c r="Q1" s="2" t="s">
        <v>1313</v>
      </c>
      <c r="R1" s="2" t="s">
        <v>1294</v>
      </c>
      <c r="S1" s="2" t="s">
        <v>1299</v>
      </c>
      <c r="T1" s="2" t="s">
        <v>1298</v>
      </c>
    </row>
    <row r="2" spans="1:20" x14ac:dyDescent="0.2">
      <c r="A2">
        <v>1</v>
      </c>
      <c r="B2" s="3" t="s">
        <v>253</v>
      </c>
      <c r="C2" s="5">
        <v>11514330</v>
      </c>
      <c r="D2" s="5">
        <v>0.77887680144762073</v>
      </c>
      <c r="E2" s="5">
        <v>0.17740505374722648</v>
      </c>
      <c r="F2" s="5">
        <v>3.6572241011611127E-2</v>
      </c>
      <c r="G2" s="5">
        <v>0.23002727142241999</v>
      </c>
      <c r="H2" s="5">
        <v>7.3964563099054276E-2</v>
      </c>
      <c r="I2" s="5">
        <v>7.457537916846084E-2</v>
      </c>
      <c r="J2" s="5">
        <v>6.610529001802147E-2</v>
      </c>
      <c r="K2" s="5">
        <v>0.51432626828062455</v>
      </c>
      <c r="L2" s="5">
        <v>0.10393123136054096</v>
      </c>
      <c r="M2" s="5">
        <v>0.12813581487329154</v>
      </c>
      <c r="N2" s="5">
        <v>5.4456490303821409E-2</v>
      </c>
      <c r="O2" s="5">
        <v>0.10078962475454499</v>
      </c>
      <c r="P2" s="5">
        <v>89.738389725299697</v>
      </c>
      <c r="Q2" s="5">
        <v>665.46846058520555</v>
      </c>
      <c r="R2" s="5">
        <v>54504</v>
      </c>
      <c r="S2" s="5">
        <v>0.75099999999999989</v>
      </c>
      <c r="T2" s="5">
        <v>1.4999999999999999E-2</v>
      </c>
    </row>
    <row r="3" spans="1:20" x14ac:dyDescent="0.2">
      <c r="A3">
        <v>2</v>
      </c>
      <c r="B3" s="3" t="s">
        <v>256</v>
      </c>
      <c r="C3" s="5">
        <v>4848742</v>
      </c>
      <c r="D3" s="5">
        <v>0.87439605909554707</v>
      </c>
      <c r="E3" s="5">
        <v>0.10137873091884611</v>
      </c>
      <c r="F3" s="5">
        <v>1.7379983286744949E-2</v>
      </c>
      <c r="G3" s="5">
        <v>0.17616005045857688</v>
      </c>
      <c r="H3" s="5">
        <v>0.10042466422149933</v>
      </c>
      <c r="I3" s="5">
        <v>9.0747676875024302E-2</v>
      </c>
      <c r="J3" s="5">
        <v>6.0036202300876543E-2</v>
      </c>
      <c r="K3" s="5">
        <v>0.47574489042107854</v>
      </c>
      <c r="L3" s="5">
        <v>8.2418555623236869E-2</v>
      </c>
      <c r="M3" s="5">
        <v>8.432803259071095E-2</v>
      </c>
      <c r="N3" s="5">
        <v>4.7739599261004191E-2</v>
      </c>
      <c r="O3" s="5">
        <v>9.1561687546996728E-2</v>
      </c>
      <c r="P3" s="5">
        <v>41.792703326833639</v>
      </c>
      <c r="Q3" s="5">
        <v>419.28774381651982</v>
      </c>
      <c r="R3" s="5">
        <v>34724</v>
      </c>
      <c r="S3" s="5">
        <v>0.72799999999999998</v>
      </c>
      <c r="T3" s="5">
        <v>1.3999999999999999E-2</v>
      </c>
    </row>
    <row r="4" spans="1:20" x14ac:dyDescent="0.2">
      <c r="A4">
        <v>3</v>
      </c>
      <c r="B4" s="3" t="s">
        <v>179</v>
      </c>
      <c r="C4" s="5">
        <v>1473737</v>
      </c>
      <c r="D4" s="5">
        <v>0.82006297620898772</v>
      </c>
      <c r="E4" s="5">
        <v>0.15031099362463068</v>
      </c>
      <c r="F4" s="5">
        <v>2.2756958482351111E-2</v>
      </c>
      <c r="G4" s="5">
        <v>0.20814632209142883</v>
      </c>
      <c r="H4" s="5">
        <v>9.2680148959605566E-2</v>
      </c>
      <c r="I4" s="5">
        <v>9.7400699840400423E-2</v>
      </c>
      <c r="J4" s="5">
        <v>0.10550056571681191</v>
      </c>
      <c r="K4" s="5">
        <v>0.4853175881731468</v>
      </c>
      <c r="L4" s="5">
        <v>5.9531391663357289E-2</v>
      </c>
      <c r="M4" s="5">
        <v>3.3628305322233792E-2</v>
      </c>
      <c r="N4" s="5">
        <v>9.0558220360892075E-2</v>
      </c>
      <c r="O4" s="5">
        <v>0.17454946167464072</v>
      </c>
      <c r="P4" s="5">
        <v>59.451234317356693</v>
      </c>
      <c r="Q4" s="5">
        <v>639.37162096079567</v>
      </c>
      <c r="R4" s="5">
        <v>23110</v>
      </c>
      <c r="S4" s="5">
        <v>0.68599999999999994</v>
      </c>
      <c r="T4" s="5">
        <v>5.0999999999999997E-2</v>
      </c>
    </row>
    <row r="5" spans="1:20" x14ac:dyDescent="0.2">
      <c r="A5">
        <v>4</v>
      </c>
      <c r="B5" s="3" t="s">
        <v>218</v>
      </c>
      <c r="C5" s="5">
        <v>1350136</v>
      </c>
      <c r="D5" s="5">
        <v>0.80309056239320475</v>
      </c>
      <c r="E5" s="5">
        <v>0.16630593595998117</v>
      </c>
      <c r="F5" s="5">
        <v>2.3733934276020902E-2</v>
      </c>
      <c r="G5" s="5">
        <v>0.25178070582537987</v>
      </c>
      <c r="H5" s="5">
        <v>7.8008030831937691E-2</v>
      </c>
      <c r="I5" s="5">
        <v>7.8199721544018247E-2</v>
      </c>
      <c r="J5" s="5">
        <v>0.1010210052664501</v>
      </c>
      <c r="K5" s="5">
        <v>0.45274319497972115</v>
      </c>
      <c r="L5" s="5">
        <v>7.1480457636352634E-2</v>
      </c>
      <c r="M5" s="5">
        <v>5.6800984684921001E-2</v>
      </c>
      <c r="N5" s="5">
        <v>7.3413345025982568E-2</v>
      </c>
      <c r="O5" s="5">
        <v>0.14954419406637554</v>
      </c>
      <c r="P5" s="5">
        <v>76.804042223706347</v>
      </c>
      <c r="Q5" s="5">
        <v>685.76826631680069</v>
      </c>
      <c r="R5" s="5">
        <v>32157</v>
      </c>
      <c r="S5" s="5">
        <v>0.69400000000000006</v>
      </c>
      <c r="T5" s="5">
        <v>6.0999999999999999E-2</v>
      </c>
    </row>
    <row r="6" spans="1:20" x14ac:dyDescent="0.2">
      <c r="A6">
        <v>5</v>
      </c>
      <c r="B6" s="3" t="s">
        <v>174</v>
      </c>
      <c r="C6" s="5">
        <v>1250615</v>
      </c>
      <c r="D6" s="5">
        <v>0.83639736109923501</v>
      </c>
      <c r="E6" s="5">
        <v>0.13606914288345293</v>
      </c>
      <c r="F6" s="5">
        <v>2.105463945327659E-2</v>
      </c>
      <c r="G6" s="5">
        <v>0.15866050808314089</v>
      </c>
      <c r="H6" s="5">
        <v>9.0707784268441782E-2</v>
      </c>
      <c r="I6" s="5">
        <v>0.11082733324276593</v>
      </c>
      <c r="J6" s="5">
        <v>7.3916587420187474E-2</v>
      </c>
      <c r="K6" s="5">
        <v>0.47739437576416249</v>
      </c>
      <c r="L6" s="5">
        <v>5.3647602227958155E-2</v>
      </c>
      <c r="M6" s="5">
        <v>5.1188697187882083E-2</v>
      </c>
      <c r="N6" s="5">
        <v>5.8859041351654984E-2</v>
      </c>
      <c r="O6" s="5">
        <v>0.12156658923809485</v>
      </c>
      <c r="P6" s="5">
        <v>46.153097477949807</v>
      </c>
      <c r="Q6" s="5">
        <v>523.76079749463258</v>
      </c>
      <c r="R6" s="5">
        <v>27930</v>
      </c>
      <c r="S6" s="5">
        <v>0.70400000000000007</v>
      </c>
      <c r="T6" s="5">
        <v>4.2000000000000003E-2</v>
      </c>
    </row>
    <row r="7" spans="1:20" x14ac:dyDescent="0.2">
      <c r="A7">
        <v>6</v>
      </c>
      <c r="B7" s="3" t="s">
        <v>208</v>
      </c>
      <c r="C7" s="5">
        <v>1164896</v>
      </c>
      <c r="D7" s="5">
        <v>0.85584846405760406</v>
      </c>
      <c r="E7" s="5">
        <v>0.11876587046166687</v>
      </c>
      <c r="F7" s="5">
        <v>1.6643207265576925E-2</v>
      </c>
      <c r="G7" s="5">
        <v>0.153566863390356</v>
      </c>
      <c r="H7" s="5">
        <v>8.9395958552041119E-2</v>
      </c>
      <c r="I7" s="5">
        <v>0.11991079441921183</v>
      </c>
      <c r="J7" s="5">
        <v>8.2596752699284723E-2</v>
      </c>
      <c r="K7" s="5">
        <v>0.45494846201963612</v>
      </c>
      <c r="L7" s="5">
        <v>4.1651935053985692E-2</v>
      </c>
      <c r="M7" s="5">
        <v>4.1570344583752618E-2</v>
      </c>
      <c r="N7" s="5">
        <v>6.3128382276186029E-2</v>
      </c>
      <c r="O7" s="5">
        <v>0.12136619921435046</v>
      </c>
      <c r="P7" s="5">
        <v>46.50848369758296</v>
      </c>
      <c r="Q7" s="5">
        <v>564.26502214717027</v>
      </c>
      <c r="R7" s="5">
        <v>26062</v>
      </c>
      <c r="S7" s="5">
        <v>0.70400000000000007</v>
      </c>
      <c r="T7" s="5">
        <v>0.03</v>
      </c>
    </row>
    <row r="8" spans="1:20" x14ac:dyDescent="0.2">
      <c r="A8">
        <v>7</v>
      </c>
      <c r="B8" s="3" t="s">
        <v>182</v>
      </c>
      <c r="C8" s="5">
        <v>1153971</v>
      </c>
      <c r="D8" s="5">
        <v>0.8636298641609641</v>
      </c>
      <c r="E8" s="5">
        <v>0.11270895039662275</v>
      </c>
      <c r="F8" s="5">
        <v>1.7410547101079223E-2</v>
      </c>
      <c r="G8" s="5">
        <v>0.20631436314363144</v>
      </c>
      <c r="H8" s="5">
        <v>9.9756097560975615E-2</v>
      </c>
      <c r="I8" s="5">
        <v>0.10733062330623307</v>
      </c>
      <c r="J8" s="5">
        <v>0.11140921409214093</v>
      </c>
      <c r="K8" s="5">
        <v>0.41548780487804876</v>
      </c>
      <c r="L8" s="5">
        <v>3.6205962059620594E-2</v>
      </c>
      <c r="M8" s="5">
        <v>2.1856368563685637E-2</v>
      </c>
      <c r="N8" s="5">
        <v>6.3953080276714064E-2</v>
      </c>
      <c r="O8" s="5">
        <v>0.12726922946937141</v>
      </c>
      <c r="P8" s="5">
        <v>43.587651018170995</v>
      </c>
      <c r="Q8" s="5">
        <v>502.39103041358931</v>
      </c>
      <c r="R8" s="5">
        <v>24060</v>
      </c>
      <c r="S8" s="5">
        <v>0.69700000000000006</v>
      </c>
      <c r="T8" s="5">
        <v>6.7000000000000004E-2</v>
      </c>
    </row>
    <row r="9" spans="1:20" x14ac:dyDescent="0.2">
      <c r="A9">
        <v>8</v>
      </c>
      <c r="B9" s="3" t="s">
        <v>56</v>
      </c>
      <c r="C9" s="5">
        <v>1143546</v>
      </c>
      <c r="D9" s="5">
        <v>0.85636771705977621</v>
      </c>
      <c r="E9" s="5">
        <v>0.11815483775495943</v>
      </c>
      <c r="F9" s="5">
        <v>1.7996168928862105E-2</v>
      </c>
      <c r="G9" s="5">
        <v>0.21956003180492975</v>
      </c>
      <c r="H9" s="5">
        <v>8.9884265394469476E-2</v>
      </c>
      <c r="I9" s="5">
        <v>0.13418146479370968</v>
      </c>
      <c r="J9" s="5">
        <v>9.4107253290926757E-2</v>
      </c>
      <c r="K9" s="5">
        <v>0.38105839738492797</v>
      </c>
      <c r="L9" s="5">
        <v>5.3980033571870305E-2</v>
      </c>
      <c r="M9" s="5">
        <v>2.1786376888417704E-2</v>
      </c>
      <c r="N9" s="5">
        <v>4.9490794423661139E-2</v>
      </c>
      <c r="O9" s="5">
        <v>0.10636826153036258</v>
      </c>
      <c r="P9" s="5">
        <v>34.487579464664734</v>
      </c>
      <c r="Q9" s="5">
        <v>263.68368422529574</v>
      </c>
      <c r="R9" s="5">
        <v>29830</v>
      </c>
      <c r="S9" s="5">
        <v>0.70900000000000007</v>
      </c>
      <c r="T9" s="5">
        <v>3.9E-2</v>
      </c>
    </row>
    <row r="10" spans="1:20" x14ac:dyDescent="0.2">
      <c r="A10">
        <v>9</v>
      </c>
      <c r="B10" s="3" t="s">
        <v>243</v>
      </c>
      <c r="C10" s="5">
        <v>1130273</v>
      </c>
      <c r="D10" s="5">
        <v>0.8520413764500665</v>
      </c>
      <c r="E10" s="5">
        <v>0.12385488966686591</v>
      </c>
      <c r="F10" s="5">
        <v>1.7254418814574464E-2</v>
      </c>
      <c r="G10" s="5">
        <v>0.22509712030585188</v>
      </c>
      <c r="H10" s="5">
        <v>8.7118455941296177E-2</v>
      </c>
      <c r="I10" s="5">
        <v>9.3358820990318794E-2</v>
      </c>
      <c r="J10" s="5">
        <v>0.1047296047357711</v>
      </c>
      <c r="K10" s="5">
        <v>0.41450329900721467</v>
      </c>
      <c r="L10" s="5">
        <v>4.9392612690386632E-2</v>
      </c>
      <c r="M10" s="5">
        <v>3.337238700129494E-2</v>
      </c>
      <c r="N10" s="5">
        <v>7.1739305459831385E-2</v>
      </c>
      <c r="O10" s="5">
        <v>0.14506052962425892</v>
      </c>
      <c r="P10" s="5">
        <v>63.06113251102893</v>
      </c>
      <c r="Q10" s="5">
        <v>494.52575469094631</v>
      </c>
      <c r="R10" s="5">
        <v>23157</v>
      </c>
      <c r="S10" s="5">
        <v>0.70400000000000007</v>
      </c>
      <c r="T10" s="5">
        <v>6.2E-2</v>
      </c>
    </row>
    <row r="11" spans="1:20" x14ac:dyDescent="0.2">
      <c r="A11">
        <v>10</v>
      </c>
      <c r="B11" s="3" t="s">
        <v>404</v>
      </c>
      <c r="C11" s="5">
        <v>1089851</v>
      </c>
      <c r="D11" s="5">
        <v>0.84520733604395748</v>
      </c>
      <c r="E11" s="5">
        <v>0.13133174434674624</v>
      </c>
      <c r="F11" s="5">
        <v>1.8967692831534041E-2</v>
      </c>
      <c r="G11" s="5">
        <v>0.18499351439536782</v>
      </c>
      <c r="H11" s="5">
        <v>0.10003877990398631</v>
      </c>
      <c r="I11" s="5">
        <v>9.894224468782177E-2</v>
      </c>
      <c r="J11" s="5">
        <v>8.4139019269600573E-2</v>
      </c>
      <c r="K11" s="5">
        <v>0.35899493186772041</v>
      </c>
      <c r="L11" s="5">
        <v>4.4810847675211617E-2</v>
      </c>
      <c r="M11" s="5">
        <v>3.3644909803292281E-2</v>
      </c>
      <c r="N11" s="5">
        <v>6.8615801609577823E-2</v>
      </c>
      <c r="O11" s="5">
        <v>0.13743254811896305</v>
      </c>
      <c r="P11" s="5">
        <v>38.398558678195364</v>
      </c>
      <c r="Q11" s="5">
        <v>390.87714392091215</v>
      </c>
      <c r="R11" s="5">
        <v>23355</v>
      </c>
      <c r="S11" s="5">
        <v>0.65599999999999992</v>
      </c>
      <c r="T11" s="5">
        <v>5.9000000000000004E-2</v>
      </c>
    </row>
    <row r="12" spans="1:20" x14ac:dyDescent="0.2">
      <c r="A12">
        <v>11</v>
      </c>
      <c r="B12" s="3" t="s">
        <v>19</v>
      </c>
      <c r="C12" s="5">
        <v>1062300</v>
      </c>
      <c r="D12" s="5">
        <v>0.86558675712522481</v>
      </c>
      <c r="E12" s="5">
        <v>0.1106638378199595</v>
      </c>
      <c r="F12" s="5">
        <v>1.6965013189632224E-2</v>
      </c>
      <c r="G12" s="5">
        <v>0.19598231792092974</v>
      </c>
      <c r="H12" s="5">
        <v>0.10306227941962853</v>
      </c>
      <c r="I12" s="5">
        <v>0.1561441659833874</v>
      </c>
      <c r="J12" s="5">
        <v>9.5290720473423407E-2</v>
      </c>
      <c r="K12" s="5">
        <v>0.40150083775979467</v>
      </c>
      <c r="L12" s="5">
        <v>4.336743788100246E-2</v>
      </c>
      <c r="M12" s="5">
        <v>2.9446365548465296E-2</v>
      </c>
      <c r="N12" s="5">
        <v>5.2811823402052149E-2</v>
      </c>
      <c r="O12" s="5">
        <v>0.11669114186199755</v>
      </c>
      <c r="P12" s="5">
        <v>28.654125384417021</v>
      </c>
      <c r="Q12" s="5">
        <v>372.45498234425304</v>
      </c>
      <c r="R12" s="5">
        <v>25971</v>
      </c>
      <c r="S12" s="5">
        <v>0.65200000000000002</v>
      </c>
      <c r="T12" s="5">
        <v>5.2999999999999999E-2</v>
      </c>
    </row>
    <row r="13" spans="1:20" x14ac:dyDescent="0.2">
      <c r="A13">
        <v>12</v>
      </c>
      <c r="B13" s="3" t="s">
        <v>105</v>
      </c>
      <c r="C13" s="5">
        <v>1021244</v>
      </c>
      <c r="D13" s="5">
        <v>0.87149442122948351</v>
      </c>
      <c r="E13" s="5">
        <v>0.10893321271126812</v>
      </c>
      <c r="F13" s="5">
        <v>1.5221355849452174E-2</v>
      </c>
      <c r="G13" s="5">
        <v>0.17219907914930938</v>
      </c>
      <c r="H13" s="5">
        <v>8.8533216399912296E-2</v>
      </c>
      <c r="I13" s="5">
        <v>0.10238982679237009</v>
      </c>
      <c r="J13" s="5">
        <v>8.8445516334137247E-2</v>
      </c>
      <c r="K13" s="5">
        <v>0.46633048308119562</v>
      </c>
      <c r="L13" s="5">
        <v>3.1645107067163634E-2</v>
      </c>
      <c r="M13" s="5">
        <v>4.2519915223269748E-2</v>
      </c>
      <c r="N13" s="5">
        <v>6.6991825655768847E-2</v>
      </c>
      <c r="O13" s="5">
        <v>0.13638072781822952</v>
      </c>
      <c r="P13" s="5">
        <v>37.395366631547112</v>
      </c>
      <c r="Q13" s="5">
        <v>673.38262365634455</v>
      </c>
      <c r="R13" s="5">
        <v>19056</v>
      </c>
      <c r="S13" s="5">
        <v>0.66900000000000004</v>
      </c>
      <c r="T13" s="5">
        <v>6.6000000000000003E-2</v>
      </c>
    </row>
    <row r="14" spans="1:20" x14ac:dyDescent="0.2">
      <c r="A14">
        <v>13</v>
      </c>
      <c r="B14" s="3" t="s">
        <v>198</v>
      </c>
      <c r="C14" s="5">
        <v>991530</v>
      </c>
      <c r="D14" s="5">
        <v>0.87034981422382562</v>
      </c>
      <c r="E14" s="5">
        <v>0.1090143841635447</v>
      </c>
      <c r="F14" s="5">
        <v>1.5224396034719331E-2</v>
      </c>
      <c r="G14" s="5">
        <v>0.20346934322496182</v>
      </c>
      <c r="H14" s="5">
        <v>0.10638695801253079</v>
      </c>
      <c r="I14" s="5">
        <v>0.11012748979146535</v>
      </c>
      <c r="J14" s="5">
        <v>0.10309840715688413</v>
      </c>
      <c r="K14" s="5">
        <v>0.39456376048128178</v>
      </c>
      <c r="L14" s="5">
        <v>4.4340887129453568E-2</v>
      </c>
      <c r="M14" s="5">
        <v>3.0781459430815748E-2</v>
      </c>
      <c r="N14" s="5">
        <v>6.471009450041855E-2</v>
      </c>
      <c r="O14" s="5">
        <v>0.13083416538077516</v>
      </c>
      <c r="P14" s="5">
        <v>34.982820356831162</v>
      </c>
      <c r="Q14" s="5">
        <v>446.45030700750351</v>
      </c>
      <c r="R14" s="5">
        <v>28315</v>
      </c>
      <c r="S14" s="5">
        <v>0.64500000000000002</v>
      </c>
      <c r="T14" s="5">
        <v>5.7999999999999996E-2</v>
      </c>
    </row>
    <row r="15" spans="1:20" x14ac:dyDescent="0.2">
      <c r="A15">
        <v>14</v>
      </c>
      <c r="B15" s="3" t="s">
        <v>78</v>
      </c>
      <c r="C15" s="5">
        <v>973891</v>
      </c>
      <c r="D15" s="5">
        <v>0.81056913955651821</v>
      </c>
      <c r="E15" s="5">
        <v>0.16115438552644368</v>
      </c>
      <c r="F15" s="5">
        <v>2.1334055344968829E-2</v>
      </c>
      <c r="G15" s="5">
        <v>0.23156811503933489</v>
      </c>
      <c r="H15" s="5">
        <v>0.11212814645308924</v>
      </c>
      <c r="I15" s="5">
        <v>9.7558663832207224E-2</v>
      </c>
      <c r="J15" s="5">
        <v>0.10837745250700716</v>
      </c>
      <c r="K15" s="5">
        <v>0.4264417152993108</v>
      </c>
      <c r="L15" s="5">
        <v>5.4093943373999705E-2</v>
      </c>
      <c r="M15" s="5">
        <v>3.0872137895549268E-2</v>
      </c>
      <c r="N15" s="5">
        <v>7.5832921754077201E-2</v>
      </c>
      <c r="O15" s="5">
        <v>0.14790361549701148</v>
      </c>
      <c r="P15" s="5">
        <v>44.15870852484354</v>
      </c>
      <c r="Q15" s="5">
        <v>414.13071572177995</v>
      </c>
      <c r="R15" s="5">
        <v>24806</v>
      </c>
      <c r="S15" s="5">
        <v>0.69599999999999995</v>
      </c>
      <c r="T15" s="5">
        <v>0.05</v>
      </c>
    </row>
    <row r="16" spans="1:20" x14ac:dyDescent="0.2">
      <c r="A16">
        <v>15</v>
      </c>
      <c r="B16" s="3" t="s">
        <v>113</v>
      </c>
      <c r="C16" s="5">
        <v>889989</v>
      </c>
      <c r="D16" s="5">
        <v>0.88543230224367464</v>
      </c>
      <c r="E16" s="5">
        <v>9.4289274116804503E-2</v>
      </c>
      <c r="F16" s="5">
        <v>1.4068340347882392E-2</v>
      </c>
      <c r="G16" s="5">
        <v>0.18882627982256325</v>
      </c>
      <c r="H16" s="5">
        <v>0.12410582264316829</v>
      </c>
      <c r="I16" s="5">
        <v>0.12886144746832914</v>
      </c>
      <c r="J16" s="5">
        <v>8.4302441753586699E-2</v>
      </c>
      <c r="K16" s="5">
        <v>0.30364065060144668</v>
      </c>
      <c r="L16" s="5">
        <v>3.6766175118890618E-2</v>
      </c>
      <c r="M16" s="5">
        <v>3.9983215441793549E-2</v>
      </c>
      <c r="N16" s="5">
        <v>5.6232155678328608E-2</v>
      </c>
      <c r="O16" s="5">
        <v>0.11453062903024644</v>
      </c>
      <c r="P16" s="5">
        <v>33.099117843139076</v>
      </c>
      <c r="Q16" s="5">
        <v>267.45198690950116</v>
      </c>
      <c r="R16" s="5">
        <v>25505</v>
      </c>
      <c r="S16" s="5">
        <v>0.64900000000000002</v>
      </c>
      <c r="T16" s="5">
        <v>4.4999999999999998E-2</v>
      </c>
    </row>
    <row r="17" spans="1:20" x14ac:dyDescent="0.2">
      <c r="A17">
        <v>16</v>
      </c>
      <c r="B17" s="3" t="s">
        <v>211</v>
      </c>
      <c r="C17" s="5">
        <v>837831</v>
      </c>
      <c r="D17" s="5">
        <v>0.90667250595157889</v>
      </c>
      <c r="E17" s="5">
        <v>7.7516507209270988E-2</v>
      </c>
      <c r="F17" s="5">
        <v>1.1150788303463145E-2</v>
      </c>
      <c r="G17" s="5">
        <v>0.14140905658650435</v>
      </c>
      <c r="H17" s="5">
        <v>0.10868819074205432</v>
      </c>
      <c r="I17" s="5">
        <v>8.1230121501956382E-2</v>
      </c>
      <c r="J17" s="5">
        <v>7.1436743472988118E-2</v>
      </c>
      <c r="K17" s="5">
        <v>0.4601743587396746</v>
      </c>
      <c r="L17" s="5">
        <v>2.0364734686405969E-2</v>
      </c>
      <c r="M17" s="5">
        <v>2.0067272269638239E-2</v>
      </c>
      <c r="N17" s="5">
        <v>5.2162070871094528E-2</v>
      </c>
      <c r="O17" s="5">
        <v>0.10628873842099421</v>
      </c>
      <c r="P17" s="5">
        <v>25.291047651504183</v>
      </c>
      <c r="Q17" s="5">
        <v>368.10110164818445</v>
      </c>
      <c r="R17" s="5">
        <v>17941</v>
      </c>
      <c r="S17" s="5">
        <v>0.65500000000000003</v>
      </c>
      <c r="T17" s="5">
        <v>4.5999999999999999E-2</v>
      </c>
    </row>
    <row r="18" spans="1:20" x14ac:dyDescent="0.2">
      <c r="A18">
        <v>17</v>
      </c>
      <c r="B18" s="3" t="s">
        <v>75</v>
      </c>
      <c r="C18" s="5">
        <v>744933</v>
      </c>
      <c r="D18" s="5">
        <v>0.79481397090954486</v>
      </c>
      <c r="E18" s="5">
        <v>0.16730913290467569</v>
      </c>
      <c r="F18" s="5">
        <v>3.0042449591110555E-2</v>
      </c>
      <c r="G18" s="5">
        <v>0.22962974102926581</v>
      </c>
      <c r="H18" s="5">
        <v>8.3917345925948211E-2</v>
      </c>
      <c r="I18" s="5">
        <v>8.8564381748729215E-2</v>
      </c>
      <c r="J18" s="5">
        <v>0.11888290672842662</v>
      </c>
      <c r="K18" s="5">
        <v>0.51361025054892173</v>
      </c>
      <c r="L18" s="5">
        <v>8.4127891238307217E-2</v>
      </c>
      <c r="M18" s="5">
        <v>3.3175925647426836E-2</v>
      </c>
      <c r="N18" s="5">
        <v>8.9261718839143925E-2</v>
      </c>
      <c r="O18" s="5">
        <v>0.17203157867888791</v>
      </c>
      <c r="P18" s="5">
        <v>96.800006677607783</v>
      </c>
      <c r="Q18" s="5">
        <v>899.488473108991</v>
      </c>
      <c r="R18" s="5">
        <v>28788</v>
      </c>
      <c r="S18" s="5">
        <v>0.64800000000000002</v>
      </c>
      <c r="T18" s="5">
        <v>5.7000000000000002E-2</v>
      </c>
    </row>
    <row r="19" spans="1:20" x14ac:dyDescent="0.2">
      <c r="A19">
        <v>18</v>
      </c>
      <c r="B19" s="3" t="s">
        <v>208</v>
      </c>
      <c r="C19" s="5">
        <v>719514</v>
      </c>
      <c r="D19" s="5">
        <v>0.87734324499030381</v>
      </c>
      <c r="E19" s="5">
        <v>9.9183904330963149E-2</v>
      </c>
      <c r="F19" s="5">
        <v>1.4665481577246283E-2</v>
      </c>
      <c r="G19" s="5">
        <v>0.20618065302015201</v>
      </c>
      <c r="H19" s="5">
        <v>0.13431136297433996</v>
      </c>
      <c r="I19" s="5">
        <v>0.12276567010036279</v>
      </c>
      <c r="J19" s="5">
        <v>0.12573153615973306</v>
      </c>
      <c r="K19" s="5">
        <v>0.32711913778036705</v>
      </c>
      <c r="L19" s="5">
        <v>2.5712999496862007E-2</v>
      </c>
      <c r="M19" s="5">
        <v>1.8748510446733577E-2</v>
      </c>
      <c r="N19" s="5">
        <v>5.248403783665085E-2</v>
      </c>
      <c r="O19" s="5">
        <v>0.1032029953551981</v>
      </c>
      <c r="P19" s="5">
        <v>11.290082453548187</v>
      </c>
      <c r="Q19" s="5">
        <v>184.81183127083003</v>
      </c>
      <c r="R19" s="5">
        <v>26062</v>
      </c>
      <c r="S19" s="5">
        <v>0.70400000000000007</v>
      </c>
      <c r="T19" s="5">
        <v>0.03</v>
      </c>
    </row>
    <row r="20" spans="1:20" x14ac:dyDescent="0.2">
      <c r="A20">
        <v>19</v>
      </c>
      <c r="B20" s="3" t="s">
        <v>459</v>
      </c>
      <c r="C20" s="5">
        <v>628116</v>
      </c>
      <c r="D20" s="5">
        <v>0.86353216983589476</v>
      </c>
      <c r="E20" s="5">
        <v>0.11269861943214379</v>
      </c>
      <c r="F20" s="5">
        <v>1.7752018754884084E-2</v>
      </c>
      <c r="G20" s="5">
        <v>0.23781367176233054</v>
      </c>
      <c r="H20" s="5">
        <v>9.8932794923565048E-2</v>
      </c>
      <c r="I20" s="5">
        <v>0.10002884338044418</v>
      </c>
      <c r="J20" s="5">
        <v>9.9365445630227867E-2</v>
      </c>
      <c r="K20" s="5">
        <v>0.33810210556677245</v>
      </c>
      <c r="L20" s="5">
        <v>5.5004326507066631E-2</v>
      </c>
      <c r="M20" s="5">
        <v>3.1093164118834726E-2</v>
      </c>
      <c r="N20" s="5">
        <v>5.5196810780174362E-2</v>
      </c>
      <c r="O20" s="5">
        <v>0.12223856739837864</v>
      </c>
      <c r="P20" s="5">
        <v>19.806614748708675</v>
      </c>
      <c r="Q20" s="5">
        <v>246.2715189078132</v>
      </c>
      <c r="R20" s="5">
        <v>21197</v>
      </c>
      <c r="S20" s="5">
        <v>0.71799999999999997</v>
      </c>
      <c r="T20" s="5">
        <v>5.0999999999999997E-2</v>
      </c>
    </row>
    <row r="21" spans="1:20" x14ac:dyDescent="0.2">
      <c r="A21">
        <v>20</v>
      </c>
      <c r="B21" s="3" t="s">
        <v>428</v>
      </c>
      <c r="C21" s="5">
        <v>613793</v>
      </c>
      <c r="D21" s="5">
        <v>0.93024532681125061</v>
      </c>
      <c r="E21" s="5">
        <v>5.3083431081384615E-2</v>
      </c>
      <c r="F21" s="5">
        <v>8.6600613940951855E-3</v>
      </c>
      <c r="G21" s="5">
        <v>0.11829698066482522</v>
      </c>
      <c r="H21" s="5">
        <v>9.9485665301457277E-2</v>
      </c>
      <c r="I21" s="5">
        <v>0.16849223735593866</v>
      </c>
      <c r="J21" s="5">
        <v>7.6388227450233354E-2</v>
      </c>
      <c r="K21" s="5">
        <v>0.30360034288979904</v>
      </c>
      <c r="L21" s="5">
        <v>2.195447185446233E-2</v>
      </c>
      <c r="M21" s="5">
        <v>1.7049242785027147E-2</v>
      </c>
      <c r="N21" s="5">
        <v>3.4210230484870305E-2</v>
      </c>
      <c r="O21" s="5">
        <v>6.5280966058589782E-2</v>
      </c>
      <c r="P21" s="5">
        <v>9.9863084134389126</v>
      </c>
      <c r="Q21" s="5">
        <v>175.34801617157575</v>
      </c>
      <c r="R21" s="5">
        <v>21541</v>
      </c>
      <c r="S21" s="5">
        <v>0.65799999999999992</v>
      </c>
      <c r="T21" s="5">
        <v>4.8000000000000001E-2</v>
      </c>
    </row>
    <row r="22" spans="1:20" x14ac:dyDescent="0.2">
      <c r="A22">
        <v>21</v>
      </c>
      <c r="B22" s="3" t="s">
        <v>70</v>
      </c>
      <c r="C22" s="5">
        <v>612091</v>
      </c>
      <c r="D22" s="5">
        <v>0.87471861178040977</v>
      </c>
      <c r="E22" s="5">
        <v>0.10115270189251253</v>
      </c>
      <c r="F22" s="5">
        <v>1.8348208730670466E-2</v>
      </c>
      <c r="G22" s="5">
        <v>0.23419599350297779</v>
      </c>
      <c r="H22" s="5">
        <v>0.12145100162425555</v>
      </c>
      <c r="I22" s="5">
        <v>0.10934488359501895</v>
      </c>
      <c r="J22" s="5">
        <v>0.1247428262046562</v>
      </c>
      <c r="K22" s="5">
        <v>0.34089875473741205</v>
      </c>
      <c r="L22" s="5">
        <v>3.2051976177585276E-2</v>
      </c>
      <c r="M22" s="5">
        <v>1.9166215484569572E-2</v>
      </c>
      <c r="N22" s="5">
        <v>7.5438129297767817E-2</v>
      </c>
      <c r="O22" s="5">
        <v>0.14442460353117428</v>
      </c>
      <c r="P22" s="5">
        <v>39.094994626056256</v>
      </c>
      <c r="Q22" s="5">
        <v>299.73908869759561</v>
      </c>
      <c r="R22" s="5">
        <v>18434</v>
      </c>
      <c r="S22" s="5">
        <v>0.63600000000000001</v>
      </c>
      <c r="T22" s="5">
        <v>7.2000000000000008E-2</v>
      </c>
    </row>
    <row r="23" spans="1:20" x14ac:dyDescent="0.2">
      <c r="A23">
        <v>22</v>
      </c>
      <c r="B23" s="3" t="s">
        <v>86</v>
      </c>
      <c r="C23" s="5">
        <v>592069</v>
      </c>
      <c r="D23" s="5">
        <v>0.74001211100772446</v>
      </c>
      <c r="E23" s="5">
        <v>0.20860472329301255</v>
      </c>
      <c r="F23" s="5">
        <v>4.5859364615180115E-2</v>
      </c>
      <c r="G23" s="5">
        <v>0.21564323423173104</v>
      </c>
      <c r="H23" s="5">
        <v>9.9722145040288965E-2</v>
      </c>
      <c r="I23" s="5">
        <v>9.0941928313420392E-2</v>
      </c>
      <c r="J23" s="5">
        <v>8.8663517643789935E-2</v>
      </c>
      <c r="K23" s="5">
        <v>0.44526257293692695</v>
      </c>
      <c r="L23" s="5">
        <v>6.5184773548207842E-2</v>
      </c>
      <c r="M23" s="5">
        <v>5.029174770769658E-2</v>
      </c>
      <c r="N23" s="5">
        <v>6.0786833966986954E-2</v>
      </c>
      <c r="O23" s="5">
        <v>0.11435660370666256</v>
      </c>
      <c r="P23" s="5">
        <v>70.025143575311162</v>
      </c>
      <c r="Q23" s="5">
        <v>503.57517466232815</v>
      </c>
      <c r="R23" s="5">
        <v>28340</v>
      </c>
      <c r="S23" s="5">
        <v>0.69</v>
      </c>
      <c r="T23" s="5">
        <v>6.9000000000000006E-2</v>
      </c>
    </row>
    <row r="24" spans="1:20" x14ac:dyDescent="0.2">
      <c r="A24">
        <v>23</v>
      </c>
      <c r="B24" s="3" t="s">
        <v>435</v>
      </c>
      <c r="C24" s="5">
        <v>591486</v>
      </c>
      <c r="D24" s="5">
        <v>0.87139374628097588</v>
      </c>
      <c r="E24" s="5">
        <v>0.10403670076971802</v>
      </c>
      <c r="F24" s="5">
        <v>1.8619114344396032E-2</v>
      </c>
      <c r="G24" s="5">
        <v>0.16649025834019365</v>
      </c>
      <c r="H24" s="5">
        <v>8.7576933631267395E-2</v>
      </c>
      <c r="I24" s="5">
        <v>7.5777176682739422E-2</v>
      </c>
      <c r="J24" s="5">
        <v>6.954408248069309E-2</v>
      </c>
      <c r="K24" s="5">
        <v>0.49939237131992631</v>
      </c>
      <c r="L24" s="5">
        <v>4.4650907522835077E-2</v>
      </c>
      <c r="M24" s="5">
        <v>4.0338703986828178E-2</v>
      </c>
      <c r="N24" s="5">
        <v>4.3126971728832127E-2</v>
      </c>
      <c r="O24" s="5">
        <v>8.807816245862117E-2</v>
      </c>
      <c r="P24" s="5">
        <v>28.527409935288073</v>
      </c>
      <c r="Q24" s="5">
        <v>339.06011088884605</v>
      </c>
      <c r="R24" s="5">
        <v>23876</v>
      </c>
      <c r="S24" s="5">
        <v>0.72299999999999998</v>
      </c>
      <c r="T24" s="5">
        <v>3.7999999999999999E-2</v>
      </c>
    </row>
    <row r="25" spans="1:20" x14ac:dyDescent="0.2">
      <c r="A25">
        <v>24</v>
      </c>
      <c r="B25" s="3" t="s">
        <v>119</v>
      </c>
      <c r="C25" s="5">
        <v>587225</v>
      </c>
      <c r="D25" s="5">
        <v>0.85864755911705426</v>
      </c>
      <c r="E25" s="5">
        <v>0.11537043409861855</v>
      </c>
      <c r="F25" s="5">
        <v>1.9578683447224816E-2</v>
      </c>
      <c r="G25" s="5">
        <v>0.18608383233532935</v>
      </c>
      <c r="H25" s="5">
        <v>0.12184431137724551</v>
      </c>
      <c r="I25" s="5">
        <v>0.1275928143712575</v>
      </c>
      <c r="J25" s="5">
        <v>7.4802395209580833E-2</v>
      </c>
      <c r="K25" s="5">
        <v>0.26692215568862276</v>
      </c>
      <c r="L25" s="5">
        <v>3.1928143712574852E-2</v>
      </c>
      <c r="M25" s="5">
        <v>2.3281437125748504E-2</v>
      </c>
      <c r="N25" s="5">
        <v>7.109710928519733E-2</v>
      </c>
      <c r="O25" s="5">
        <v>0.13855677125462984</v>
      </c>
      <c r="P25" s="5">
        <v>41.979624847980752</v>
      </c>
      <c r="Q25" s="5">
        <v>375.24022940678617</v>
      </c>
      <c r="R25" s="5">
        <v>20224</v>
      </c>
      <c r="S25" s="5">
        <v>0.68099999999999994</v>
      </c>
      <c r="T25" s="5">
        <v>8.8000000000000009E-2</v>
      </c>
    </row>
    <row r="26" spans="1:20" x14ac:dyDescent="0.2">
      <c r="A26">
        <v>25</v>
      </c>
      <c r="B26" s="3" t="s">
        <v>720</v>
      </c>
      <c r="C26" s="5">
        <v>581758</v>
      </c>
      <c r="D26" s="5">
        <v>0.91124453178231801</v>
      </c>
      <c r="E26" s="5">
        <v>7.0368431966978381E-2</v>
      </c>
      <c r="F26" s="5">
        <v>1.1059871428994637E-2</v>
      </c>
      <c r="G26" s="5">
        <v>0.28236493374108051</v>
      </c>
      <c r="H26" s="5">
        <v>0.10436289500509684</v>
      </c>
      <c r="I26" s="5">
        <v>9.1661569826707437E-2</v>
      </c>
      <c r="J26" s="5">
        <v>0.12265035677879714</v>
      </c>
      <c r="K26" s="5">
        <v>0.39877675840978594</v>
      </c>
      <c r="L26" s="5">
        <v>3.9612640163098879E-2</v>
      </c>
      <c r="M26" s="5">
        <v>2.7930682976554537E-2</v>
      </c>
      <c r="N26" s="5">
        <v>8.4313408668209119E-2</v>
      </c>
      <c r="O26" s="5">
        <v>0.17407066168406796</v>
      </c>
      <c r="P26" s="5">
        <v>75.846663320143776</v>
      </c>
      <c r="Q26" s="5">
        <v>615.23043276585804</v>
      </c>
      <c r="R26" s="5">
        <v>38523</v>
      </c>
      <c r="S26" s="5">
        <v>0.71799999999999997</v>
      </c>
      <c r="T26" s="5">
        <v>4.7E-2</v>
      </c>
    </row>
    <row r="27" spans="1:20" x14ac:dyDescent="0.2">
      <c r="A27">
        <v>26</v>
      </c>
      <c r="B27" s="3" t="s">
        <v>26</v>
      </c>
      <c r="C27" s="5">
        <v>577990</v>
      </c>
      <c r="D27" s="5">
        <v>0.92842561878030105</v>
      </c>
      <c r="E27" s="5">
        <v>3.0875223271242664E-2</v>
      </c>
      <c r="F27" s="5">
        <v>5.486093391171217E-3</v>
      </c>
      <c r="G27" s="5">
        <v>2.6508972267536707E-3</v>
      </c>
      <c r="H27" s="5">
        <v>1.2234910277324632E-3</v>
      </c>
      <c r="I27" s="5">
        <v>0.92006525285481244</v>
      </c>
      <c r="J27" s="5">
        <v>4.0783034257748778E-4</v>
      </c>
      <c r="K27" s="5">
        <v>8.0750407830342583E-2</v>
      </c>
      <c r="L27" s="5">
        <v>7.34094616639478E-3</v>
      </c>
      <c r="M27" s="5">
        <v>2.2430668841761825E-3</v>
      </c>
      <c r="N27" s="5">
        <v>8.4845758577138004E-3</v>
      </c>
      <c r="O27" s="5">
        <v>1.3560788248931642E-2</v>
      </c>
      <c r="P27" s="5">
        <v>3.0942327597908097</v>
      </c>
      <c r="Q27" s="5">
        <v>14.819613003685184</v>
      </c>
      <c r="R27" s="5">
        <v>23423</v>
      </c>
      <c r="S27" s="5">
        <v>0.63100000000000001</v>
      </c>
      <c r="T27" s="5">
        <v>0.10199999999999999</v>
      </c>
    </row>
    <row r="28" spans="1:20" x14ac:dyDescent="0.2">
      <c r="A28">
        <v>27</v>
      </c>
      <c r="B28" s="3" t="s">
        <v>471</v>
      </c>
      <c r="C28" s="5">
        <v>577668</v>
      </c>
      <c r="D28" s="5">
        <v>0.80607348505621057</v>
      </c>
      <c r="E28" s="5">
        <v>0.16009734027968192</v>
      </c>
      <c r="F28" s="5">
        <v>2.7762544557170275E-2</v>
      </c>
      <c r="G28" s="5">
        <v>0.21144847843164041</v>
      </c>
      <c r="H28" s="5">
        <v>9.6963694115236171E-2</v>
      </c>
      <c r="I28" s="5">
        <v>0.12315994398715803</v>
      </c>
      <c r="J28" s="5">
        <v>9.2865193483383998E-2</v>
      </c>
      <c r="K28" s="5">
        <v>0.35848218859933739</v>
      </c>
      <c r="L28" s="5">
        <v>4.9386932613818775E-2</v>
      </c>
      <c r="M28" s="5">
        <v>4.5288431981966595E-2</v>
      </c>
      <c r="N28" s="5">
        <v>5.0684822423952856E-2</v>
      </c>
      <c r="O28" s="5">
        <v>0.10101303863118608</v>
      </c>
      <c r="P28" s="5">
        <v>47.905441552078528</v>
      </c>
      <c r="Q28" s="5">
        <v>346.44385381793694</v>
      </c>
      <c r="R28" s="5">
        <v>31703</v>
      </c>
      <c r="S28" s="5">
        <v>0.70499999999999996</v>
      </c>
      <c r="T28" s="5">
        <v>5.9000000000000004E-2</v>
      </c>
    </row>
    <row r="29" spans="1:20" x14ac:dyDescent="0.2">
      <c r="A29">
        <v>28</v>
      </c>
      <c r="B29" s="3" t="s">
        <v>357</v>
      </c>
      <c r="C29" s="5">
        <v>547885</v>
      </c>
      <c r="D29" s="5">
        <v>0.8774696436506888</v>
      </c>
      <c r="E29" s="5">
        <v>0.10147608123851504</v>
      </c>
      <c r="F29" s="5">
        <v>1.5073083436422816E-2</v>
      </c>
      <c r="G29" s="5">
        <v>0.140824037830622</v>
      </c>
      <c r="H29" s="5">
        <v>0.10455460777880851</v>
      </c>
      <c r="I29" s="5">
        <v>0.12464646921736769</v>
      </c>
      <c r="J29" s="5">
        <v>0.103174423603412</v>
      </c>
      <c r="K29" s="5">
        <v>0.42181596035930041</v>
      </c>
      <c r="L29" s="5">
        <v>3.01151661877503E-2</v>
      </c>
      <c r="M29" s="5">
        <v>2.4187162024571805E-2</v>
      </c>
      <c r="N29" s="5">
        <v>8.0668388439179756E-2</v>
      </c>
      <c r="O29" s="5">
        <v>0.15196802248647071</v>
      </c>
      <c r="P29" s="5">
        <v>34.345670754587729</v>
      </c>
      <c r="Q29" s="5">
        <v>754.42046364656824</v>
      </c>
      <c r="R29" s="5">
        <v>20193</v>
      </c>
      <c r="S29" s="5">
        <v>0.67900000000000005</v>
      </c>
      <c r="T29" s="5">
        <v>6.2E-2</v>
      </c>
    </row>
    <row r="30" spans="1:20" x14ac:dyDescent="0.2">
      <c r="A30">
        <v>29</v>
      </c>
      <c r="B30" s="3" t="s">
        <v>185</v>
      </c>
      <c r="C30" s="5">
        <v>546987</v>
      </c>
      <c r="D30" s="5">
        <v>0.89308716812869759</v>
      </c>
      <c r="E30" s="5">
        <v>8.7984145950514389E-2</v>
      </c>
      <c r="F30" s="5">
        <v>1.2079969690787748E-2</v>
      </c>
      <c r="G30" s="5">
        <v>0.16573319016802576</v>
      </c>
      <c r="H30" s="5">
        <v>0.14893061319248962</v>
      </c>
      <c r="I30" s="5">
        <v>0.15618561188658986</v>
      </c>
      <c r="J30" s="5">
        <v>0.10319510142488174</v>
      </c>
      <c r="K30" s="5">
        <v>0.32543022142256012</v>
      </c>
      <c r="L30" s="5">
        <v>2.1068516207667084E-2</v>
      </c>
      <c r="M30" s="5">
        <v>2.2084216024841116E-2</v>
      </c>
      <c r="N30" s="5">
        <v>6.2997840899326682E-2</v>
      </c>
      <c r="O30" s="5">
        <v>0.12546184827061704</v>
      </c>
      <c r="P30" s="5">
        <v>35.734263223910261</v>
      </c>
      <c r="Q30" s="5">
        <v>380.89300074736695</v>
      </c>
      <c r="R30" s="5">
        <v>20724</v>
      </c>
      <c r="S30" s="5">
        <v>0.68799999999999994</v>
      </c>
      <c r="T30" s="5">
        <v>4.4000000000000004E-2</v>
      </c>
    </row>
    <row r="31" spans="1:20" x14ac:dyDescent="0.2">
      <c r="A31">
        <v>30</v>
      </c>
      <c r="B31" s="3" t="s">
        <v>357</v>
      </c>
      <c r="C31" s="5">
        <v>532884</v>
      </c>
      <c r="D31" s="5">
        <v>0.87894728349442497</v>
      </c>
      <c r="E31" s="5">
        <v>9.8413825375566782E-2</v>
      </c>
      <c r="F31" s="5">
        <v>1.5555161118551626E-2</v>
      </c>
      <c r="G31" s="5">
        <v>0.17339850784666838</v>
      </c>
      <c r="H31" s="5">
        <v>0.13979289940828402</v>
      </c>
      <c r="I31" s="5">
        <v>0.14969771031643941</v>
      </c>
      <c r="J31" s="5">
        <v>0.12924491896063803</v>
      </c>
      <c r="K31" s="5">
        <v>0.30701697967584257</v>
      </c>
      <c r="L31" s="5">
        <v>2.501929508618472E-2</v>
      </c>
      <c r="M31" s="5">
        <v>1.7301260612297403E-2</v>
      </c>
      <c r="N31" s="5">
        <v>5.8354163382649885E-2</v>
      </c>
      <c r="O31" s="5">
        <v>0.1162973555220273</v>
      </c>
      <c r="P31" s="5">
        <v>35.348636319812194</v>
      </c>
      <c r="Q31" s="5">
        <v>273.25372330995111</v>
      </c>
      <c r="R31" s="5">
        <v>20193</v>
      </c>
      <c r="S31" s="5">
        <v>0.67900000000000005</v>
      </c>
      <c r="T31" s="5">
        <v>6.2E-2</v>
      </c>
    </row>
    <row r="32" spans="1:20" x14ac:dyDescent="0.2">
      <c r="A32">
        <v>31</v>
      </c>
      <c r="B32" s="3" t="s">
        <v>203</v>
      </c>
      <c r="C32" s="5">
        <v>525062</v>
      </c>
      <c r="D32" s="5">
        <v>0.90321771834517339</v>
      </c>
      <c r="E32" s="5">
        <v>7.4801504387797743E-2</v>
      </c>
      <c r="F32" s="5">
        <v>1.3246970330129544E-2</v>
      </c>
      <c r="G32" s="5">
        <v>0.10428405330471335</v>
      </c>
      <c r="H32" s="5">
        <v>0.14256327698774707</v>
      </c>
      <c r="I32" s="5">
        <v>0.22341472140237903</v>
      </c>
      <c r="J32" s="5">
        <v>4.5434218763974597E-2</v>
      </c>
      <c r="K32" s="5">
        <v>0.32403183972811017</v>
      </c>
      <c r="L32" s="5">
        <v>1.484661479295233E-2</v>
      </c>
      <c r="M32" s="5">
        <v>4.0246847330292462E-2</v>
      </c>
      <c r="N32" s="5">
        <v>2.129462806297161E-2</v>
      </c>
      <c r="O32" s="5">
        <v>4.5575570123147363E-2</v>
      </c>
      <c r="P32" s="5">
        <v>12.317836649396718</v>
      </c>
      <c r="Q32" s="5">
        <v>103.60522546461179</v>
      </c>
      <c r="R32" s="5">
        <v>21988</v>
      </c>
      <c r="S32" s="5">
        <v>0.61599999999999999</v>
      </c>
      <c r="T32" s="5">
        <v>4.4000000000000004E-2</v>
      </c>
    </row>
    <row r="33" spans="1:20" x14ac:dyDescent="0.2">
      <c r="A33">
        <v>32</v>
      </c>
      <c r="B33" s="3" t="s">
        <v>234</v>
      </c>
      <c r="C33" s="5">
        <v>522940</v>
      </c>
      <c r="D33" s="5">
        <v>0.8724394931329198</v>
      </c>
      <c r="E33" s="5">
        <v>0.10476398806268652</v>
      </c>
      <c r="F33" s="5">
        <v>1.7405978031593255E-2</v>
      </c>
      <c r="G33" s="5">
        <v>0.19594550762244567</v>
      </c>
      <c r="H33" s="5">
        <v>0.11813168991242297</v>
      </c>
      <c r="I33" s="5">
        <v>0.11579630230295167</v>
      </c>
      <c r="J33" s="5">
        <v>9.2604605903340909E-2</v>
      </c>
      <c r="K33" s="5">
        <v>0.38024651313655533</v>
      </c>
      <c r="L33" s="5">
        <v>4.1615309763217645E-2</v>
      </c>
      <c r="M33" s="5">
        <v>2.56568277651638E-2</v>
      </c>
      <c r="N33" s="5">
        <v>5.8955138256778977E-2</v>
      </c>
      <c r="O33" s="5">
        <v>0.12238688950931273</v>
      </c>
      <c r="P33" s="5">
        <v>44.056897905994568</v>
      </c>
      <c r="Q33" s="5">
        <v>468.2506004216545</v>
      </c>
      <c r="R33" s="5">
        <v>21549</v>
      </c>
      <c r="S33" s="5">
        <v>0.67</v>
      </c>
      <c r="T33" s="5">
        <v>7.5999999999999998E-2</v>
      </c>
    </row>
    <row r="34" spans="1:20" x14ac:dyDescent="0.2">
      <c r="A34">
        <v>33</v>
      </c>
      <c r="B34" s="3" t="s">
        <v>326</v>
      </c>
      <c r="C34" s="5">
        <v>520662</v>
      </c>
      <c r="D34" s="5">
        <v>0.95240603483953501</v>
      </c>
      <c r="E34" s="5">
        <v>3.7134579931524886E-2</v>
      </c>
      <c r="F34" s="5">
        <v>2.7089055269197489E-3</v>
      </c>
      <c r="G34" s="5">
        <v>1.4804982642434144E-2</v>
      </c>
      <c r="H34" s="5">
        <v>0.12844598733918725</v>
      </c>
      <c r="I34" s="5">
        <v>0.16520318562385133</v>
      </c>
      <c r="J34" s="5">
        <v>2.4913212170716764E-2</v>
      </c>
      <c r="K34" s="5">
        <v>0.15632019603839084</v>
      </c>
      <c r="L34" s="5">
        <v>6.12619971411068E-3</v>
      </c>
      <c r="M34" s="5">
        <v>2.0420665713702267E-3</v>
      </c>
      <c r="N34" s="5">
        <v>1.8810667957331245E-2</v>
      </c>
      <c r="O34" s="5">
        <v>5.1048472905647041E-2</v>
      </c>
      <c r="P34" s="5">
        <v>4.8561481641446278</v>
      </c>
      <c r="Q34" s="5">
        <v>82.996667504926421</v>
      </c>
      <c r="R34" s="5">
        <v>22169</v>
      </c>
      <c r="S34" s="5">
        <v>0.69700000000000006</v>
      </c>
      <c r="T34" s="5">
        <v>7.4999999999999997E-2</v>
      </c>
    </row>
    <row r="35" spans="1:20" x14ac:dyDescent="0.2">
      <c r="A35">
        <v>34</v>
      </c>
      <c r="B35" s="3" t="s">
        <v>193</v>
      </c>
      <c r="C35" s="5">
        <v>517137</v>
      </c>
      <c r="D35" s="5">
        <v>0.90189530964969233</v>
      </c>
      <c r="E35" s="5">
        <v>7.7296478372445354E-2</v>
      </c>
      <c r="F35" s="5">
        <v>1.2429273722289212E-2</v>
      </c>
      <c r="G35" s="5">
        <v>0.15448535209559047</v>
      </c>
      <c r="H35" s="5">
        <v>0.10796385030630193</v>
      </c>
      <c r="I35" s="5">
        <v>0.13798750530721174</v>
      </c>
      <c r="J35" s="5">
        <v>0.10402135015466732</v>
      </c>
      <c r="K35" s="5">
        <v>0.39261236125432158</v>
      </c>
      <c r="L35" s="5">
        <v>1.5284769818644992E-2</v>
      </c>
      <c r="M35" s="5">
        <v>1.9894462303633165E-2</v>
      </c>
      <c r="N35" s="5">
        <v>3.1881300313069842E-2</v>
      </c>
      <c r="O35" s="5">
        <v>6.2542421060570022E-2</v>
      </c>
      <c r="P35" s="5">
        <v>15.580564867791843</v>
      </c>
      <c r="Q35" s="5">
        <v>198.70351178701193</v>
      </c>
      <c r="R35" s="5">
        <v>19601</v>
      </c>
      <c r="S35" s="5">
        <v>0.67299999999999993</v>
      </c>
      <c r="T35" s="5">
        <v>4.5999999999999999E-2</v>
      </c>
    </row>
    <row r="36" spans="1:20" x14ac:dyDescent="0.2">
      <c r="A36">
        <v>35</v>
      </c>
      <c r="B36" s="3" t="s">
        <v>56</v>
      </c>
      <c r="C36" s="5">
        <v>513242</v>
      </c>
      <c r="D36" s="5">
        <v>0.9048340686744677</v>
      </c>
      <c r="E36" s="5">
        <v>7.5618645693458664E-2</v>
      </c>
      <c r="F36" s="5">
        <v>9.284481104929982E-3</v>
      </c>
      <c r="G36" s="5">
        <v>0.13485234113036804</v>
      </c>
      <c r="H36" s="5">
        <v>0.12321738779137882</v>
      </c>
      <c r="I36" s="5">
        <v>0.15250676685654263</v>
      </c>
      <c r="J36" s="5">
        <v>8.1363875085848178E-2</v>
      </c>
      <c r="K36" s="5">
        <v>0.33927200743344244</v>
      </c>
      <c r="L36" s="5">
        <v>3.8904375227245179E-2</v>
      </c>
      <c r="M36" s="5">
        <v>1.3897305377126004E-2</v>
      </c>
      <c r="N36" s="5">
        <v>4.8228710822574926E-2</v>
      </c>
      <c r="O36" s="5">
        <v>0.10157001960089003</v>
      </c>
      <c r="P36" s="5">
        <v>26.419283909866301</v>
      </c>
      <c r="Q36" s="5">
        <v>215.79341753987399</v>
      </c>
      <c r="R36" s="5">
        <v>29830</v>
      </c>
      <c r="S36" s="5">
        <v>0.70900000000000007</v>
      </c>
      <c r="T36" s="5">
        <v>3.9E-2</v>
      </c>
    </row>
    <row r="37" spans="1:20" x14ac:dyDescent="0.2">
      <c r="A37">
        <v>36</v>
      </c>
      <c r="B37" s="3" t="s">
        <v>150</v>
      </c>
      <c r="C37" s="5">
        <v>508124</v>
      </c>
      <c r="D37" s="5">
        <v>0.86105679398600787</v>
      </c>
      <c r="E37" s="5">
        <v>0.10672228740277234</v>
      </c>
      <c r="F37" s="5">
        <v>2.5116238647720852E-2</v>
      </c>
      <c r="G37" s="5">
        <v>0.23150839036280116</v>
      </c>
      <c r="H37" s="5">
        <v>9.6465735445767323E-2</v>
      </c>
      <c r="I37" s="5">
        <v>8.4325489828442859E-2</v>
      </c>
      <c r="J37" s="5">
        <v>0.10124683603637387</v>
      </c>
      <c r="K37" s="5">
        <v>0.41328395987625388</v>
      </c>
      <c r="L37" s="5">
        <v>3.445204837348833E-2</v>
      </c>
      <c r="M37" s="5">
        <v>6.7591637761319961E-2</v>
      </c>
      <c r="N37" s="5">
        <v>4.198581448622777E-2</v>
      </c>
      <c r="O37" s="5">
        <v>9.0580252064456704E-2</v>
      </c>
      <c r="P37" s="5">
        <v>29.739180765386994</v>
      </c>
      <c r="Q37" s="5">
        <v>301.9640274618007</v>
      </c>
      <c r="R37" s="5">
        <v>25263</v>
      </c>
      <c r="S37" s="5">
        <v>0.67400000000000004</v>
      </c>
      <c r="T37" s="5">
        <v>3.7000000000000005E-2</v>
      </c>
    </row>
    <row r="38" spans="1:20" x14ac:dyDescent="0.2">
      <c r="A38">
        <v>37</v>
      </c>
      <c r="B38" s="3" t="s">
        <v>237</v>
      </c>
      <c r="C38" s="5">
        <v>501129</v>
      </c>
      <c r="D38" s="5">
        <v>0.91031774006747568</v>
      </c>
      <c r="E38" s="5">
        <v>7.1353038924417148E-2</v>
      </c>
      <c r="F38" s="5">
        <v>1.1178810614834583E-2</v>
      </c>
      <c r="G38" s="5">
        <v>0.14281693312317045</v>
      </c>
      <c r="H38" s="5">
        <v>0.16522179689259175</v>
      </c>
      <c r="I38" s="5">
        <v>0.14039630713803197</v>
      </c>
      <c r="J38" s="5">
        <v>5.922089619455078E-2</v>
      </c>
      <c r="K38" s="5">
        <v>0.28253771673046613</v>
      </c>
      <c r="L38" s="5">
        <v>2.1954514748930423E-2</v>
      </c>
      <c r="M38" s="5">
        <v>3.6816032425129479E-2</v>
      </c>
      <c r="N38" s="5">
        <v>3.5447958509685129E-2</v>
      </c>
      <c r="O38" s="5">
        <v>7.9257037609078707E-2</v>
      </c>
      <c r="P38" s="5">
        <v>15.678855209956419</v>
      </c>
      <c r="Q38" s="5">
        <v>150.91805653394636</v>
      </c>
      <c r="R38" s="5">
        <v>23040</v>
      </c>
      <c r="S38" s="5">
        <v>0.68500000000000005</v>
      </c>
      <c r="T38" s="5">
        <v>4.0999999999999995E-2</v>
      </c>
    </row>
    <row r="39" spans="1:20" x14ac:dyDescent="0.2">
      <c r="A39">
        <v>38</v>
      </c>
      <c r="B39" s="3" t="s">
        <v>363</v>
      </c>
      <c r="C39" s="5">
        <v>473668</v>
      </c>
      <c r="D39" s="5">
        <v>0.94308566895822321</v>
      </c>
      <c r="E39" s="5">
        <v>3.8339502908514012E-2</v>
      </c>
      <c r="F39" s="5">
        <v>4.0983606557377051E-3</v>
      </c>
      <c r="G39" s="5">
        <v>3.5839598997493734E-2</v>
      </c>
      <c r="H39" s="5">
        <v>9.4235588972431075E-2</v>
      </c>
      <c r="I39" s="5">
        <v>0.20639097744360901</v>
      </c>
      <c r="J39" s="5">
        <v>3.9223057644110278E-2</v>
      </c>
      <c r="K39" s="5">
        <v>0.20325814536340853</v>
      </c>
      <c r="L39" s="5">
        <v>5.7644110275689225E-3</v>
      </c>
      <c r="M39" s="5">
        <v>2.631578947368421E-3</v>
      </c>
      <c r="N39" s="5">
        <v>1.6847243216767862E-2</v>
      </c>
      <c r="O39" s="5">
        <v>3.1937981877602037E-2</v>
      </c>
      <c r="P39" s="5">
        <v>3.9073286565105092</v>
      </c>
      <c r="Q39" s="5">
        <v>65.175783977385009</v>
      </c>
      <c r="R39" s="5">
        <v>20329</v>
      </c>
      <c r="S39" s="5">
        <v>0.67799999999999994</v>
      </c>
      <c r="T39" s="5">
        <v>5.0999999999999997E-2</v>
      </c>
    </row>
    <row r="40" spans="1:20" x14ac:dyDescent="0.2">
      <c r="A40">
        <v>39</v>
      </c>
      <c r="B40" s="3" t="s">
        <v>66</v>
      </c>
      <c r="C40" s="5">
        <v>453645</v>
      </c>
      <c r="D40" s="5">
        <v>0.90625106455459037</v>
      </c>
      <c r="E40" s="5">
        <v>7.7227048203031848E-2</v>
      </c>
      <c r="F40" s="5">
        <v>8.7889626980071547E-3</v>
      </c>
      <c r="G40" s="5">
        <v>0.18571131591712287</v>
      </c>
      <c r="H40" s="5">
        <v>0.1033192432956829</v>
      </c>
      <c r="I40" s="5">
        <v>0.10027025154181969</v>
      </c>
      <c r="J40" s="5">
        <v>7.601690804518052E-2</v>
      </c>
      <c r="K40" s="5">
        <v>0.38382648465109831</v>
      </c>
      <c r="L40" s="5">
        <v>2.4738410366571963E-2</v>
      </c>
      <c r="M40" s="5">
        <v>2.5708544106437529E-2</v>
      </c>
      <c r="N40" s="5">
        <v>3.1811218022903369E-2</v>
      </c>
      <c r="O40" s="5">
        <v>6.470918890321728E-2</v>
      </c>
      <c r="P40" s="5">
        <v>11.7513941732566</v>
      </c>
      <c r="Q40" s="5">
        <v>156.87200076612771</v>
      </c>
      <c r="R40" s="5">
        <v>16681</v>
      </c>
      <c r="S40" s="5">
        <v>0.72499999999999998</v>
      </c>
      <c r="T40" s="5">
        <v>0.05</v>
      </c>
    </row>
    <row r="41" spans="1:20" x14ac:dyDescent="0.2">
      <c r="A41">
        <v>40</v>
      </c>
      <c r="B41" s="3" t="s">
        <v>123</v>
      </c>
      <c r="C41" s="5">
        <v>431491</v>
      </c>
      <c r="D41" s="5">
        <v>0.79975196073293853</v>
      </c>
      <c r="E41" s="5">
        <v>0.16506838547398209</v>
      </c>
      <c r="F41" s="5">
        <v>2.9100944994672397E-2</v>
      </c>
      <c r="G41" s="5">
        <v>0.23432446531038081</v>
      </c>
      <c r="H41" s="5">
        <v>0.13566336289340983</v>
      </c>
      <c r="I41" s="5">
        <v>0.14898278560250391</v>
      </c>
      <c r="J41" s="5">
        <v>9.8765432098765427E-2</v>
      </c>
      <c r="K41" s="5">
        <v>0.35899843505477308</v>
      </c>
      <c r="L41" s="5">
        <v>5.1191097200486875E-2</v>
      </c>
      <c r="M41" s="5">
        <v>5.498174230568597E-2</v>
      </c>
      <c r="N41" s="5">
        <v>6.6641019163783261E-2</v>
      </c>
      <c r="O41" s="5">
        <v>0.13267715896739446</v>
      </c>
      <c r="P41" s="5">
        <v>59.954503502822313</v>
      </c>
      <c r="Q41" s="5">
        <v>333.80788582844133</v>
      </c>
      <c r="R41" s="5">
        <v>22994</v>
      </c>
      <c r="S41" s="5">
        <v>0.71299999999999997</v>
      </c>
      <c r="T41" s="5">
        <v>5.4000000000000006E-2</v>
      </c>
    </row>
    <row r="42" spans="1:20" x14ac:dyDescent="0.2">
      <c r="A42">
        <v>41</v>
      </c>
      <c r="B42" s="3" t="s">
        <v>98</v>
      </c>
      <c r="C42" s="5">
        <v>415640</v>
      </c>
      <c r="D42" s="5">
        <v>0.94921190893169882</v>
      </c>
      <c r="E42" s="5">
        <v>3.1214587411146594E-2</v>
      </c>
      <c r="F42" s="5">
        <v>4.0177191717317403E-3</v>
      </c>
      <c r="G42" s="5">
        <v>8.7457337883959044E-3</v>
      </c>
      <c r="H42" s="5">
        <v>0.14633105802047783</v>
      </c>
      <c r="I42" s="5">
        <v>0.20669795221843004</v>
      </c>
      <c r="J42" s="5">
        <v>2.3464163822525599E-3</v>
      </c>
      <c r="K42" s="5">
        <v>0.19709897610921501</v>
      </c>
      <c r="L42" s="5">
        <v>1.2798634812286689E-2</v>
      </c>
      <c r="M42" s="5">
        <v>7.2525597269624577E-3</v>
      </c>
      <c r="N42" s="5">
        <v>1.1278991434895583E-2</v>
      </c>
      <c r="O42" s="5">
        <v>2.3354345106342028E-2</v>
      </c>
      <c r="P42" s="5">
        <v>2.6405677946619432</v>
      </c>
      <c r="Q42" s="5">
        <v>62.710570529304206</v>
      </c>
      <c r="R42" s="5">
        <v>22039</v>
      </c>
      <c r="S42" s="5">
        <v>0.66799999999999993</v>
      </c>
      <c r="T42" s="5">
        <v>0.05</v>
      </c>
    </row>
    <row r="43" spans="1:20" x14ac:dyDescent="0.2">
      <c r="A43">
        <v>42</v>
      </c>
      <c r="B43" s="3" t="s">
        <v>142</v>
      </c>
      <c r="C43" s="5">
        <v>414595</v>
      </c>
      <c r="D43" s="5">
        <v>0.96142857142857141</v>
      </c>
      <c r="E43" s="5">
        <v>2.5158730158730158E-2</v>
      </c>
      <c r="F43" s="5">
        <v>3.5714285714285713E-3</v>
      </c>
      <c r="G43" s="5">
        <v>2.8406946017365042E-2</v>
      </c>
      <c r="H43" s="5">
        <v>0.19271423178557948</v>
      </c>
      <c r="I43" s="5">
        <v>0.25141562853907135</v>
      </c>
      <c r="J43" s="5">
        <v>1.9724424311060779E-2</v>
      </c>
      <c r="K43" s="5">
        <v>0.24603624009060024</v>
      </c>
      <c r="L43" s="5">
        <v>4.9075122687806724E-3</v>
      </c>
      <c r="M43" s="5">
        <v>8.2106455266138158E-3</v>
      </c>
      <c r="N43" s="5">
        <v>2.5557471749538707E-2</v>
      </c>
      <c r="O43" s="5">
        <v>6.0782209143863286E-2</v>
      </c>
      <c r="P43" s="5">
        <v>9.0486664510781836</v>
      </c>
      <c r="Q43" s="5">
        <v>105.02597735139111</v>
      </c>
      <c r="R43" s="5">
        <v>23188</v>
      </c>
      <c r="S43" s="5">
        <v>0.67099999999999993</v>
      </c>
      <c r="T43" s="5">
        <v>3.9E-2</v>
      </c>
    </row>
    <row r="44" spans="1:20" x14ac:dyDescent="0.2">
      <c r="A44">
        <v>43</v>
      </c>
      <c r="B44" s="3" t="s">
        <v>116</v>
      </c>
      <c r="C44" s="5">
        <v>409277</v>
      </c>
      <c r="D44" s="5">
        <v>0.95000318857215738</v>
      </c>
      <c r="E44" s="5">
        <v>3.9028123206428164E-2</v>
      </c>
      <c r="F44" s="5">
        <v>3.5074293731267138E-3</v>
      </c>
      <c r="G44" s="5">
        <v>2.0365618986529825E-2</v>
      </c>
      <c r="H44" s="5">
        <v>0.15250160359204618</v>
      </c>
      <c r="I44" s="5">
        <v>0.18264913406029507</v>
      </c>
      <c r="J44" s="5">
        <v>3.8486209108402822E-2</v>
      </c>
      <c r="K44" s="5">
        <v>0.22145606157793457</v>
      </c>
      <c r="L44" s="5">
        <v>1.3149454778704297E-2</v>
      </c>
      <c r="M44" s="5">
        <v>4.6504169339320073E-3</v>
      </c>
      <c r="N44" s="5">
        <v>1.5236624584327974E-2</v>
      </c>
      <c r="O44" s="5">
        <v>3.8313904763766352E-2</v>
      </c>
      <c r="P44" s="5">
        <v>4.6244958572351242</v>
      </c>
      <c r="Q44" s="5">
        <v>64.948185090782033</v>
      </c>
      <c r="R44" s="5">
        <v>20409</v>
      </c>
      <c r="S44" s="5">
        <v>0.67099999999999993</v>
      </c>
      <c r="T44" s="5">
        <v>4.2999999999999997E-2</v>
      </c>
    </row>
    <row r="45" spans="1:20" x14ac:dyDescent="0.2">
      <c r="A45">
        <v>44</v>
      </c>
      <c r="B45" s="3" t="s">
        <v>243</v>
      </c>
      <c r="C45" s="5">
        <v>408401</v>
      </c>
      <c r="D45" s="5">
        <v>0.87169295516267697</v>
      </c>
      <c r="E45" s="5">
        <v>0.10431467059944965</v>
      </c>
      <c r="F45" s="5">
        <v>1.5089656660851424E-2</v>
      </c>
      <c r="G45" s="5">
        <v>0.22652032462192986</v>
      </c>
      <c r="H45" s="5">
        <v>9.6099531657788423E-2</v>
      </c>
      <c r="I45" s="5">
        <v>0.14479282113617675</v>
      </c>
      <c r="J45" s="5">
        <v>0.12359229201673161</v>
      </c>
      <c r="K45" s="5">
        <v>0.34113903685960462</v>
      </c>
      <c r="L45" s="5">
        <v>3.1782918022237316E-2</v>
      </c>
      <c r="M45" s="5">
        <v>4.1614529333953022E-2</v>
      </c>
      <c r="N45" s="5">
        <v>6.84890585478488E-2</v>
      </c>
      <c r="O45" s="5">
        <v>0.13614315342029035</v>
      </c>
      <c r="P45" s="5">
        <v>42.072041373583559</v>
      </c>
      <c r="Q45" s="5">
        <v>393.50006769082353</v>
      </c>
      <c r="R45" s="5">
        <v>23157</v>
      </c>
      <c r="S45" s="5">
        <v>0.70400000000000007</v>
      </c>
      <c r="T45" s="5">
        <v>6.2E-2</v>
      </c>
    </row>
    <row r="46" spans="1:20" x14ac:dyDescent="0.2">
      <c r="A46">
        <v>45</v>
      </c>
      <c r="B46" s="3" t="s">
        <v>283</v>
      </c>
      <c r="C46" s="5">
        <v>404357</v>
      </c>
      <c r="D46" s="5">
        <v>0.94102393617021274</v>
      </c>
      <c r="E46" s="5">
        <v>4.3882978723404256E-2</v>
      </c>
      <c r="F46" s="5">
        <v>2.9920212765957447E-3</v>
      </c>
      <c r="G46" s="5">
        <v>2.9920645245219203E-3</v>
      </c>
      <c r="H46" s="5">
        <v>8.5078704305971115E-2</v>
      </c>
      <c r="I46" s="5">
        <v>0.1813451281384155</v>
      </c>
      <c r="J46" s="5">
        <v>9.6266423832444391E-3</v>
      </c>
      <c r="K46" s="5">
        <v>9.2103551450500851E-2</v>
      </c>
      <c r="L46" s="5">
        <v>5.5938597632366333E-3</v>
      </c>
      <c r="M46" s="5">
        <v>1.3008976193573565E-3</v>
      </c>
      <c r="N46" s="5">
        <v>1.9010428903172196E-2</v>
      </c>
      <c r="O46" s="5">
        <v>3.7194855041460889E-2</v>
      </c>
      <c r="P46" s="5">
        <v>1.2660097398534711</v>
      </c>
      <c r="Q46" s="5">
        <v>25.867884505523588</v>
      </c>
      <c r="R46" s="5">
        <v>22326</v>
      </c>
      <c r="S46" s="5">
        <v>0.63800000000000001</v>
      </c>
      <c r="T46" s="5">
        <v>8.4000000000000005E-2</v>
      </c>
    </row>
    <row r="47" spans="1:20" x14ac:dyDescent="0.2">
      <c r="A47">
        <v>46</v>
      </c>
      <c r="B47" s="3" t="s">
        <v>229</v>
      </c>
      <c r="C47" s="5">
        <v>403726</v>
      </c>
      <c r="D47" s="5">
        <v>0.87025564338104389</v>
      </c>
      <c r="E47" s="5">
        <v>9.9408958199814851E-2</v>
      </c>
      <c r="F47" s="5">
        <v>2.0009969379762158E-2</v>
      </c>
      <c r="G47" s="5">
        <v>6.9124423963133647E-2</v>
      </c>
      <c r="H47" s="5">
        <v>8.6102352655833131E-2</v>
      </c>
      <c r="I47" s="5">
        <v>0.16420082464225078</v>
      </c>
      <c r="J47" s="5">
        <v>2.692214406985205E-2</v>
      </c>
      <c r="K47" s="5">
        <v>0.38649041959738056</v>
      </c>
      <c r="L47" s="5">
        <v>2.1828765462042203E-2</v>
      </c>
      <c r="M47" s="5">
        <v>5.8695124909046811E-2</v>
      </c>
      <c r="N47" s="5">
        <v>2.0424743514165549E-2</v>
      </c>
      <c r="O47" s="5">
        <v>3.4783491774124035E-2</v>
      </c>
      <c r="P47" s="5">
        <v>7.2878785893212719</v>
      </c>
      <c r="Q47" s="5">
        <v>141.09734940083126</v>
      </c>
      <c r="R47" s="5">
        <v>20602</v>
      </c>
      <c r="S47" s="5">
        <v>0.70499999999999996</v>
      </c>
      <c r="T47" s="5">
        <v>5.2999999999999999E-2</v>
      </c>
    </row>
    <row r="48" spans="1:20" x14ac:dyDescent="0.2">
      <c r="A48">
        <v>47</v>
      </c>
      <c r="B48" s="3" t="s">
        <v>89</v>
      </c>
      <c r="C48" s="5">
        <v>398266</v>
      </c>
      <c r="D48" s="5">
        <v>0.91516110598268052</v>
      </c>
      <c r="E48" s="5">
        <v>6.2859905929930987E-2</v>
      </c>
      <c r="F48" s="5">
        <v>1.2615939162160974E-2</v>
      </c>
      <c r="G48" s="5">
        <v>0.10776814550399456</v>
      </c>
      <c r="H48" s="5">
        <v>0.16029236783953765</v>
      </c>
      <c r="I48" s="5">
        <v>0.18018018018018017</v>
      </c>
      <c r="J48" s="5">
        <v>6.0683324834268228E-2</v>
      </c>
      <c r="K48" s="5">
        <v>0.25114737378888324</v>
      </c>
      <c r="L48" s="5">
        <v>1.2748597654258032E-2</v>
      </c>
      <c r="M48" s="5">
        <v>2.371239163691994E-2</v>
      </c>
      <c r="N48" s="5">
        <v>2.9543069205003689E-2</v>
      </c>
      <c r="O48" s="5">
        <v>5.712011570156629E-2</v>
      </c>
      <c r="P48" s="5">
        <v>19.229945979314202</v>
      </c>
      <c r="Q48" s="5">
        <v>151.41069253965944</v>
      </c>
      <c r="R48" s="5">
        <v>21590</v>
      </c>
      <c r="S48" s="5">
        <v>0.65</v>
      </c>
      <c r="T48" s="5">
        <v>5.2999999999999999E-2</v>
      </c>
    </row>
    <row r="49" spans="1:20" x14ac:dyDescent="0.2">
      <c r="A49">
        <v>48</v>
      </c>
      <c r="B49" s="3" t="s">
        <v>218</v>
      </c>
      <c r="C49" s="5">
        <v>361883</v>
      </c>
      <c r="D49" s="5">
        <v>0.90309305721492106</v>
      </c>
      <c r="E49" s="5">
        <v>8.1959378733572286E-2</v>
      </c>
      <c r="F49" s="5">
        <v>9.3720961104473647E-3</v>
      </c>
      <c r="G49" s="5">
        <v>0.19024081843784124</v>
      </c>
      <c r="H49" s="5">
        <v>0.10224725558940169</v>
      </c>
      <c r="I49" s="5">
        <v>0.14564055405483073</v>
      </c>
      <c r="J49" s="5">
        <v>0.11081096614747973</v>
      </c>
      <c r="K49" s="5">
        <v>0.28030346571642051</v>
      </c>
      <c r="L49" s="5">
        <v>2.8392436346916489E-2</v>
      </c>
      <c r="M49" s="5">
        <v>3.5346859014885913E-2</v>
      </c>
      <c r="N49" s="5">
        <v>4.8079075281237303E-2</v>
      </c>
      <c r="O49" s="5">
        <v>0.1040806006361172</v>
      </c>
      <c r="P49" s="5">
        <v>22.677282054424385</v>
      </c>
      <c r="Q49" s="5">
        <v>198.84987201664626</v>
      </c>
      <c r="R49" s="5">
        <v>32157</v>
      </c>
      <c r="S49" s="5">
        <v>0.69400000000000006</v>
      </c>
      <c r="T49" s="5">
        <v>6.0999999999999999E-2</v>
      </c>
    </row>
    <row r="50" spans="1:20" x14ac:dyDescent="0.2">
      <c r="A50">
        <v>49</v>
      </c>
      <c r="B50" s="3" t="s">
        <v>331</v>
      </c>
      <c r="C50" s="5">
        <v>356426</v>
      </c>
      <c r="D50" s="5">
        <v>0.88302032747432202</v>
      </c>
      <c r="E50" s="5">
        <v>9.0248828914005763E-2</v>
      </c>
      <c r="F50" s="5">
        <v>1.8307619579698311E-2</v>
      </c>
      <c r="G50" s="5">
        <v>0.15912232204561161</v>
      </c>
      <c r="H50" s="5">
        <v>0.17069799585348999</v>
      </c>
      <c r="I50" s="5">
        <v>0.12595024187975121</v>
      </c>
      <c r="J50" s="5">
        <v>7.2563925362819623E-2</v>
      </c>
      <c r="K50" s="5">
        <v>0.28757774706288874</v>
      </c>
      <c r="L50" s="5">
        <v>2.4619903248099515E-2</v>
      </c>
      <c r="M50" s="5">
        <v>4.094678645473393E-2</v>
      </c>
      <c r="N50" s="5">
        <v>3.2477989821169048E-2</v>
      </c>
      <c r="O50" s="5">
        <v>6.5284238523564492E-2</v>
      </c>
      <c r="P50" s="5">
        <v>13.314053593934084</v>
      </c>
      <c r="Q50" s="5">
        <v>128.98221832820838</v>
      </c>
      <c r="R50" s="5">
        <v>25372</v>
      </c>
      <c r="S50" s="5">
        <v>0.68799999999999994</v>
      </c>
      <c r="T50" s="5">
        <v>0.04</v>
      </c>
    </row>
    <row r="51" spans="1:20" x14ac:dyDescent="0.2">
      <c r="A51">
        <v>50</v>
      </c>
      <c r="B51" s="3" t="s">
        <v>322</v>
      </c>
      <c r="C51" s="5">
        <v>348716</v>
      </c>
      <c r="D51" s="5">
        <v>0.88875110717449068</v>
      </c>
      <c r="E51" s="5">
        <v>9.242059977223839E-2</v>
      </c>
      <c r="F51" s="5">
        <v>1.2957104896874605E-2</v>
      </c>
      <c r="G51" s="5">
        <v>0.13636363636363635</v>
      </c>
      <c r="H51" s="5">
        <v>0.11101957743748789</v>
      </c>
      <c r="I51" s="5">
        <v>0.11203721651482845</v>
      </c>
      <c r="J51" s="5">
        <v>6.5274277960845131E-2</v>
      </c>
      <c r="K51" s="5">
        <v>0.39731537119596821</v>
      </c>
      <c r="L51" s="5">
        <v>3.9348710990502037E-2</v>
      </c>
      <c r="M51" s="5">
        <v>2.4956386896685404E-2</v>
      </c>
      <c r="N51" s="5">
        <v>5.9177095401415476E-2</v>
      </c>
      <c r="O51" s="5">
        <v>0.11331570676424368</v>
      </c>
      <c r="P51" s="5">
        <v>31.041860174699469</v>
      </c>
      <c r="Q51" s="5">
        <v>420.27778537993669</v>
      </c>
      <c r="R51" s="5">
        <v>29432</v>
      </c>
      <c r="S51" s="5">
        <v>0.67</v>
      </c>
      <c r="T51" s="5">
        <v>7.2000000000000008E-2</v>
      </c>
    </row>
    <row r="52" spans="1:20" x14ac:dyDescent="0.2">
      <c r="A52">
        <v>51</v>
      </c>
      <c r="B52" s="3" t="s">
        <v>101</v>
      </c>
      <c r="C52" s="5">
        <v>348256</v>
      </c>
      <c r="D52" s="5">
        <v>0.95118436458614786</v>
      </c>
      <c r="E52" s="5">
        <v>3.5215707466450509E-2</v>
      </c>
      <c r="F52" s="5">
        <v>2.7920381878771502E-3</v>
      </c>
      <c r="G52" s="5">
        <v>5.3282009724473257E-2</v>
      </c>
      <c r="H52" s="5">
        <v>0.13229335494327391</v>
      </c>
      <c r="I52" s="5">
        <v>0.1859805510534846</v>
      </c>
      <c r="J52" s="5">
        <v>3.2617504051863859E-2</v>
      </c>
      <c r="K52" s="5">
        <v>0.27491896272285249</v>
      </c>
      <c r="L52" s="5">
        <v>9.3192868719611018E-3</v>
      </c>
      <c r="M52" s="5">
        <v>6.2803889789303079E-3</v>
      </c>
      <c r="N52" s="5">
        <v>1.4173481576771112E-2</v>
      </c>
      <c r="O52" s="5">
        <v>3.188171919507489E-2</v>
      </c>
      <c r="P52" s="5">
        <v>3.6800416434308669</v>
      </c>
      <c r="Q52" s="5">
        <v>71.901419032263618</v>
      </c>
      <c r="R52" s="5">
        <v>20569</v>
      </c>
      <c r="S52" s="5">
        <v>0.69799999999999995</v>
      </c>
      <c r="T52" s="5">
        <v>4.2999999999999997E-2</v>
      </c>
    </row>
    <row r="53" spans="1:20" x14ac:dyDescent="0.2">
      <c r="A53">
        <v>52</v>
      </c>
      <c r="B53" s="3" t="s">
        <v>276</v>
      </c>
      <c r="C53" s="5">
        <v>343644</v>
      </c>
      <c r="D53" s="5">
        <v>0.7032136105860114</v>
      </c>
      <c r="E53" s="5">
        <v>0.24763705103969755</v>
      </c>
      <c r="F53" s="5">
        <v>4.3478260869565216E-2</v>
      </c>
      <c r="G53" s="5">
        <v>0</v>
      </c>
      <c r="H53" s="5">
        <v>1.6574585635359115E-2</v>
      </c>
      <c r="I53" s="5">
        <v>0</v>
      </c>
      <c r="J53" s="5">
        <v>0</v>
      </c>
      <c r="K53" s="5">
        <v>0.93922651933701662</v>
      </c>
      <c r="L53" s="5">
        <v>3.8674033149171269E-2</v>
      </c>
      <c r="M53" s="5">
        <v>4.4198895027624308E-2</v>
      </c>
      <c r="N53" s="5">
        <v>5.267078721001967E-4</v>
      </c>
      <c r="O53" s="5">
        <v>1.5393837808895252E-3</v>
      </c>
      <c r="P53" s="5">
        <v>1.0058550547927798</v>
      </c>
      <c r="Q53" s="5">
        <v>28.728240766607303</v>
      </c>
      <c r="R53" s="5">
        <v>0</v>
      </c>
      <c r="S53" s="5">
        <v>0</v>
      </c>
      <c r="T53" s="5">
        <v>0</v>
      </c>
    </row>
    <row r="54" spans="1:20" x14ac:dyDescent="0.2">
      <c r="A54">
        <v>53</v>
      </c>
      <c r="B54" s="3" t="s">
        <v>75</v>
      </c>
      <c r="C54" s="5">
        <v>343285</v>
      </c>
      <c r="D54" s="5">
        <v>0.84130501222493892</v>
      </c>
      <c r="E54" s="5">
        <v>0.13155180317848411</v>
      </c>
      <c r="F54" s="5">
        <v>2.07059902200489E-2</v>
      </c>
      <c r="G54" s="5">
        <v>0.13104576378304025</v>
      </c>
      <c r="H54" s="5">
        <v>0.15424365218037844</v>
      </c>
      <c r="I54" s="5">
        <v>0.14792371463623183</v>
      </c>
      <c r="J54" s="5">
        <v>5.3533588609241976E-2</v>
      </c>
      <c r="K54" s="5">
        <v>0.25789062790438305</v>
      </c>
      <c r="L54" s="5">
        <v>4.4462619428231535E-2</v>
      </c>
      <c r="M54" s="5">
        <v>2.6246328859808914E-2</v>
      </c>
      <c r="N54" s="5">
        <v>7.8357632870646843E-2</v>
      </c>
      <c r="O54" s="5">
        <v>0.15250302227012541</v>
      </c>
      <c r="P54" s="5">
        <v>50.50293242011972</v>
      </c>
      <c r="Q54" s="5">
        <v>225.70735777881353</v>
      </c>
      <c r="R54" s="5">
        <v>28788</v>
      </c>
      <c r="S54" s="5">
        <v>0.64800000000000002</v>
      </c>
      <c r="T54" s="5">
        <v>5.7000000000000002E-2</v>
      </c>
    </row>
    <row r="55" spans="1:20" x14ac:dyDescent="0.2">
      <c r="A55">
        <v>54</v>
      </c>
      <c r="B55" s="3" t="s">
        <v>1012</v>
      </c>
      <c r="C55" s="5">
        <v>342451</v>
      </c>
      <c r="D55" s="5">
        <v>0.628</v>
      </c>
      <c r="E55" s="5">
        <v>0.248</v>
      </c>
      <c r="F55" s="5">
        <v>0.108</v>
      </c>
      <c r="G55" s="5">
        <v>0</v>
      </c>
      <c r="H55" s="5">
        <v>0</v>
      </c>
      <c r="I55" s="5">
        <v>0</v>
      </c>
      <c r="J55" s="5">
        <v>0</v>
      </c>
      <c r="K55" s="5">
        <v>0.96875</v>
      </c>
      <c r="L55" s="5">
        <v>5.46875E-2</v>
      </c>
      <c r="M55" s="5">
        <v>3.90625E-2</v>
      </c>
      <c r="N55" s="5">
        <v>3.7377610227448601E-4</v>
      </c>
      <c r="O55" s="5">
        <v>7.3003144975485545E-4</v>
      </c>
      <c r="P55" s="5">
        <v>0.75482206881558822</v>
      </c>
      <c r="Q55" s="5">
        <v>4.6297140168958473</v>
      </c>
      <c r="R55" s="5">
        <v>0</v>
      </c>
      <c r="S55" s="5">
        <v>0</v>
      </c>
      <c r="T55" s="5">
        <v>0</v>
      </c>
    </row>
    <row r="56" spans="1:20" x14ac:dyDescent="0.2">
      <c r="A56">
        <v>55</v>
      </c>
      <c r="B56" s="3" t="s">
        <v>138</v>
      </c>
      <c r="C56" s="5">
        <v>333640</v>
      </c>
      <c r="D56" s="5">
        <v>0.93628435809692023</v>
      </c>
      <c r="E56" s="5">
        <v>5.0756154100894138E-2</v>
      </c>
      <c r="F56" s="5">
        <v>5.9830003311623801E-3</v>
      </c>
      <c r="G56" s="5">
        <v>0.15705144612234451</v>
      </c>
      <c r="H56" s="5">
        <v>0.13340158689531609</v>
      </c>
      <c r="I56" s="5">
        <v>0.16063475812643974</v>
      </c>
      <c r="J56" s="5">
        <v>7.0386485794727408E-2</v>
      </c>
      <c r="K56" s="5">
        <v>0.26721269516252877</v>
      </c>
      <c r="L56" s="5">
        <v>1.7097517276682878E-2</v>
      </c>
      <c r="M56" s="5">
        <v>1.8479651906833889E-2</v>
      </c>
      <c r="N56" s="5">
        <v>5.8551132957678935E-2</v>
      </c>
      <c r="O56" s="5">
        <v>0.13576010070734923</v>
      </c>
      <c r="P56" s="5">
        <v>20.51731254723828</v>
      </c>
      <c r="Q56" s="5">
        <v>162.94165065639612</v>
      </c>
      <c r="R56" s="5">
        <v>18850</v>
      </c>
      <c r="S56" s="5">
        <v>0.64599999999999991</v>
      </c>
      <c r="T56" s="5">
        <v>7.0000000000000007E-2</v>
      </c>
    </row>
    <row r="57" spans="1:20" x14ac:dyDescent="0.2">
      <c r="A57">
        <v>56</v>
      </c>
      <c r="B57" s="3" t="s">
        <v>226</v>
      </c>
      <c r="C57" s="5">
        <v>326863</v>
      </c>
      <c r="D57" s="5">
        <v>0.95906215109787862</v>
      </c>
      <c r="E57" s="5">
        <v>2.3818384815779681E-2</v>
      </c>
      <c r="F57" s="5">
        <v>4.7140553281230617E-3</v>
      </c>
      <c r="G57" s="5">
        <v>8.9092222489766427E-3</v>
      </c>
      <c r="H57" s="5">
        <v>0.1276185889718276</v>
      </c>
      <c r="I57" s="5">
        <v>0.18059234288466169</v>
      </c>
      <c r="J57" s="5">
        <v>1.6855285335901757E-3</v>
      </c>
      <c r="K57" s="5">
        <v>0.14760414158439683</v>
      </c>
      <c r="L57" s="5">
        <v>1.3002648687695642E-2</v>
      </c>
      <c r="M57" s="5">
        <v>4.5750060197447626E-3</v>
      </c>
      <c r="N57" s="5">
        <v>1.2705628963816645E-2</v>
      </c>
      <c r="O57" s="5">
        <v>2.4661708422182994E-2</v>
      </c>
      <c r="P57" s="5">
        <v>3.1613628652286736</v>
      </c>
      <c r="Q57" s="5">
        <v>35.807605143439304</v>
      </c>
      <c r="R57" s="5">
        <v>21788</v>
      </c>
      <c r="S57" s="5">
        <v>0.69599999999999995</v>
      </c>
      <c r="T57" s="5">
        <v>5.0999999999999997E-2</v>
      </c>
    </row>
    <row r="58" spans="1:20" x14ac:dyDescent="0.2">
      <c r="A58">
        <v>57</v>
      </c>
      <c r="B58" s="3" t="s">
        <v>128</v>
      </c>
      <c r="C58" s="5">
        <v>325185</v>
      </c>
      <c r="D58" s="5">
        <v>0.92209295242736189</v>
      </c>
      <c r="E58" s="5">
        <v>5.7805932874459405E-2</v>
      </c>
      <c r="F58" s="5">
        <v>1.0720594505695315E-2</v>
      </c>
      <c r="G58" s="5">
        <v>9.6887686062246278E-2</v>
      </c>
      <c r="H58" s="5">
        <v>0.18728010825439784</v>
      </c>
      <c r="I58" s="5">
        <v>0.20040595399188091</v>
      </c>
      <c r="J58" s="5">
        <v>4.4248985115020296E-2</v>
      </c>
      <c r="K58" s="5">
        <v>0.24803788903924223</v>
      </c>
      <c r="L58" s="5">
        <v>1.4614343707713126E-2</v>
      </c>
      <c r="M58" s="5">
        <v>3.7889039242219216E-2</v>
      </c>
      <c r="N58" s="5">
        <v>2.2725525470117011E-2</v>
      </c>
      <c r="O58" s="5">
        <v>5.0485108476713253E-2</v>
      </c>
      <c r="P58" s="5">
        <v>9.9244681509813795</v>
      </c>
      <c r="Q58" s="5">
        <v>112.56061406768454</v>
      </c>
      <c r="R58" s="5">
        <v>24984</v>
      </c>
      <c r="S58" s="5">
        <v>0.69400000000000006</v>
      </c>
      <c r="T58" s="5">
        <v>4.2000000000000003E-2</v>
      </c>
    </row>
    <row r="59" spans="1:20" x14ac:dyDescent="0.2">
      <c r="A59">
        <v>58</v>
      </c>
      <c r="B59" s="3" t="s">
        <v>248</v>
      </c>
      <c r="C59" s="5">
        <v>323964</v>
      </c>
      <c r="D59" s="5">
        <v>0.94471729001385218</v>
      </c>
      <c r="E59" s="5">
        <v>4.2689837551945602E-2</v>
      </c>
      <c r="F59" s="5">
        <v>3.0222893842085379E-3</v>
      </c>
      <c r="G59" s="5">
        <v>1.7748478701825558E-3</v>
      </c>
      <c r="H59" s="5">
        <v>0.10978701825557809</v>
      </c>
      <c r="I59" s="5">
        <v>0.16658215010141988</v>
      </c>
      <c r="J59" s="5">
        <v>3.8032454361054766E-3</v>
      </c>
      <c r="K59" s="5">
        <v>0.13793103448275862</v>
      </c>
      <c r="L59" s="5">
        <v>5.3245436105476673E-3</v>
      </c>
      <c r="M59" s="5">
        <v>1.2677484787018255E-3</v>
      </c>
      <c r="N59" s="5">
        <v>1.2174192194194416E-2</v>
      </c>
      <c r="O59" s="5">
        <v>2.4511982812905137E-2</v>
      </c>
      <c r="P59" s="5">
        <v>2.2607233115864354</v>
      </c>
      <c r="Q59" s="5">
        <v>29.566220737489349</v>
      </c>
      <c r="R59" s="5">
        <v>20520</v>
      </c>
      <c r="S59" s="5">
        <v>0.65599999999999992</v>
      </c>
      <c r="T59" s="5">
        <v>0.1</v>
      </c>
    </row>
    <row r="60" spans="1:20" x14ac:dyDescent="0.2">
      <c r="A60">
        <v>59</v>
      </c>
      <c r="B60" s="3" t="s">
        <v>188</v>
      </c>
      <c r="C60" s="5">
        <v>317854</v>
      </c>
      <c r="D60" s="5">
        <v>0.95036737142000305</v>
      </c>
      <c r="E60" s="5">
        <v>3.3288349077822764E-2</v>
      </c>
      <c r="F60" s="5">
        <v>3.4487929224771329E-3</v>
      </c>
      <c r="G60" s="5">
        <v>3.3454987834549877E-3</v>
      </c>
      <c r="H60" s="5">
        <v>0.149330900243309</v>
      </c>
      <c r="I60" s="5">
        <v>0.14294403892944038</v>
      </c>
      <c r="J60" s="5">
        <v>9.4282238442822391E-3</v>
      </c>
      <c r="K60" s="5">
        <v>0.12804136253041362</v>
      </c>
      <c r="L60" s="5">
        <v>7.9075425790754265E-3</v>
      </c>
      <c r="M60" s="5">
        <v>3.0413625304136255E-3</v>
      </c>
      <c r="N60" s="5">
        <v>1.034437194435181E-2</v>
      </c>
      <c r="O60" s="5">
        <v>2.0981331051363204E-2</v>
      </c>
      <c r="P60" s="5">
        <v>2.1430396200905979</v>
      </c>
      <c r="Q60" s="5">
        <v>29.694109732770389</v>
      </c>
      <c r="R60" s="5">
        <v>19981</v>
      </c>
      <c r="S60" s="5">
        <v>0.65599999999999992</v>
      </c>
      <c r="T60" s="5">
        <v>5.0999999999999997E-2</v>
      </c>
    </row>
    <row r="61" spans="1:20" x14ac:dyDescent="0.2">
      <c r="A61">
        <v>60</v>
      </c>
      <c r="B61" s="3" t="s">
        <v>105</v>
      </c>
      <c r="C61" s="5">
        <v>314436</v>
      </c>
      <c r="D61" s="5">
        <v>0.89666554601301995</v>
      </c>
      <c r="E61" s="5">
        <v>8.5485497723035542E-2</v>
      </c>
      <c r="F61" s="5">
        <v>1.1338977352608576E-2</v>
      </c>
      <c r="G61" s="5">
        <v>0.15561207852344616</v>
      </c>
      <c r="H61" s="5">
        <v>0.11700254353355508</v>
      </c>
      <c r="I61" s="5">
        <v>0.13806821887432336</v>
      </c>
      <c r="J61" s="5">
        <v>6.9849344550968501E-2</v>
      </c>
      <c r="K61" s="5">
        <v>0.263744864018783</v>
      </c>
      <c r="L61" s="5">
        <v>3.0196308615404684E-2</v>
      </c>
      <c r="M61" s="5">
        <v>2.9609339333463772E-2</v>
      </c>
      <c r="N61" s="5">
        <v>4.8763500362553905E-2</v>
      </c>
      <c r="O61" s="5">
        <v>0.1040561513312725</v>
      </c>
      <c r="P61" s="5">
        <v>19.571314480875824</v>
      </c>
      <c r="Q61" s="5">
        <v>195.01279793026245</v>
      </c>
      <c r="R61" s="5">
        <v>19056</v>
      </c>
      <c r="S61" s="5">
        <v>0.66900000000000004</v>
      </c>
      <c r="T61" s="5">
        <v>6.6000000000000003E-2</v>
      </c>
    </row>
    <row r="62" spans="1:20" x14ac:dyDescent="0.2">
      <c r="A62">
        <v>61</v>
      </c>
      <c r="B62" s="3" t="s">
        <v>110</v>
      </c>
      <c r="C62" s="5">
        <v>312311</v>
      </c>
      <c r="D62" s="5">
        <v>0.96069004524886881</v>
      </c>
      <c r="E62" s="5">
        <v>2.9199660633484163E-2</v>
      </c>
      <c r="F62" s="5">
        <v>2.8280542986425339E-3</v>
      </c>
      <c r="G62" s="5">
        <v>5.1757014437482972E-3</v>
      </c>
      <c r="H62" s="5">
        <v>0.10732770362299102</v>
      </c>
      <c r="I62" s="5">
        <v>0.12898392808499046</v>
      </c>
      <c r="J62" s="5">
        <v>1.3075456278943067E-2</v>
      </c>
      <c r="K62" s="5">
        <v>8.5671479160991562E-2</v>
      </c>
      <c r="L62" s="5">
        <v>3.8136747480250611E-3</v>
      </c>
      <c r="M62" s="5">
        <v>2.1792427131571779E-3</v>
      </c>
      <c r="N62" s="5">
        <v>2.3508618012173764E-2</v>
      </c>
      <c r="O62" s="5">
        <v>4.5288190297491926E-2</v>
      </c>
      <c r="P62" s="5">
        <v>4.9082655585481776</v>
      </c>
      <c r="Q62" s="5">
        <v>38.151617994563111</v>
      </c>
      <c r="R62" s="5">
        <v>22801</v>
      </c>
      <c r="S62" s="5">
        <v>0.69</v>
      </c>
      <c r="T62" s="5">
        <v>5.5999999999999994E-2</v>
      </c>
    </row>
    <row r="63" spans="1:20" x14ac:dyDescent="0.2">
      <c r="A63">
        <v>62</v>
      </c>
      <c r="B63" s="3" t="s">
        <v>294</v>
      </c>
      <c r="C63" s="5">
        <v>311635</v>
      </c>
      <c r="D63" s="5">
        <v>0.95350771790368793</v>
      </c>
      <c r="E63" s="5">
        <v>2.7636565301783898E-2</v>
      </c>
      <c r="F63" s="5">
        <v>2.310749607172567E-3</v>
      </c>
      <c r="G63" s="5">
        <v>2.0634920634920637E-3</v>
      </c>
      <c r="H63" s="5">
        <v>0.13920634920634919</v>
      </c>
      <c r="I63" s="5">
        <v>0.37666666666666665</v>
      </c>
      <c r="J63" s="5">
        <v>1.746031746031746E-3</v>
      </c>
      <c r="K63" s="5">
        <v>6.4285714285714279E-2</v>
      </c>
      <c r="L63" s="5">
        <v>5.0793650793650794E-3</v>
      </c>
      <c r="M63" s="5">
        <v>1.746031746031746E-3</v>
      </c>
      <c r="N63" s="5">
        <v>2.0215957771110432E-2</v>
      </c>
      <c r="O63" s="5">
        <v>3.4716896369149805E-2</v>
      </c>
      <c r="P63" s="5">
        <v>7.6950667168654352</v>
      </c>
      <c r="Q63" s="5">
        <v>29.571561297671959</v>
      </c>
      <c r="R63" s="5">
        <v>19820</v>
      </c>
      <c r="S63" s="5">
        <v>0.65799999999999992</v>
      </c>
      <c r="T63" s="5">
        <v>8.5999999999999993E-2</v>
      </c>
    </row>
    <row r="64" spans="1:20" x14ac:dyDescent="0.2">
      <c r="A64">
        <v>63</v>
      </c>
      <c r="B64" s="3" t="s">
        <v>169</v>
      </c>
      <c r="C64" s="5">
        <v>307664</v>
      </c>
      <c r="D64" s="5">
        <v>0.7704895570301642</v>
      </c>
      <c r="E64" s="5">
        <v>0.18899132851801828</v>
      </c>
      <c r="F64" s="5">
        <v>3.5958267269559772E-2</v>
      </c>
      <c r="G64" s="5">
        <v>0.24698547803038787</v>
      </c>
      <c r="H64" s="5">
        <v>8.9819688654944566E-2</v>
      </c>
      <c r="I64" s="5">
        <v>6.9697987829917499E-2</v>
      </c>
      <c r="J64" s="5">
        <v>0.11681039310113114</v>
      </c>
      <c r="K64" s="5">
        <v>0.44394669055885316</v>
      </c>
      <c r="L64" s="5">
        <v>6.1335722551984169E-2</v>
      </c>
      <c r="M64" s="5">
        <v>5.0845559413148167E-2</v>
      </c>
      <c r="N64" s="5">
        <v>8.7065760049924598E-2</v>
      </c>
      <c r="O64" s="5">
        <v>0.1660480264184305</v>
      </c>
      <c r="P64" s="5">
        <v>70.032178810758168</v>
      </c>
      <c r="Q64" s="5">
        <v>913.35622272560317</v>
      </c>
      <c r="R64" s="5">
        <v>34149</v>
      </c>
      <c r="S64" s="5">
        <v>0.74199999999999999</v>
      </c>
      <c r="T64" s="5">
        <v>6.7000000000000004E-2</v>
      </c>
    </row>
    <row r="65" spans="1:20" x14ac:dyDescent="0.2">
      <c r="A65">
        <v>64</v>
      </c>
      <c r="B65" s="3" t="s">
        <v>266</v>
      </c>
      <c r="C65" s="5">
        <v>306703</v>
      </c>
      <c r="D65" s="5">
        <v>0.89322002007024581</v>
      </c>
      <c r="E65" s="5">
        <v>8.714877069744105E-2</v>
      </c>
      <c r="F65" s="5">
        <v>1.2512543903662819E-2</v>
      </c>
      <c r="G65" s="5">
        <v>0.22892896577107102</v>
      </c>
      <c r="H65" s="5">
        <v>0.12685560053981107</v>
      </c>
      <c r="I65" s="5">
        <v>0.16200466200466201</v>
      </c>
      <c r="J65" s="5">
        <v>0.11624340571708992</v>
      </c>
      <c r="K65" s="5">
        <v>0.31419457735247208</v>
      </c>
      <c r="L65" s="5">
        <v>4.7417494785915837E-2</v>
      </c>
      <c r="M65" s="5">
        <v>2.6622500306710834E-2</v>
      </c>
      <c r="N65" s="5">
        <v>5.3152398248468388E-2</v>
      </c>
      <c r="O65" s="5">
        <v>0.10397029047645442</v>
      </c>
      <c r="P65" s="5">
        <v>59.609232433289861</v>
      </c>
      <c r="Q65" s="5">
        <v>422.52798016321975</v>
      </c>
      <c r="R65" s="5">
        <v>41503</v>
      </c>
      <c r="S65" s="5">
        <v>0.74400000000000011</v>
      </c>
      <c r="T65" s="5">
        <v>4.5999999999999999E-2</v>
      </c>
    </row>
    <row r="66" spans="1:20" x14ac:dyDescent="0.2">
      <c r="A66">
        <v>65</v>
      </c>
      <c r="B66" s="3" t="s">
        <v>110</v>
      </c>
      <c r="C66" s="5">
        <v>301642</v>
      </c>
      <c r="D66" s="5">
        <v>0.9634125636672326</v>
      </c>
      <c r="E66" s="5">
        <v>2.5466893039049237E-2</v>
      </c>
      <c r="F66" s="5">
        <v>3.6502546689303906E-3</v>
      </c>
      <c r="G66" s="5">
        <v>3.819649537310494E-2</v>
      </c>
      <c r="H66" s="5">
        <v>0.11714904508761567</v>
      </c>
      <c r="I66" s="5">
        <v>0.21736562315416422</v>
      </c>
      <c r="J66" s="5">
        <v>3.662138216184288E-2</v>
      </c>
      <c r="K66" s="5">
        <v>0.13585351447135263</v>
      </c>
      <c r="L66" s="5">
        <v>7.2848986020870249E-3</v>
      </c>
      <c r="M66" s="5">
        <v>1.9688915140775743E-3</v>
      </c>
      <c r="N66" s="5">
        <v>1.6837840884226997E-2</v>
      </c>
      <c r="O66" s="5">
        <v>3.9052917034100028E-2</v>
      </c>
      <c r="P66" s="5">
        <v>2.0081297697571623</v>
      </c>
      <c r="Q66" s="5">
        <v>40.364048303949716</v>
      </c>
      <c r="R66" s="5">
        <v>22801</v>
      </c>
      <c r="S66" s="5">
        <v>0.69</v>
      </c>
      <c r="T66" s="5">
        <v>5.5999999999999994E-2</v>
      </c>
    </row>
    <row r="67" spans="1:20" x14ac:dyDescent="0.2">
      <c r="A67">
        <v>66</v>
      </c>
      <c r="B67" s="3" t="s">
        <v>49</v>
      </c>
      <c r="C67" s="5">
        <v>297425</v>
      </c>
      <c r="D67" s="5">
        <v>0.93121929432782491</v>
      </c>
      <c r="E67" s="5">
        <v>4.4752121482804823E-2</v>
      </c>
      <c r="F67" s="5">
        <v>8.1286288521661455E-3</v>
      </c>
      <c r="G67" s="5">
        <v>5.1915020945541589E-2</v>
      </c>
      <c r="H67" s="5">
        <v>8.6026331538001197E-2</v>
      </c>
      <c r="I67" s="5">
        <v>0.16128067025733095</v>
      </c>
      <c r="J67" s="5">
        <v>1.8701376421304608E-2</v>
      </c>
      <c r="K67" s="5">
        <v>0.1850688210652304</v>
      </c>
      <c r="L67" s="5">
        <v>1.6457211250748054E-2</v>
      </c>
      <c r="M67" s="5">
        <v>9.8743267504488325E-3</v>
      </c>
      <c r="N67" s="5">
        <v>2.2472892325796419E-2</v>
      </c>
      <c r="O67" s="5">
        <v>3.7639741111204508E-2</v>
      </c>
      <c r="P67" s="5">
        <v>6.1392470835107336</v>
      </c>
      <c r="Q67" s="5">
        <v>60.349813902664529</v>
      </c>
      <c r="R67" s="5">
        <v>16134</v>
      </c>
      <c r="S67" s="5">
        <v>0.70900000000000007</v>
      </c>
      <c r="T67" s="5">
        <v>4.2000000000000003E-2</v>
      </c>
    </row>
    <row r="68" spans="1:20" x14ac:dyDescent="0.2">
      <c r="A68">
        <v>67</v>
      </c>
      <c r="B68" s="3" t="s">
        <v>562</v>
      </c>
      <c r="C68" s="5">
        <v>280457</v>
      </c>
      <c r="D68" s="5">
        <v>0.96607022282241728</v>
      </c>
      <c r="E68" s="5">
        <v>2.2619851451721809E-2</v>
      </c>
      <c r="F68" s="5">
        <v>3.2072923700202567E-3</v>
      </c>
      <c r="G68" s="5">
        <v>7.7911139187197302E-3</v>
      </c>
      <c r="H68" s="5">
        <v>0.16382396293956622</v>
      </c>
      <c r="I68" s="5">
        <v>0.10865445356917246</v>
      </c>
      <c r="J68" s="5">
        <v>2.7374184038745E-3</v>
      </c>
      <c r="K68" s="5">
        <v>0.15792798483891346</v>
      </c>
      <c r="L68" s="5">
        <v>8.4228258580753852E-3</v>
      </c>
      <c r="M68" s="5">
        <v>7.1594019793640769E-3</v>
      </c>
      <c r="N68" s="5">
        <v>1.6933077084900716E-2</v>
      </c>
      <c r="O68" s="5">
        <v>4.2245335292041206E-2</v>
      </c>
      <c r="P68" s="5">
        <v>5.0482440615842714</v>
      </c>
      <c r="Q68" s="5">
        <v>50.748693525210641</v>
      </c>
      <c r="R68" s="5">
        <v>22377</v>
      </c>
      <c r="S68" s="5">
        <v>0.63800000000000001</v>
      </c>
      <c r="T68" s="5">
        <v>4.2999999999999997E-2</v>
      </c>
    </row>
    <row r="69" spans="1:20" x14ac:dyDescent="0.2">
      <c r="A69">
        <v>68</v>
      </c>
      <c r="B69" s="3" t="s">
        <v>19</v>
      </c>
      <c r="C69" s="5">
        <v>273432</v>
      </c>
      <c r="D69" s="5">
        <v>0.93209528110182882</v>
      </c>
      <c r="E69" s="5">
        <v>5.3793181305035E-2</v>
      </c>
      <c r="F69" s="5">
        <v>5.3059381350191916E-3</v>
      </c>
      <c r="G69" s="5">
        <v>0.13149688149688149</v>
      </c>
      <c r="H69" s="5">
        <v>0.14851871101871103</v>
      </c>
      <c r="I69" s="5">
        <v>0.17671517671517672</v>
      </c>
      <c r="J69" s="5">
        <v>5.7562370062370062E-2</v>
      </c>
      <c r="K69" s="5">
        <v>0.20504158004158005</v>
      </c>
      <c r="L69" s="5">
        <v>8.9656964656964662E-3</v>
      </c>
      <c r="M69" s="5">
        <v>7.6663201663201667E-3</v>
      </c>
      <c r="N69" s="5">
        <v>2.8145937564001286E-2</v>
      </c>
      <c r="O69" s="5">
        <v>6.4791246086778428E-2</v>
      </c>
      <c r="P69" s="5">
        <v>7.2136098902788994</v>
      </c>
      <c r="Q69" s="5">
        <v>78.129405684045764</v>
      </c>
      <c r="R69" s="5">
        <v>25971</v>
      </c>
      <c r="S69" s="5">
        <v>0.65200000000000002</v>
      </c>
      <c r="T69" s="5">
        <v>5.2999999999999999E-2</v>
      </c>
    </row>
    <row r="70" spans="1:20" x14ac:dyDescent="0.2">
      <c r="A70">
        <v>69</v>
      </c>
      <c r="B70" s="3" t="s">
        <v>63</v>
      </c>
      <c r="C70" s="5">
        <v>271596</v>
      </c>
      <c r="D70" s="5">
        <v>0.92534228881425984</v>
      </c>
      <c r="E70" s="5">
        <v>2.8028933092224231E-2</v>
      </c>
      <c r="F70" s="5">
        <v>3.2291397571686904E-3</v>
      </c>
      <c r="G70" s="5">
        <v>1.3539651837524177E-3</v>
      </c>
      <c r="H70" s="5">
        <v>5.8027079303675044E-4</v>
      </c>
      <c r="I70" s="5">
        <v>0.97117988394584143</v>
      </c>
      <c r="J70" s="5">
        <v>1.1605415860735009E-3</v>
      </c>
      <c r="K70" s="5">
        <v>2.8046421663442941E-2</v>
      </c>
      <c r="L70" s="5">
        <v>2.1276595744680851E-3</v>
      </c>
      <c r="M70" s="5">
        <v>1.9342359767891682E-4</v>
      </c>
      <c r="N70" s="5">
        <v>1.9035626445161196E-2</v>
      </c>
      <c r="O70" s="5">
        <v>2.8505574456177556E-2</v>
      </c>
      <c r="P70" s="5">
        <v>7.6226918050157586</v>
      </c>
      <c r="Q70" s="5">
        <v>10.221236855476516</v>
      </c>
      <c r="R70" s="5">
        <v>19788</v>
      </c>
      <c r="S70" s="5">
        <v>0.7390000000000001</v>
      </c>
      <c r="T70" s="5">
        <v>0.215</v>
      </c>
    </row>
    <row r="71" spans="1:20" x14ac:dyDescent="0.2">
      <c r="A71">
        <v>70</v>
      </c>
      <c r="B71" s="3" t="s">
        <v>53</v>
      </c>
      <c r="C71" s="5">
        <v>269486</v>
      </c>
      <c r="D71" s="5">
        <v>0.84525361955395062</v>
      </c>
      <c r="E71" s="5">
        <v>0.13448356572039991</v>
      </c>
      <c r="F71" s="5">
        <v>8.9945497709566329E-3</v>
      </c>
      <c r="G71" s="5">
        <v>0.11115283514832895</v>
      </c>
      <c r="H71" s="5">
        <v>0.17342596069595695</v>
      </c>
      <c r="I71" s="5">
        <v>0.31261734885467518</v>
      </c>
      <c r="J71" s="5">
        <v>6.20853673801477E-2</v>
      </c>
      <c r="K71" s="5">
        <v>0.14538740768556765</v>
      </c>
      <c r="L71" s="5">
        <v>9.6382525973213173E-3</v>
      </c>
      <c r="M71" s="5">
        <v>4.5687820753536109E-3</v>
      </c>
      <c r="N71" s="5">
        <v>5.9290649607029677E-2</v>
      </c>
      <c r="O71" s="5">
        <v>0.11097793577402908</v>
      </c>
      <c r="P71" s="5">
        <v>37.285826937834621</v>
      </c>
      <c r="Q71" s="5">
        <v>188.80725935670128</v>
      </c>
      <c r="R71" s="5">
        <v>34205</v>
      </c>
      <c r="S71" s="5">
        <v>0.70599999999999996</v>
      </c>
      <c r="T71" s="5">
        <v>7.400000000000001E-2</v>
      </c>
    </row>
    <row r="72" spans="1:20" x14ac:dyDescent="0.2">
      <c r="A72">
        <v>71</v>
      </c>
      <c r="B72" s="3" t="s">
        <v>134</v>
      </c>
      <c r="C72" s="5">
        <v>268617</v>
      </c>
      <c r="D72" s="5">
        <v>0.94062664560294895</v>
      </c>
      <c r="E72" s="5">
        <v>4.528699315429173E-2</v>
      </c>
      <c r="F72" s="5">
        <v>4.2127435492364399E-3</v>
      </c>
      <c r="G72" s="5">
        <v>3.5269221725840585E-2</v>
      </c>
      <c r="H72" s="5">
        <v>0.12485304490947566</v>
      </c>
      <c r="I72" s="5">
        <v>0.24124147660474959</v>
      </c>
      <c r="J72" s="5">
        <v>4.8201269691982129E-2</v>
      </c>
      <c r="K72" s="5">
        <v>0.19868328238890196</v>
      </c>
      <c r="L72" s="5">
        <v>1.0345638372913237E-2</v>
      </c>
      <c r="M72" s="5">
        <v>3.2917940277451211E-3</v>
      </c>
      <c r="N72" s="5">
        <v>1.5832951749144692E-2</v>
      </c>
      <c r="O72" s="5">
        <v>2.827818045767766E-2</v>
      </c>
      <c r="P72" s="5">
        <v>4.1570015759917647</v>
      </c>
      <c r="Q72" s="5">
        <v>62.766097875413692</v>
      </c>
      <c r="R72" s="5">
        <v>19320</v>
      </c>
      <c r="S72" s="5">
        <v>0.67500000000000004</v>
      </c>
      <c r="T72" s="5">
        <v>4.2999999999999997E-2</v>
      </c>
    </row>
    <row r="73" spans="1:20" x14ac:dyDescent="0.2">
      <c r="A73">
        <v>72</v>
      </c>
      <c r="B73" s="3" t="s">
        <v>471</v>
      </c>
      <c r="C73" s="5">
        <v>263906</v>
      </c>
      <c r="D73" s="5">
        <v>0.91097172814079763</v>
      </c>
      <c r="E73" s="5">
        <v>7.1709417712038939E-2</v>
      </c>
      <c r="F73" s="5">
        <v>8.8934656431379887E-3</v>
      </c>
      <c r="G73" s="5">
        <v>0.1150093808630394</v>
      </c>
      <c r="H73" s="5">
        <v>0.12439024390243902</v>
      </c>
      <c r="I73" s="5">
        <v>0.17954971857410881</v>
      </c>
      <c r="J73" s="5">
        <v>4.9343339587242026E-2</v>
      </c>
      <c r="K73" s="5">
        <v>0.15909943714821764</v>
      </c>
      <c r="L73" s="5">
        <v>8.2551594746716698E-3</v>
      </c>
      <c r="M73" s="5">
        <v>2.2701688555347092E-2</v>
      </c>
      <c r="N73" s="5">
        <v>2.0196585147741999E-2</v>
      </c>
      <c r="O73" s="5">
        <v>4.0476533311103194E-2</v>
      </c>
      <c r="P73" s="5">
        <v>10.564327740706956</v>
      </c>
      <c r="Q73" s="5">
        <v>63.263509260873192</v>
      </c>
      <c r="R73" s="5">
        <v>31703</v>
      </c>
      <c r="S73" s="5">
        <v>0.70499999999999996</v>
      </c>
      <c r="T73" s="5">
        <v>5.9000000000000004E-2</v>
      </c>
    </row>
    <row r="74" spans="1:20" x14ac:dyDescent="0.2">
      <c r="A74">
        <v>73</v>
      </c>
      <c r="B74" s="3" t="s">
        <v>38</v>
      </c>
      <c r="C74" s="5">
        <v>263540</v>
      </c>
      <c r="D74" s="5">
        <v>0.8973886661610142</v>
      </c>
      <c r="E74" s="5">
        <v>8.1807346408061546E-2</v>
      </c>
      <c r="F74" s="5">
        <v>1.3652616751544045E-2</v>
      </c>
      <c r="G74" s="5">
        <v>8.1662681625896641E-2</v>
      </c>
      <c r="H74" s="5">
        <v>9.0307154680890192E-2</v>
      </c>
      <c r="I74" s="5">
        <v>9.6928453191098038E-2</v>
      </c>
      <c r="J74" s="5">
        <v>4.5797314695604191E-2</v>
      </c>
      <c r="K74" s="5">
        <v>0.18907485745815708</v>
      </c>
      <c r="L74" s="5">
        <v>1.8576420820305316E-2</v>
      </c>
      <c r="M74" s="5">
        <v>4.8740114033474342E-2</v>
      </c>
      <c r="N74" s="5">
        <v>2.0630644304469911E-2</v>
      </c>
      <c r="O74" s="5">
        <v>3.5019351901039691E-2</v>
      </c>
      <c r="P74" s="5">
        <v>4.2949884859685055</v>
      </c>
      <c r="Q74" s="5">
        <v>81.607647641913942</v>
      </c>
      <c r="R74" s="5">
        <v>22939</v>
      </c>
      <c r="S74" s="5">
        <v>0.67099999999999993</v>
      </c>
      <c r="T74" s="5">
        <v>8.1000000000000003E-2</v>
      </c>
    </row>
    <row r="75" spans="1:20" x14ac:dyDescent="0.2">
      <c r="A75">
        <v>74</v>
      </c>
      <c r="B75" s="3" t="s">
        <v>404</v>
      </c>
      <c r="C75" s="5">
        <v>257692</v>
      </c>
      <c r="D75" s="5">
        <v>0.92765396393331068</v>
      </c>
      <c r="E75" s="5">
        <v>5.7842803674719293E-2</v>
      </c>
      <c r="F75" s="5">
        <v>8.5062946580469548E-3</v>
      </c>
      <c r="G75" s="5">
        <v>6.3412682536507295E-2</v>
      </c>
      <c r="H75" s="5">
        <v>6.5346402613856103E-2</v>
      </c>
      <c r="I75" s="5">
        <v>0.11809028472361138</v>
      </c>
      <c r="J75" s="5">
        <v>2.6271921050876841E-2</v>
      </c>
      <c r="K75" s="5">
        <v>0.53697406147896243</v>
      </c>
      <c r="L75" s="5">
        <v>1.3269320530772821E-2</v>
      </c>
      <c r="M75" s="5">
        <v>1.4402880576115223E-2</v>
      </c>
      <c r="N75" s="5">
        <v>5.8197382922248263E-2</v>
      </c>
      <c r="O75" s="5">
        <v>9.1240705959051885E-2</v>
      </c>
      <c r="P75" s="5">
        <v>15.570877382598489</v>
      </c>
      <c r="Q75" s="5">
        <v>753.25013569455018</v>
      </c>
      <c r="R75" s="5">
        <v>23355</v>
      </c>
      <c r="S75" s="5">
        <v>0.65599999999999992</v>
      </c>
      <c r="T75" s="5">
        <v>5.9000000000000004E-2</v>
      </c>
    </row>
    <row r="76" spans="1:20" x14ac:dyDescent="0.2">
      <c r="A76">
        <v>75</v>
      </c>
      <c r="B76" s="3" t="s">
        <v>266</v>
      </c>
      <c r="C76" s="5">
        <v>251860</v>
      </c>
      <c r="D76" s="5">
        <v>0.88303177362960694</v>
      </c>
      <c r="E76" s="5">
        <v>9.5703013049542401E-2</v>
      </c>
      <c r="F76" s="5">
        <v>1.5781730640631268E-2</v>
      </c>
      <c r="G76" s="5">
        <v>0.30402854416462682</v>
      </c>
      <c r="H76" s="5">
        <v>7.3393353524457541E-2</v>
      </c>
      <c r="I76" s="5">
        <v>6.1361656225366136E-2</v>
      </c>
      <c r="J76" s="5">
        <v>0.1611417665850724</v>
      </c>
      <c r="K76" s="5">
        <v>0.49462722482678506</v>
      </c>
      <c r="L76" s="5">
        <v>7.7791146330332323E-2</v>
      </c>
      <c r="M76" s="5">
        <v>3.970460108700162E-2</v>
      </c>
      <c r="N76" s="5">
        <v>9.5699992059080446E-2</v>
      </c>
      <c r="O76" s="5">
        <v>0.20780989438576988</v>
      </c>
      <c r="P76" s="5">
        <v>105.57081751634003</v>
      </c>
      <c r="Q76" s="5">
        <v>1486.7194104264272</v>
      </c>
      <c r="R76" s="5">
        <v>41503</v>
      </c>
      <c r="S76" s="5">
        <v>0.74400000000000011</v>
      </c>
      <c r="T76" s="5">
        <v>4.5999999999999999E-2</v>
      </c>
    </row>
    <row r="77" spans="1:20" x14ac:dyDescent="0.2">
      <c r="A77">
        <v>76</v>
      </c>
      <c r="B77" s="3" t="s">
        <v>46</v>
      </c>
      <c r="C77" s="5">
        <v>248688</v>
      </c>
      <c r="D77" s="5">
        <v>0.92564853271600733</v>
      </c>
      <c r="E77" s="5">
        <v>6.1823381221488394E-2</v>
      </c>
      <c r="F77" s="5">
        <v>4.4256825764281338E-3</v>
      </c>
      <c r="G77" s="5">
        <v>8.6930879924510499E-2</v>
      </c>
      <c r="H77" s="5">
        <v>0.11677282377919321</v>
      </c>
      <c r="I77" s="5">
        <v>0.14130691200754894</v>
      </c>
      <c r="J77" s="5">
        <v>3.9631988676574664E-2</v>
      </c>
      <c r="K77" s="5">
        <v>0.2219863175277188</v>
      </c>
      <c r="L77" s="5">
        <v>9.0823307383816939E-3</v>
      </c>
      <c r="M77" s="5">
        <v>7.6669025713611699E-3</v>
      </c>
      <c r="N77" s="5">
        <v>3.4090909090909088E-2</v>
      </c>
      <c r="O77" s="5">
        <v>5.9057936048381908E-2</v>
      </c>
      <c r="P77" s="5">
        <v>10.690483768722578</v>
      </c>
      <c r="Q77" s="5">
        <v>97.974768082899061</v>
      </c>
      <c r="R77" s="5">
        <v>16374</v>
      </c>
      <c r="S77" s="5">
        <v>0.67799999999999994</v>
      </c>
      <c r="T77" s="5">
        <v>4.8000000000000001E-2</v>
      </c>
    </row>
    <row r="78" spans="1:20" x14ac:dyDescent="0.2">
      <c r="A78">
        <v>77</v>
      </c>
      <c r="B78" s="3" t="s">
        <v>119</v>
      </c>
      <c r="C78" s="5">
        <v>246348</v>
      </c>
      <c r="D78" s="5">
        <v>0.93712014960261802</v>
      </c>
      <c r="E78" s="5">
        <v>5.1776531089294066E-2</v>
      </c>
      <c r="F78" s="5">
        <v>3.155680224403927E-3</v>
      </c>
      <c r="G78" s="5">
        <v>1.5076459185871204E-2</v>
      </c>
      <c r="H78" s="5">
        <v>0.12211931940555676</v>
      </c>
      <c r="I78" s="5">
        <v>0.19944001723023908</v>
      </c>
      <c r="J78" s="5">
        <v>1.0553521430109843E-2</v>
      </c>
      <c r="K78" s="5">
        <v>8.9812621150118455E-2</v>
      </c>
      <c r="L78" s="5">
        <v>5.1690717208701274E-3</v>
      </c>
      <c r="M78" s="5">
        <v>2.5845358604350637E-3</v>
      </c>
      <c r="N78" s="5">
        <v>1.8847321675028821E-2</v>
      </c>
      <c r="O78" s="5">
        <v>3.47313556432364E-2</v>
      </c>
      <c r="P78" s="5">
        <v>3.8431806064043954</v>
      </c>
      <c r="Q78" s="5">
        <v>37.307571403055839</v>
      </c>
      <c r="R78" s="5">
        <v>20224</v>
      </c>
      <c r="S78" s="5">
        <v>0.68099999999999994</v>
      </c>
      <c r="T78" s="5">
        <v>8.8000000000000009E-2</v>
      </c>
    </row>
    <row r="79" spans="1:20" x14ac:dyDescent="0.2">
      <c r="A79">
        <v>78</v>
      </c>
      <c r="B79" s="3" t="s">
        <v>75</v>
      </c>
      <c r="C79" s="5">
        <v>241788</v>
      </c>
      <c r="D79" s="5">
        <v>0.82258918175082041</v>
      </c>
      <c r="E79" s="5">
        <v>0.1383507991955118</v>
      </c>
      <c r="F79" s="5">
        <v>3.2532373593027769E-2</v>
      </c>
      <c r="G79" s="5">
        <v>0.14982707509881424</v>
      </c>
      <c r="H79" s="5">
        <v>0.12357954545454546</v>
      </c>
      <c r="I79" s="5">
        <v>0.12055335968379446</v>
      </c>
      <c r="J79" s="5">
        <v>8.4300889328063247E-2</v>
      </c>
      <c r="K79" s="5">
        <v>0.38278162055335968</v>
      </c>
      <c r="L79" s="5">
        <v>5.1012845849802368E-2</v>
      </c>
      <c r="M79" s="5">
        <v>3.155879446640316E-2</v>
      </c>
      <c r="N79" s="5">
        <v>6.6967756877926124E-2</v>
      </c>
      <c r="O79" s="5">
        <v>0.11721425380912204</v>
      </c>
      <c r="P79" s="5">
        <v>60.282928632012343</v>
      </c>
      <c r="Q79" s="5">
        <v>520.24755627264381</v>
      </c>
      <c r="R79" s="5">
        <v>28788</v>
      </c>
      <c r="S79" s="5">
        <v>0.64800000000000002</v>
      </c>
      <c r="T79" s="5">
        <v>5.7000000000000002E-2</v>
      </c>
    </row>
    <row r="80" spans="1:20" x14ac:dyDescent="0.2">
      <c r="A80">
        <v>79</v>
      </c>
      <c r="B80" s="3" t="s">
        <v>174</v>
      </c>
      <c r="C80" s="5">
        <v>240762</v>
      </c>
      <c r="D80" s="5">
        <v>0.89618715555055672</v>
      </c>
      <c r="E80" s="5">
        <v>8.1149476999212683E-2</v>
      </c>
      <c r="F80" s="5">
        <v>8.8291530761444165E-3</v>
      </c>
      <c r="G80" s="5">
        <v>0.11525015069318867</v>
      </c>
      <c r="H80" s="5">
        <v>0.12537673297166968</v>
      </c>
      <c r="I80" s="5">
        <v>0.23447860156720915</v>
      </c>
      <c r="J80" s="5">
        <v>6.4978902953586493E-2</v>
      </c>
      <c r="K80" s="5">
        <v>0.30114526823387583</v>
      </c>
      <c r="L80" s="5">
        <v>2.0132610006027729E-2</v>
      </c>
      <c r="M80" s="5">
        <v>2.1217600964436409E-2</v>
      </c>
      <c r="N80" s="5">
        <v>3.4453111371395818E-2</v>
      </c>
      <c r="O80" s="5">
        <v>7.3857170151435864E-2</v>
      </c>
      <c r="P80" s="5">
        <v>14.884140035419957</v>
      </c>
      <c r="Q80" s="5">
        <v>184.48665424236384</v>
      </c>
      <c r="R80" s="5">
        <v>27930</v>
      </c>
      <c r="S80" s="5">
        <v>0.70400000000000007</v>
      </c>
      <c r="T80" s="5">
        <v>4.2000000000000003E-2</v>
      </c>
    </row>
    <row r="81" spans="1:20" x14ac:dyDescent="0.2">
      <c r="A81">
        <v>80</v>
      </c>
      <c r="B81" s="3" t="s">
        <v>404</v>
      </c>
      <c r="C81" s="5">
        <v>240152</v>
      </c>
      <c r="D81" s="5">
        <v>0.95155885780885785</v>
      </c>
      <c r="E81" s="5">
        <v>3.88986013986014E-2</v>
      </c>
      <c r="F81" s="5">
        <v>4.4434731934731931E-3</v>
      </c>
      <c r="G81" s="5">
        <v>5.2183941184950268E-2</v>
      </c>
      <c r="H81" s="5">
        <v>0.11460285425976648</v>
      </c>
      <c r="I81" s="5">
        <v>0.15410119648262938</v>
      </c>
      <c r="J81" s="5">
        <v>3.3732160876459562E-2</v>
      </c>
      <c r="K81" s="5">
        <v>0.2632261784633127</v>
      </c>
      <c r="L81" s="5">
        <v>7.7843448176445149E-3</v>
      </c>
      <c r="M81" s="5">
        <v>4.0363269424823411E-3</v>
      </c>
      <c r="N81" s="5">
        <v>2.8885872280888771E-2</v>
      </c>
      <c r="O81" s="5">
        <v>5.7163796262367166E-2</v>
      </c>
      <c r="P81" s="5">
        <v>7.5177818340837472</v>
      </c>
      <c r="Q81" s="5">
        <v>158.02910065291982</v>
      </c>
      <c r="R81" s="5">
        <v>23355</v>
      </c>
      <c r="S81" s="5">
        <v>0.65599999999999992</v>
      </c>
      <c r="T81" s="5">
        <v>5.9000000000000004E-2</v>
      </c>
    </row>
    <row r="82" spans="1:20" x14ac:dyDescent="0.2">
      <c r="A82">
        <v>81</v>
      </c>
      <c r="B82" s="3" t="s">
        <v>29</v>
      </c>
      <c r="C82" s="5">
        <v>240095</v>
      </c>
      <c r="D82" s="5">
        <v>0.94257715120777097</v>
      </c>
      <c r="E82" s="5">
        <v>3.7651508639216021E-2</v>
      </c>
      <c r="F82" s="5">
        <v>3.4384939396544315E-3</v>
      </c>
      <c r="G82" s="5">
        <v>2.0186335403726708E-3</v>
      </c>
      <c r="H82" s="5">
        <v>9.6739130434782605E-2</v>
      </c>
      <c r="I82" s="5">
        <v>0.32639751552795032</v>
      </c>
      <c r="J82" s="5">
        <v>1.5527950310559005E-3</v>
      </c>
      <c r="K82" s="5">
        <v>6.9565217391304349E-2</v>
      </c>
      <c r="L82" s="5">
        <v>4.8136645962732916E-3</v>
      </c>
      <c r="M82" s="5">
        <v>2.329192546583851E-3</v>
      </c>
      <c r="N82" s="5">
        <v>2.6822716008246737E-2</v>
      </c>
      <c r="O82" s="5">
        <v>4.8451654553405943E-2</v>
      </c>
      <c r="P82" s="5">
        <v>5.2657461929641185</v>
      </c>
      <c r="Q82" s="5">
        <v>35.743813969470423</v>
      </c>
      <c r="R82" s="5">
        <v>16619</v>
      </c>
      <c r="S82" s="5">
        <v>0.68099999999999994</v>
      </c>
      <c r="T82" s="5">
        <v>9.5000000000000001E-2</v>
      </c>
    </row>
    <row r="83" spans="1:20" x14ac:dyDescent="0.2">
      <c r="A83">
        <v>82</v>
      </c>
      <c r="B83" s="3" t="s">
        <v>185</v>
      </c>
      <c r="C83" s="5">
        <v>239752</v>
      </c>
      <c r="D83" s="5">
        <v>0.92078492311584126</v>
      </c>
      <c r="E83" s="5">
        <v>6.4253835173373325E-2</v>
      </c>
      <c r="F83" s="5">
        <v>1.0787272103066332E-2</v>
      </c>
      <c r="G83" s="5">
        <v>0.14463264408271007</v>
      </c>
      <c r="H83" s="5">
        <v>9.8438187417509898E-2</v>
      </c>
      <c r="I83" s="5">
        <v>6.6322041355037401E-2</v>
      </c>
      <c r="J83" s="5">
        <v>0.10606393899398739</v>
      </c>
      <c r="K83" s="5">
        <v>0.46033142689543921</v>
      </c>
      <c r="L83" s="5">
        <v>2.1594075377621352E-2</v>
      </c>
      <c r="M83" s="5">
        <v>2.9183164686904239E-2</v>
      </c>
      <c r="N83" s="5">
        <v>0.11376755981180553</v>
      </c>
      <c r="O83" s="5">
        <v>0.23083436217424672</v>
      </c>
      <c r="P83" s="5">
        <v>54.324198206326123</v>
      </c>
      <c r="Q83" s="5">
        <v>845.50187308135071</v>
      </c>
      <c r="R83" s="5">
        <v>20724</v>
      </c>
      <c r="S83" s="5">
        <v>0.68799999999999994</v>
      </c>
      <c r="T83" s="5">
        <v>4.4000000000000004E-2</v>
      </c>
    </row>
    <row r="84" spans="1:20" x14ac:dyDescent="0.2">
      <c r="A84">
        <v>83</v>
      </c>
      <c r="B84" s="3" t="s">
        <v>42</v>
      </c>
      <c r="C84" s="5">
        <v>235006</v>
      </c>
      <c r="D84" s="5">
        <v>0.95779667881733499</v>
      </c>
      <c r="E84" s="5">
        <v>3.2644795463750508E-2</v>
      </c>
      <c r="F84" s="5">
        <v>1.9441069258809235E-3</v>
      </c>
      <c r="G84" s="5">
        <v>1.543845203787567E-2</v>
      </c>
      <c r="H84" s="5">
        <v>0.10456978180321119</v>
      </c>
      <c r="I84" s="5">
        <v>0.29477151090983944</v>
      </c>
      <c r="J84" s="5">
        <v>7.2046109510086453E-3</v>
      </c>
      <c r="K84" s="5">
        <v>0.10601070399341293</v>
      </c>
      <c r="L84" s="5">
        <v>4.7344586249485386E-3</v>
      </c>
      <c r="M84" s="5">
        <v>4.9403046521202141E-3</v>
      </c>
      <c r="N84" s="5">
        <v>2.0671812634571032E-2</v>
      </c>
      <c r="O84" s="5">
        <v>5.253057368748032E-2</v>
      </c>
      <c r="P84" s="5">
        <v>6.8415513591003627</v>
      </c>
      <c r="Q84" s="5">
        <v>37.761058441061081</v>
      </c>
      <c r="R84" s="5">
        <v>30844</v>
      </c>
      <c r="S84" s="5">
        <v>0.69900000000000007</v>
      </c>
      <c r="T84" s="5">
        <v>0.06</v>
      </c>
    </row>
    <row r="85" spans="1:20" x14ac:dyDescent="0.2">
      <c r="A85">
        <v>84</v>
      </c>
      <c r="B85" s="3" t="s">
        <v>56</v>
      </c>
      <c r="C85" s="5">
        <v>234108</v>
      </c>
      <c r="D85" s="5">
        <v>0.95955146175410488</v>
      </c>
      <c r="E85" s="5">
        <v>3.0608158361462325E-2</v>
      </c>
      <c r="F85" s="5">
        <v>1.7735568396361348E-3</v>
      </c>
      <c r="G85" s="5">
        <v>3.8692226273080089E-2</v>
      </c>
      <c r="H85" s="5">
        <v>0.12713160061154888</v>
      </c>
      <c r="I85" s="5">
        <v>0.16958720451605316</v>
      </c>
      <c r="J85" s="5">
        <v>2.4932376808185348E-2</v>
      </c>
      <c r="K85" s="5">
        <v>0.11372456779960013</v>
      </c>
      <c r="L85" s="5">
        <v>1.034928848641656E-2</v>
      </c>
      <c r="M85" s="5">
        <v>1.8816888157121017E-3</v>
      </c>
      <c r="N85" s="5">
        <v>3.6320843371435409E-2</v>
      </c>
      <c r="O85" s="5">
        <v>7.4662121755770847E-2</v>
      </c>
      <c r="P85" s="5">
        <v>9.829004150201019</v>
      </c>
      <c r="Q85" s="5">
        <v>53.849448891110086</v>
      </c>
      <c r="R85" s="5">
        <v>29830</v>
      </c>
      <c r="S85" s="5">
        <v>0.70900000000000007</v>
      </c>
      <c r="T85" s="5">
        <v>3.9E-2</v>
      </c>
    </row>
    <row r="86" spans="1:20" x14ac:dyDescent="0.2">
      <c r="A86">
        <v>85</v>
      </c>
      <c r="B86" s="3" t="s">
        <v>119</v>
      </c>
      <c r="C86" s="5">
        <v>233765</v>
      </c>
      <c r="D86" s="5">
        <v>0.89157808025732554</v>
      </c>
      <c r="E86" s="5">
        <v>9.0024712666222098E-2</v>
      </c>
      <c r="F86" s="5">
        <v>1.133644529870945E-2</v>
      </c>
      <c r="G86" s="5">
        <v>0.19354596622889306</v>
      </c>
      <c r="H86" s="5">
        <v>0.11887429643527204</v>
      </c>
      <c r="I86" s="5">
        <v>0.14176360225140713</v>
      </c>
      <c r="J86" s="5">
        <v>8.6529080675422143E-2</v>
      </c>
      <c r="K86" s="5">
        <v>0.21110694183864914</v>
      </c>
      <c r="L86" s="5">
        <v>2.1463414634146343E-2</v>
      </c>
      <c r="M86" s="5">
        <v>3.5422138836772983E-2</v>
      </c>
      <c r="N86" s="5">
        <v>5.7001689731140247E-2</v>
      </c>
      <c r="O86" s="5">
        <v>0.10905396445147905</v>
      </c>
      <c r="P86" s="5">
        <v>25.416734972652193</v>
      </c>
      <c r="Q86" s="5">
        <v>240.57227660257098</v>
      </c>
      <c r="R86" s="5">
        <v>20224</v>
      </c>
      <c r="S86" s="5">
        <v>0.68099999999999994</v>
      </c>
      <c r="T86" s="5">
        <v>8.8000000000000009E-2</v>
      </c>
    </row>
    <row r="87" spans="1:20" x14ac:dyDescent="0.2">
      <c r="A87">
        <v>86</v>
      </c>
      <c r="B87" s="3" t="s">
        <v>331</v>
      </c>
      <c r="C87" s="5">
        <v>221163</v>
      </c>
      <c r="D87" s="5">
        <v>0.91395314571975839</v>
      </c>
      <c r="E87" s="5">
        <v>7.0576101370266681E-2</v>
      </c>
      <c r="F87" s="5">
        <v>6.4829821717990272E-3</v>
      </c>
      <c r="G87" s="5">
        <v>0.14785847299813781</v>
      </c>
      <c r="H87" s="5">
        <v>0.12439478584729981</v>
      </c>
      <c r="I87" s="5">
        <v>0.10614525139664804</v>
      </c>
      <c r="J87" s="5">
        <v>8.3054003724394782E-2</v>
      </c>
      <c r="K87" s="5">
        <v>0.36052141527001863</v>
      </c>
      <c r="L87" s="5">
        <v>2.867783985102421E-2</v>
      </c>
      <c r="M87" s="5">
        <v>8.1936685288640596E-3</v>
      </c>
      <c r="N87" s="5">
        <v>1.2140367059589534E-2</v>
      </c>
      <c r="O87" s="5">
        <v>3.0687773271297639E-2</v>
      </c>
      <c r="P87" s="5">
        <v>5.1664027707896896</v>
      </c>
      <c r="Q87" s="5">
        <v>78.038546366254764</v>
      </c>
      <c r="R87" s="5">
        <v>25372</v>
      </c>
      <c r="S87" s="5">
        <v>0.68799999999999994</v>
      </c>
      <c r="T87" s="5">
        <v>0.04</v>
      </c>
    </row>
    <row r="88" spans="1:20" x14ac:dyDescent="0.2">
      <c r="A88">
        <v>87</v>
      </c>
      <c r="B88" s="3" t="s">
        <v>389</v>
      </c>
      <c r="C88" s="5">
        <v>218724</v>
      </c>
      <c r="D88" s="5">
        <v>0.94791666666666663</v>
      </c>
      <c r="E88" s="5">
        <v>3.9351851851851853E-2</v>
      </c>
      <c r="F88" s="5">
        <v>4.6296296296296294E-3</v>
      </c>
      <c r="G88" s="5">
        <v>7.0510161758606388E-3</v>
      </c>
      <c r="H88" s="5">
        <v>0.11447532144338449</v>
      </c>
      <c r="I88" s="5">
        <v>0.13894649523019495</v>
      </c>
      <c r="J88" s="5">
        <v>5.3919535462463707E-3</v>
      </c>
      <c r="K88" s="5">
        <v>0.16009954375777685</v>
      </c>
      <c r="L88" s="5">
        <v>1.4931563666528411E-2</v>
      </c>
      <c r="M88" s="5">
        <v>9.53961012028204E-3</v>
      </c>
      <c r="N88" s="5">
        <v>1.1023024450906164E-2</v>
      </c>
      <c r="O88" s="5">
        <v>1.9750918966368575E-2</v>
      </c>
      <c r="P88" s="5">
        <v>1.4101740130179083</v>
      </c>
      <c r="Q88" s="5">
        <v>44.299876628993616</v>
      </c>
      <c r="R88" s="5">
        <v>23703</v>
      </c>
      <c r="S88" s="5">
        <v>0.68700000000000006</v>
      </c>
      <c r="T88" s="5">
        <v>3.7000000000000005E-2</v>
      </c>
    </row>
    <row r="89" spans="1:20" x14ac:dyDescent="0.2">
      <c r="A89">
        <v>88</v>
      </c>
      <c r="B89" s="3" t="s">
        <v>157</v>
      </c>
      <c r="C89" s="5">
        <v>215353</v>
      </c>
      <c r="D89" s="5">
        <v>0.83808221259782689</v>
      </c>
      <c r="E89" s="5">
        <v>0.13642580351037156</v>
      </c>
      <c r="F89" s="5">
        <v>1.7133956386292833E-2</v>
      </c>
      <c r="G89" s="5">
        <v>0.19841216443517459</v>
      </c>
      <c r="H89" s="5">
        <v>0.10724618179371594</v>
      </c>
      <c r="I89" s="5">
        <v>0.12749781336203997</v>
      </c>
      <c r="J89" s="5">
        <v>7.1318038081141094E-2</v>
      </c>
      <c r="K89" s="5">
        <v>0.43537643813496602</v>
      </c>
      <c r="L89" s="5">
        <v>6.694476216107112E-2</v>
      </c>
      <c r="M89" s="5">
        <v>6.9905133553118476E-2</v>
      </c>
      <c r="N89" s="5">
        <v>6.9016916411658996E-2</v>
      </c>
      <c r="O89" s="5">
        <v>0.12222722692509508</v>
      </c>
      <c r="P89" s="5">
        <v>62.230416091753078</v>
      </c>
      <c r="Q89" s="5">
        <v>804.66372169159479</v>
      </c>
      <c r="R89" s="5">
        <v>34948</v>
      </c>
      <c r="S89" s="5">
        <v>0.71</v>
      </c>
      <c r="T89" s="5">
        <v>2.7000000000000003E-2</v>
      </c>
    </row>
    <row r="90" spans="1:20" x14ac:dyDescent="0.2">
      <c r="A90">
        <v>89</v>
      </c>
      <c r="B90" s="3" t="s">
        <v>94</v>
      </c>
      <c r="C90" s="5">
        <v>214397</v>
      </c>
      <c r="D90" s="5">
        <v>0.94310980103168751</v>
      </c>
      <c r="E90" s="5">
        <v>4.303610906411201E-2</v>
      </c>
      <c r="F90" s="5">
        <v>4.7162859248341934E-3</v>
      </c>
      <c r="G90" s="5">
        <v>3.0002307869836141E-3</v>
      </c>
      <c r="H90" s="5">
        <v>5.4234941149319177E-2</v>
      </c>
      <c r="I90" s="5">
        <v>0.139395338102931</v>
      </c>
      <c r="J90" s="5">
        <v>2.3078698361412415E-3</v>
      </c>
      <c r="K90" s="5">
        <v>8.5621970920840063E-2</v>
      </c>
      <c r="L90" s="5">
        <v>3.2310177705977385E-3</v>
      </c>
      <c r="M90" s="5">
        <v>1.6155088852988692E-3</v>
      </c>
      <c r="N90" s="5">
        <v>2.0210170851271241E-2</v>
      </c>
      <c r="O90" s="5">
        <v>3.1646898044282334E-2</v>
      </c>
      <c r="P90" s="5">
        <v>2.3832773486347336</v>
      </c>
      <c r="Q90" s="5">
        <v>37.499738118303895</v>
      </c>
      <c r="R90" s="5">
        <v>26765</v>
      </c>
      <c r="S90" s="5">
        <v>0.67299999999999993</v>
      </c>
      <c r="T90" s="5">
        <v>5.5999999999999994E-2</v>
      </c>
    </row>
    <row r="91" spans="1:20" x14ac:dyDescent="0.2">
      <c r="A91">
        <v>90</v>
      </c>
      <c r="B91" s="3" t="s">
        <v>357</v>
      </c>
      <c r="C91" s="5">
        <v>210150</v>
      </c>
      <c r="D91" s="5">
        <v>0.92863692414708954</v>
      </c>
      <c r="E91" s="5">
        <v>6.1087045878521519E-2</v>
      </c>
      <c r="F91" s="5">
        <v>4.6163088500331996E-3</v>
      </c>
      <c r="G91" s="5">
        <v>9.6302609151697915E-2</v>
      </c>
      <c r="H91" s="5">
        <v>9.2828110659499141E-2</v>
      </c>
      <c r="I91" s="5">
        <v>0.18670512652419038</v>
      </c>
      <c r="J91" s="5">
        <v>0.1505834535203881</v>
      </c>
      <c r="K91" s="5">
        <v>0.39845286482234166</v>
      </c>
      <c r="L91" s="5">
        <v>7.3423364363445652E-3</v>
      </c>
      <c r="M91" s="5">
        <v>6.6212141077750097E-3</v>
      </c>
      <c r="N91" s="5">
        <v>7.2586247918153698E-2</v>
      </c>
      <c r="O91" s="5">
        <v>0.15049726385914822</v>
      </c>
      <c r="P91" s="5">
        <v>36.620713947129332</v>
      </c>
      <c r="Q91" s="5">
        <v>666.14450166547704</v>
      </c>
      <c r="R91" s="5">
        <v>20193</v>
      </c>
      <c r="S91" s="5">
        <v>0.67900000000000005</v>
      </c>
      <c r="T91" s="5">
        <v>6.2E-2</v>
      </c>
    </row>
    <row r="92" spans="1:20" x14ac:dyDescent="0.2">
      <c r="A92">
        <v>91</v>
      </c>
      <c r="B92" s="3" t="s">
        <v>70</v>
      </c>
      <c r="C92" s="5">
        <v>210055</v>
      </c>
      <c r="D92" s="5">
        <v>0.91981482539863979</v>
      </c>
      <c r="E92" s="5">
        <v>6.492541578556324E-2</v>
      </c>
      <c r="F92" s="5">
        <v>8.5157455563810939E-3</v>
      </c>
      <c r="G92" s="5">
        <v>0.18703241895261846</v>
      </c>
      <c r="H92" s="5">
        <v>0.15180798004987531</v>
      </c>
      <c r="I92" s="5">
        <v>0.17186201163757273</v>
      </c>
      <c r="J92" s="5">
        <v>0.13861180382377389</v>
      </c>
      <c r="K92" s="5">
        <v>0.19586450540315878</v>
      </c>
      <c r="L92" s="5">
        <v>9.4555278470490438E-3</v>
      </c>
      <c r="M92" s="5">
        <v>9.5594347464671662E-3</v>
      </c>
      <c r="N92" s="5">
        <v>4.58165718502297E-2</v>
      </c>
      <c r="O92" s="5">
        <v>8.3297231677417816E-2</v>
      </c>
      <c r="P92" s="5">
        <v>16.349615011392018</v>
      </c>
      <c r="Q92" s="5">
        <v>115.91985620432743</v>
      </c>
      <c r="R92" s="5">
        <v>18434</v>
      </c>
      <c r="S92" s="5">
        <v>0.63600000000000001</v>
      </c>
      <c r="T92" s="5">
        <v>7.2000000000000008E-2</v>
      </c>
    </row>
    <row r="93" spans="1:20" x14ac:dyDescent="0.2">
      <c r="A93">
        <v>92</v>
      </c>
      <c r="B93" s="3" t="s">
        <v>157</v>
      </c>
      <c r="C93" s="5">
        <v>207125</v>
      </c>
      <c r="D93" s="5">
        <v>0.8109513612725604</v>
      </c>
      <c r="E93" s="5">
        <v>0.15563712994119847</v>
      </c>
      <c r="F93" s="5">
        <v>2.6443696679242717E-2</v>
      </c>
      <c r="G93" s="5">
        <v>0.23396578538102644</v>
      </c>
      <c r="H93" s="5">
        <v>8.8460342146189738E-2</v>
      </c>
      <c r="I93" s="5">
        <v>8.6780715396578542E-2</v>
      </c>
      <c r="J93" s="5">
        <v>8.2737169517884915E-2</v>
      </c>
      <c r="K93" s="5">
        <v>0.47894245723172629</v>
      </c>
      <c r="L93" s="5">
        <v>8.5847589424572324E-2</v>
      </c>
      <c r="M93" s="5">
        <v>8.2986003110419912E-2</v>
      </c>
      <c r="N93" s="5">
        <v>7.7610138805069409E-2</v>
      </c>
      <c r="O93" s="5">
        <v>0.14204465902232952</v>
      </c>
      <c r="P93" s="5">
        <v>85.838078398290889</v>
      </c>
      <c r="Q93" s="5">
        <v>850.63258727821358</v>
      </c>
      <c r="R93" s="5">
        <v>34948</v>
      </c>
      <c r="S93" s="5">
        <v>0.71</v>
      </c>
      <c r="T93" s="5">
        <v>2.7000000000000003E-2</v>
      </c>
    </row>
    <row r="94" spans="1:20" x14ac:dyDescent="0.2">
      <c r="A94">
        <v>93</v>
      </c>
      <c r="B94" s="3" t="s">
        <v>400</v>
      </c>
      <c r="C94" s="5">
        <v>203281</v>
      </c>
      <c r="D94" s="5">
        <v>0.90954056881955669</v>
      </c>
      <c r="E94" s="5">
        <v>6.886711690288215E-2</v>
      </c>
      <c r="F94" s="5">
        <v>1.5124132027014172E-2</v>
      </c>
      <c r="G94" s="5">
        <v>9.3027698185291302E-2</v>
      </c>
      <c r="H94" s="5">
        <v>0.10926456542502387</v>
      </c>
      <c r="I94" s="5">
        <v>0.13772683858643744</v>
      </c>
      <c r="J94" s="5">
        <v>3.2473734479465138E-2</v>
      </c>
      <c r="K94" s="5">
        <v>0.33199617956064947</v>
      </c>
      <c r="L94" s="5">
        <v>1.2989493791786055E-2</v>
      </c>
      <c r="M94" s="5">
        <v>3.5912129894937916E-2</v>
      </c>
      <c r="N94" s="5">
        <v>2.5752529749460108E-2</v>
      </c>
      <c r="O94" s="5">
        <v>5.1716589351685598E-2</v>
      </c>
      <c r="P94" s="5">
        <v>6.8579420147302992</v>
      </c>
      <c r="Q94" s="5">
        <v>104.69107304666939</v>
      </c>
      <c r="R94" s="5">
        <v>19500</v>
      </c>
      <c r="S94" s="5">
        <v>0.67700000000000005</v>
      </c>
      <c r="T94" s="5">
        <v>6.5000000000000002E-2</v>
      </c>
    </row>
    <row r="95" spans="1:20" x14ac:dyDescent="0.2">
      <c r="A95">
        <v>94</v>
      </c>
      <c r="B95" s="3" t="s">
        <v>211</v>
      </c>
      <c r="C95" s="5">
        <v>202401</v>
      </c>
      <c r="D95" s="5">
        <v>0.90758077406096582</v>
      </c>
      <c r="E95" s="5">
        <v>7.6435666171937436E-2</v>
      </c>
      <c r="F95" s="5">
        <v>9.2476310081059474E-3</v>
      </c>
      <c r="G95" s="5">
        <v>0.15294253138316249</v>
      </c>
      <c r="H95" s="5">
        <v>0.12599332028100887</v>
      </c>
      <c r="I95" s="5">
        <v>0.1246113094552574</v>
      </c>
      <c r="J95" s="5">
        <v>9.5934584820914437E-2</v>
      </c>
      <c r="K95" s="5">
        <v>0.34918806863987101</v>
      </c>
      <c r="L95" s="5">
        <v>1.1862259587700104E-2</v>
      </c>
      <c r="M95" s="5">
        <v>1.7966140734769088E-2</v>
      </c>
      <c r="N95" s="5">
        <v>4.2899985672007548E-2</v>
      </c>
      <c r="O95" s="5">
        <v>8.6550955775910196E-2</v>
      </c>
      <c r="P95" s="5">
        <v>20.882729046977435</v>
      </c>
      <c r="Q95" s="5">
        <v>256.52877920563634</v>
      </c>
      <c r="R95" s="5">
        <v>17941</v>
      </c>
      <c r="S95" s="5">
        <v>0.65500000000000003</v>
      </c>
      <c r="T95" s="5">
        <v>4.5999999999999999E-2</v>
      </c>
    </row>
    <row r="96" spans="1:20" x14ac:dyDescent="0.2">
      <c r="A96">
        <v>95</v>
      </c>
      <c r="B96" s="3" t="s">
        <v>435</v>
      </c>
      <c r="C96" s="5">
        <v>200771</v>
      </c>
      <c r="D96" s="5">
        <v>0.94941319303925531</v>
      </c>
      <c r="E96" s="5">
        <v>3.7501686226898694E-2</v>
      </c>
      <c r="F96" s="5">
        <v>4.9912316201268046E-3</v>
      </c>
      <c r="G96" s="5">
        <v>3.7315241095226555E-2</v>
      </c>
      <c r="H96" s="5">
        <v>8.965350133268718E-2</v>
      </c>
      <c r="I96" s="5">
        <v>0.19505694208868427</v>
      </c>
      <c r="J96" s="5">
        <v>2.4957596316937242E-2</v>
      </c>
      <c r="K96" s="5">
        <v>0.32008723043372911</v>
      </c>
      <c r="L96" s="5">
        <v>1.2599951538647928E-2</v>
      </c>
      <c r="M96" s="5">
        <v>5.573055488248122E-3</v>
      </c>
      <c r="N96" s="5">
        <v>2.0555757554626915E-2</v>
      </c>
      <c r="O96" s="5">
        <v>3.6922663133619894E-2</v>
      </c>
      <c r="P96" s="5">
        <v>-42.621950017328054</v>
      </c>
      <c r="Q96" s="5">
        <v>83.09630043681608</v>
      </c>
      <c r="R96" s="5">
        <v>23876</v>
      </c>
      <c r="S96" s="5">
        <v>0.72299999999999998</v>
      </c>
      <c r="T96" s="5">
        <v>3.7999999999999999E-2</v>
      </c>
    </row>
    <row r="97" spans="1:20" x14ac:dyDescent="0.2">
      <c r="A97">
        <v>96</v>
      </c>
      <c r="B97" s="3" t="s">
        <v>211</v>
      </c>
      <c r="C97" s="5">
        <v>199576</v>
      </c>
      <c r="D97" s="5">
        <v>0.95253076709540108</v>
      </c>
      <c r="E97" s="5">
        <v>3.72906449523457E-2</v>
      </c>
      <c r="F97" s="5">
        <v>3.2386416211714628E-3</v>
      </c>
      <c r="G97" s="5">
        <v>4.2141230068337129E-2</v>
      </c>
      <c r="H97" s="5">
        <v>0.12471526195899772</v>
      </c>
      <c r="I97" s="5">
        <v>0.1596431283219438</v>
      </c>
      <c r="J97" s="5">
        <v>2.3917995444191344E-2</v>
      </c>
      <c r="K97" s="5">
        <v>0.23215641609719059</v>
      </c>
      <c r="L97" s="5">
        <v>6.2642369020501137E-3</v>
      </c>
      <c r="M97" s="5">
        <v>5.8845861807137433E-3</v>
      </c>
      <c r="N97" s="5">
        <v>2.6395959434000079E-2</v>
      </c>
      <c r="O97" s="5">
        <v>5.41497975708502E-2</v>
      </c>
      <c r="P97" s="5">
        <v>5.3194606172819885</v>
      </c>
      <c r="Q97" s="5">
        <v>109.74635434621396</v>
      </c>
      <c r="R97" s="5">
        <v>17941</v>
      </c>
      <c r="S97" s="5">
        <v>0.65500000000000003</v>
      </c>
      <c r="T97" s="5">
        <v>4.5999999999999999E-2</v>
      </c>
    </row>
    <row r="98" spans="1:20" x14ac:dyDescent="0.2">
      <c r="A98">
        <v>97</v>
      </c>
      <c r="B98" s="3" t="s">
        <v>322</v>
      </c>
      <c r="C98" s="5">
        <v>192265</v>
      </c>
      <c r="D98" s="5">
        <v>0.86759737362147005</v>
      </c>
      <c r="E98" s="5">
        <v>0.11589213998852553</v>
      </c>
      <c r="F98" s="5">
        <v>9.944540065021993E-3</v>
      </c>
      <c r="G98" s="5">
        <v>0.13155854225898164</v>
      </c>
      <c r="H98" s="5">
        <v>0.13375549237529077</v>
      </c>
      <c r="I98" s="5">
        <v>0.17562677694494702</v>
      </c>
      <c r="J98" s="5">
        <v>5.5699147066425432E-2</v>
      </c>
      <c r="K98" s="5">
        <v>0.21258723184285344</v>
      </c>
      <c r="L98" s="5">
        <v>2.3907986559834584E-2</v>
      </c>
      <c r="M98" s="5">
        <v>2.86895838718015E-2</v>
      </c>
      <c r="N98" s="5">
        <v>4.0246534730710215E-2</v>
      </c>
      <c r="O98" s="5">
        <v>8.1590513093906844E-2</v>
      </c>
      <c r="P98" s="5">
        <v>20.380931275470886</v>
      </c>
      <c r="Q98" s="5">
        <v>173.11647539255716</v>
      </c>
      <c r="R98" s="5">
        <v>29432</v>
      </c>
      <c r="S98" s="5">
        <v>0.67</v>
      </c>
      <c r="T98" s="5">
        <v>7.2000000000000008E-2</v>
      </c>
    </row>
    <row r="99" spans="1:20" x14ac:dyDescent="0.2">
      <c r="A99">
        <v>98</v>
      </c>
      <c r="B99" s="3" t="s">
        <v>75</v>
      </c>
      <c r="C99" s="5">
        <v>188897</v>
      </c>
      <c r="D99" s="5">
        <v>0.93936877076411962</v>
      </c>
      <c r="E99" s="5">
        <v>4.0697674418604654E-2</v>
      </c>
      <c r="F99" s="5">
        <v>6.3122923588039871E-3</v>
      </c>
      <c r="G99" s="5">
        <v>2.0748100526008183E-2</v>
      </c>
      <c r="H99" s="5">
        <v>8.0070134424313266E-2</v>
      </c>
      <c r="I99" s="5">
        <v>0.34862653419053186</v>
      </c>
      <c r="J99" s="5">
        <v>1.4611338398597311E-2</v>
      </c>
      <c r="K99" s="5">
        <v>0.11601402688486265</v>
      </c>
      <c r="L99" s="5">
        <v>6.4289888953828174E-3</v>
      </c>
      <c r="M99" s="5">
        <v>2.3378141437755697E-3</v>
      </c>
      <c r="N99" s="5">
        <v>1.8115692679079073E-2</v>
      </c>
      <c r="O99" s="5">
        <v>3.1869219733505559E-2</v>
      </c>
      <c r="P99" s="5">
        <v>8.5137323920761574</v>
      </c>
      <c r="Q99" s="5">
        <v>34.582643785237458</v>
      </c>
      <c r="R99" s="5">
        <v>28788</v>
      </c>
      <c r="S99" s="5">
        <v>0.64800000000000002</v>
      </c>
      <c r="T99" s="5">
        <v>5.7000000000000002E-2</v>
      </c>
    </row>
    <row r="100" spans="1:20" x14ac:dyDescent="0.2">
      <c r="A100">
        <v>99</v>
      </c>
      <c r="B100" s="3" t="s">
        <v>157</v>
      </c>
      <c r="C100" s="5">
        <v>187956</v>
      </c>
      <c r="D100" s="5">
        <v>0.88315082130413136</v>
      </c>
      <c r="E100" s="5">
        <v>9.8556495769039326E-2</v>
      </c>
      <c r="F100" s="5">
        <v>1.1282561805209888E-2</v>
      </c>
      <c r="G100" s="5">
        <v>0.17435479086324532</v>
      </c>
      <c r="H100" s="5">
        <v>9.3592405814298424E-2</v>
      </c>
      <c r="I100" s="5">
        <v>0.10286265203203797</v>
      </c>
      <c r="J100" s="5">
        <v>7.4903589439335505E-2</v>
      </c>
      <c r="K100" s="5">
        <v>0.5445713438148917</v>
      </c>
      <c r="L100" s="5">
        <v>4.2420646692376149E-2</v>
      </c>
      <c r="M100" s="5">
        <v>6.3037674280628897E-2</v>
      </c>
      <c r="N100" s="5">
        <v>7.1740194513609565E-2</v>
      </c>
      <c r="O100" s="5">
        <v>0.12826406180169828</v>
      </c>
      <c r="P100" s="5">
        <v>66.145119626956301</v>
      </c>
      <c r="Q100" s="5">
        <v>1148.6094567702014</v>
      </c>
      <c r="R100" s="5">
        <v>34948</v>
      </c>
      <c r="S100" s="5">
        <v>0.71</v>
      </c>
      <c r="T100" s="5">
        <v>2.7000000000000003E-2</v>
      </c>
    </row>
    <row r="101" spans="1:20" x14ac:dyDescent="0.2">
      <c r="A101">
        <v>100</v>
      </c>
      <c r="B101" s="3" t="s">
        <v>157</v>
      </c>
      <c r="C101" s="5">
        <v>183452</v>
      </c>
      <c r="D101" s="5">
        <v>0.81421854236941638</v>
      </c>
      <c r="E101" s="5">
        <v>0.15302054584483288</v>
      </c>
      <c r="F101" s="5">
        <v>2.391904323827047E-2</v>
      </c>
      <c r="G101" s="5">
        <v>0.21003734402040258</v>
      </c>
      <c r="H101" s="5">
        <v>0.11002823572274342</v>
      </c>
      <c r="I101" s="5">
        <v>0.11613079515438565</v>
      </c>
      <c r="J101" s="5">
        <v>7.1226887694689864E-2</v>
      </c>
      <c r="K101" s="5">
        <v>0.44065944075052371</v>
      </c>
      <c r="L101" s="5">
        <v>8.1519264049549137E-2</v>
      </c>
      <c r="M101" s="5">
        <v>0.11767920575644412</v>
      </c>
      <c r="N101" s="5">
        <v>5.9846717397466366E-2</v>
      </c>
      <c r="O101" s="5">
        <v>0.10665460174868631</v>
      </c>
      <c r="P101" s="5">
        <v>14.073909941909001</v>
      </c>
      <c r="Q101" s="5">
        <v>562.93405920894838</v>
      </c>
      <c r="R101" s="5">
        <v>34948</v>
      </c>
      <c r="S101" s="5">
        <v>0.71</v>
      </c>
      <c r="T101" s="5">
        <v>2.7000000000000003E-2</v>
      </c>
    </row>
    <row r="102" spans="1:20" x14ac:dyDescent="0.2">
      <c r="A102">
        <v>101</v>
      </c>
      <c r="B102" s="3" t="s">
        <v>215</v>
      </c>
      <c r="C102" s="5">
        <v>181727</v>
      </c>
      <c r="D102" s="5">
        <v>0.70497278574962885</v>
      </c>
      <c r="E102" s="5">
        <v>0.23336219693221177</v>
      </c>
      <c r="F102" s="5">
        <v>5.6284017812963882E-2</v>
      </c>
      <c r="G102" s="5">
        <v>0.21466821885913853</v>
      </c>
      <c r="H102" s="5">
        <v>0.11082654249126891</v>
      </c>
      <c r="I102" s="5">
        <v>0.11676367869615832</v>
      </c>
      <c r="J102" s="5">
        <v>7.7997671711292196E-2</v>
      </c>
      <c r="K102" s="5">
        <v>0.39464493597206052</v>
      </c>
      <c r="L102" s="5">
        <v>7.4272409778812568E-2</v>
      </c>
      <c r="M102" s="5">
        <v>7.4970896391152508E-2</v>
      </c>
      <c r="N102" s="5">
        <v>4.7268705255685724E-2</v>
      </c>
      <c r="O102" s="5">
        <v>8.8968617761807547E-2</v>
      </c>
      <c r="P102" s="5">
        <v>65.797418539990204</v>
      </c>
      <c r="Q102" s="5">
        <v>341.132890117594</v>
      </c>
      <c r="R102" s="5">
        <v>44690</v>
      </c>
      <c r="S102" s="5">
        <v>0.72299999999999998</v>
      </c>
      <c r="T102" s="5">
        <v>6.5000000000000002E-2</v>
      </c>
    </row>
    <row r="103" spans="1:20" x14ac:dyDescent="0.2">
      <c r="A103">
        <v>102</v>
      </c>
      <c r="B103" s="3" t="s">
        <v>131</v>
      </c>
      <c r="C103" s="5">
        <v>179526</v>
      </c>
      <c r="D103" s="5">
        <v>0.81179666278618545</v>
      </c>
      <c r="E103" s="5">
        <v>0.16686069072564999</v>
      </c>
      <c r="F103" s="5">
        <v>1.086534730306558E-2</v>
      </c>
      <c r="G103" s="5">
        <v>5.3598774885145481E-3</v>
      </c>
      <c r="H103" s="5">
        <v>0.11026033690658499</v>
      </c>
      <c r="I103" s="5">
        <v>0.29326186830015316</v>
      </c>
      <c r="J103" s="5">
        <v>7.656967840735069E-3</v>
      </c>
      <c r="K103" s="5">
        <v>0.25344563552833077</v>
      </c>
      <c r="L103" s="5">
        <v>9.954058192955589E-3</v>
      </c>
      <c r="M103" s="5">
        <v>9.1883614088820835E-3</v>
      </c>
      <c r="N103" s="5">
        <v>7.2747122979401309E-3</v>
      </c>
      <c r="O103" s="5">
        <v>1.4354466762474516E-2</v>
      </c>
      <c r="P103" s="5">
        <v>3.3972629414187807</v>
      </c>
      <c r="Q103" s="5">
        <v>40.847675755600861</v>
      </c>
      <c r="R103" s="5">
        <v>37030</v>
      </c>
      <c r="S103" s="5">
        <v>0.73699999999999999</v>
      </c>
      <c r="T103" s="5">
        <v>6.0999999999999999E-2</v>
      </c>
    </row>
    <row r="104" spans="1:20" x14ac:dyDescent="0.2">
      <c r="A104">
        <v>103</v>
      </c>
      <c r="B104" s="3" t="s">
        <v>208</v>
      </c>
      <c r="C104" s="5">
        <v>178773</v>
      </c>
      <c r="D104" s="5">
        <v>0.94224798178430968</v>
      </c>
      <c r="E104" s="5">
        <v>3.9674325536465882E-2</v>
      </c>
      <c r="F104" s="5">
        <v>4.0709307941764993E-3</v>
      </c>
      <c r="G104" s="5">
        <v>8.0213903743315509E-2</v>
      </c>
      <c r="H104" s="5">
        <v>0.10071301247771836</v>
      </c>
      <c r="I104" s="5">
        <v>0.31181563534504714</v>
      </c>
      <c r="J104" s="5">
        <v>5.3730583142347847E-2</v>
      </c>
      <c r="K104" s="5">
        <v>0.27463712757830405</v>
      </c>
      <c r="L104" s="5">
        <v>8.2760376878023931E-3</v>
      </c>
      <c r="M104" s="5">
        <v>7.89406671759613E-3</v>
      </c>
      <c r="N104" s="5">
        <v>4.3932808645600847E-2</v>
      </c>
      <c r="O104" s="5">
        <v>8.1069288986591936E-2</v>
      </c>
      <c r="P104" s="5">
        <v>14.933086816636964</v>
      </c>
      <c r="Q104" s="5">
        <v>142.43867670173907</v>
      </c>
      <c r="R104" s="5">
        <v>26062</v>
      </c>
      <c r="S104" s="5">
        <v>0.70400000000000007</v>
      </c>
      <c r="T104" s="5">
        <v>0.03</v>
      </c>
    </row>
    <row r="105" spans="1:20" x14ac:dyDescent="0.2">
      <c r="A105">
        <v>104</v>
      </c>
      <c r="B105" s="3" t="s">
        <v>78</v>
      </c>
      <c r="C105" s="5">
        <v>175301</v>
      </c>
      <c r="D105" s="5">
        <v>0.79521276595744683</v>
      </c>
      <c r="E105" s="5">
        <v>0.181072695035461</v>
      </c>
      <c r="F105" s="5">
        <v>5.7624113475177301E-3</v>
      </c>
      <c r="G105" s="5">
        <v>2.3351648351648352E-2</v>
      </c>
      <c r="H105" s="5">
        <v>0.23672161172161171</v>
      </c>
      <c r="I105" s="5">
        <v>0.33379120879120877</v>
      </c>
      <c r="J105" s="5">
        <v>1.8315018315018316E-2</v>
      </c>
      <c r="K105" s="5">
        <v>0.12454212454212454</v>
      </c>
      <c r="L105" s="5">
        <v>7.783882783882784E-3</v>
      </c>
      <c r="M105" s="5">
        <v>8.241758241758242E-3</v>
      </c>
      <c r="N105" s="5">
        <v>1.2458571257437209E-2</v>
      </c>
      <c r="O105" s="5">
        <v>2.5738586773606541E-2</v>
      </c>
      <c r="P105" s="5">
        <v>5.7198451981912255</v>
      </c>
      <c r="Q105" s="5">
        <v>23.627186696025692</v>
      </c>
      <c r="R105" s="5">
        <v>24806</v>
      </c>
      <c r="S105" s="5">
        <v>0.69599999999999995</v>
      </c>
      <c r="T105" s="5">
        <v>0.05</v>
      </c>
    </row>
    <row r="106" spans="1:20" x14ac:dyDescent="0.2">
      <c r="A106">
        <v>105</v>
      </c>
      <c r="B106" s="3" t="s">
        <v>243</v>
      </c>
      <c r="C106" s="5">
        <v>174985</v>
      </c>
      <c r="D106" s="5">
        <v>0.94666666666666666</v>
      </c>
      <c r="E106" s="5">
        <v>3.9827956989247314E-2</v>
      </c>
      <c r="F106" s="5">
        <v>5.5053763440860212E-3</v>
      </c>
      <c r="G106" s="5">
        <v>7.4037925264919133E-2</v>
      </c>
      <c r="H106" s="5">
        <v>7.612939208031233E-2</v>
      </c>
      <c r="I106" s="5">
        <v>0.1561628555493586</v>
      </c>
      <c r="J106" s="5">
        <v>3.4300055772448414E-2</v>
      </c>
      <c r="K106" s="5">
        <v>0.40295593976575572</v>
      </c>
      <c r="L106" s="5">
        <v>6.1349693251533744E-3</v>
      </c>
      <c r="M106" s="5">
        <v>8.2264361405465693E-3</v>
      </c>
      <c r="N106" s="5">
        <v>4.0986370260308026E-2</v>
      </c>
      <c r="O106" s="5">
        <v>6.6434265794210925E-2</v>
      </c>
      <c r="P106" s="5">
        <v>12.229111742274366</v>
      </c>
      <c r="Q106" s="5">
        <v>283.04145463896901</v>
      </c>
      <c r="R106" s="5">
        <v>23157</v>
      </c>
      <c r="S106" s="5">
        <v>0.70400000000000007</v>
      </c>
      <c r="T106" s="5">
        <v>6.2E-2</v>
      </c>
    </row>
    <row r="107" spans="1:20" x14ac:dyDescent="0.2">
      <c r="A107">
        <v>106</v>
      </c>
      <c r="B107" s="3" t="s">
        <v>218</v>
      </c>
      <c r="C107" s="5">
        <v>174710</v>
      </c>
      <c r="D107" s="5">
        <v>0.88446460392029802</v>
      </c>
      <c r="E107" s="5">
        <v>9.787785517576543E-2</v>
      </c>
      <c r="F107" s="5">
        <v>1.0464927911874292E-2</v>
      </c>
      <c r="G107" s="5">
        <v>0.24963483341448145</v>
      </c>
      <c r="H107" s="5">
        <v>5.6826876260694166E-2</v>
      </c>
      <c r="I107" s="5">
        <v>5.9956875565138762E-2</v>
      </c>
      <c r="J107" s="5">
        <v>0.17527996104889754</v>
      </c>
      <c r="K107" s="5">
        <v>0.44571190095291091</v>
      </c>
      <c r="L107" s="5">
        <v>6.8442651457188572E-2</v>
      </c>
      <c r="M107" s="5">
        <v>6.899909577797872E-2</v>
      </c>
      <c r="N107" s="5">
        <v>8.2290653082250587E-2</v>
      </c>
      <c r="O107" s="5">
        <v>0.17666418636597792</v>
      </c>
      <c r="P107" s="5">
        <v>37.65349940287259</v>
      </c>
      <c r="Q107" s="5">
        <v>605.53774663728461</v>
      </c>
      <c r="R107" s="5">
        <v>32157</v>
      </c>
      <c r="S107" s="5">
        <v>0.69400000000000006</v>
      </c>
      <c r="T107" s="5">
        <v>6.0999999999999999E-2</v>
      </c>
    </row>
    <row r="108" spans="1:20" x14ac:dyDescent="0.2">
      <c r="A108">
        <v>107</v>
      </c>
      <c r="B108" s="3" t="s">
        <v>157</v>
      </c>
      <c r="C108" s="5">
        <v>173341</v>
      </c>
      <c r="D108" s="5">
        <v>0.81716215652754032</v>
      </c>
      <c r="E108" s="5">
        <v>0.15031480632114413</v>
      </c>
      <c r="F108" s="5">
        <v>2.5893341116624276E-2</v>
      </c>
      <c r="G108" s="5">
        <v>0.23024405555991526</v>
      </c>
      <c r="H108" s="5">
        <v>8.3418347327944758E-2</v>
      </c>
      <c r="I108" s="5">
        <v>0.10013340657615946</v>
      </c>
      <c r="J108" s="5">
        <v>7.6983441889664911E-2</v>
      </c>
      <c r="K108" s="5">
        <v>0.48410892254571136</v>
      </c>
      <c r="L108" s="5">
        <v>8.8754610374323153E-2</v>
      </c>
      <c r="M108" s="5">
        <v>9.6052734834811263E-2</v>
      </c>
      <c r="N108" s="5">
        <v>7.3514056109056716E-2</v>
      </c>
      <c r="O108" s="5">
        <v>0.13835734188680116</v>
      </c>
      <c r="P108" s="5">
        <v>70.239080169161937</v>
      </c>
      <c r="Q108" s="5">
        <v>837.82407223709345</v>
      </c>
      <c r="R108" s="5">
        <v>34948</v>
      </c>
      <c r="S108" s="5">
        <v>0.71</v>
      </c>
      <c r="T108" s="5">
        <v>2.7000000000000003E-2</v>
      </c>
    </row>
    <row r="109" spans="1:20" x14ac:dyDescent="0.2">
      <c r="A109">
        <v>108</v>
      </c>
      <c r="B109" s="3" t="s">
        <v>157</v>
      </c>
      <c r="C109" s="5">
        <v>171978</v>
      </c>
      <c r="D109" s="5">
        <v>0.84852593823812439</v>
      </c>
      <c r="E109" s="5">
        <v>0.12641063773948036</v>
      </c>
      <c r="F109" s="5">
        <v>1.9027206718572304E-2</v>
      </c>
      <c r="G109" s="5">
        <v>0.19396480841966782</v>
      </c>
      <c r="H109" s="5">
        <v>0.1007235652030916</v>
      </c>
      <c r="I109" s="5">
        <v>0.13714849531327084</v>
      </c>
      <c r="J109" s="5">
        <v>7.1369840486762051E-2</v>
      </c>
      <c r="K109" s="5">
        <v>0.4490215425094557</v>
      </c>
      <c r="L109" s="5">
        <v>6.6354218056240755E-2</v>
      </c>
      <c r="M109" s="5">
        <v>8.7814504193389251E-2</v>
      </c>
      <c r="N109" s="5">
        <v>7.0718347695635494E-2</v>
      </c>
      <c r="O109" s="5">
        <v>0.1329356080428892</v>
      </c>
      <c r="P109" s="5">
        <v>87.622816173808857</v>
      </c>
      <c r="Q109" s="5">
        <v>762.04388275884128</v>
      </c>
      <c r="R109" s="5">
        <v>34948</v>
      </c>
      <c r="S109" s="5">
        <v>0.71</v>
      </c>
      <c r="T109" s="5">
        <v>2.7000000000000003E-2</v>
      </c>
    </row>
    <row r="110" spans="1:20" x14ac:dyDescent="0.2">
      <c r="A110">
        <v>109</v>
      </c>
      <c r="B110" s="3" t="s">
        <v>404</v>
      </c>
      <c r="C110" s="5">
        <v>170621</v>
      </c>
      <c r="D110" s="5">
        <v>0.96076608404611374</v>
      </c>
      <c r="E110" s="5">
        <v>2.7612495351431759E-2</v>
      </c>
      <c r="F110" s="5">
        <v>2.6961695797694308E-3</v>
      </c>
      <c r="G110" s="5">
        <v>1.7288801571709235E-2</v>
      </c>
      <c r="H110" s="5">
        <v>0.10982318271119842</v>
      </c>
      <c r="I110" s="5">
        <v>0.1713163064833006</v>
      </c>
      <c r="J110" s="5">
        <v>1.6502946954813358E-2</v>
      </c>
      <c r="K110" s="5">
        <v>8.8801571709233793E-2</v>
      </c>
      <c r="L110" s="5">
        <v>9.0373280943025543E-3</v>
      </c>
      <c r="M110" s="5">
        <v>2.7504911591355601E-3</v>
      </c>
      <c r="N110" s="5">
        <v>2.9832201194460235E-2</v>
      </c>
      <c r="O110" s="5">
        <v>6.3040305706800456E-2</v>
      </c>
      <c r="P110" s="5">
        <v>6.3085719321728275</v>
      </c>
      <c r="Q110" s="5">
        <v>49.320453256047024</v>
      </c>
      <c r="R110" s="5">
        <v>23355</v>
      </c>
      <c r="S110" s="5">
        <v>0.65599999999999992</v>
      </c>
      <c r="T110" s="5">
        <v>5.9000000000000004E-2</v>
      </c>
    </row>
    <row r="111" spans="1:20" x14ac:dyDescent="0.2">
      <c r="A111">
        <v>110</v>
      </c>
      <c r="B111" s="3" t="s">
        <v>404</v>
      </c>
      <c r="C111" s="5">
        <v>169039</v>
      </c>
      <c r="D111" s="5">
        <v>0.90997566909975669</v>
      </c>
      <c r="E111" s="5">
        <v>7.842471566796809E-2</v>
      </c>
      <c r="F111" s="5">
        <v>7.9216884513099075E-3</v>
      </c>
      <c r="G111" s="5">
        <v>0.14526871841984382</v>
      </c>
      <c r="H111" s="5">
        <v>0.10519062930638494</v>
      </c>
      <c r="I111" s="5">
        <v>0.10300872760679834</v>
      </c>
      <c r="J111" s="5">
        <v>8.7850252641249432E-2</v>
      </c>
      <c r="K111" s="5">
        <v>0.32648139641708773</v>
      </c>
      <c r="L111" s="5">
        <v>1.8029398254478642E-2</v>
      </c>
      <c r="M111" s="5">
        <v>2.1474506201194305E-2</v>
      </c>
      <c r="N111" s="5">
        <v>5.1514739202195944E-2</v>
      </c>
      <c r="O111" s="5">
        <v>0.10454983761143878</v>
      </c>
      <c r="P111" s="5">
        <v>24.660926009929128</v>
      </c>
      <c r="Q111" s="5">
        <v>293.01374972639451</v>
      </c>
      <c r="R111" s="5">
        <v>23355</v>
      </c>
      <c r="S111" s="5">
        <v>0.65599999999999992</v>
      </c>
      <c r="T111" s="5">
        <v>5.9000000000000004E-2</v>
      </c>
    </row>
    <row r="112" spans="1:20" x14ac:dyDescent="0.2">
      <c r="A112">
        <v>111</v>
      </c>
      <c r="B112" s="3" t="s">
        <v>60</v>
      </c>
      <c r="C112" s="5">
        <v>165183</v>
      </c>
      <c r="D112" s="5">
        <v>0.90868579469939803</v>
      </c>
      <c r="E112" s="5">
        <v>7.2160112579157221E-2</v>
      </c>
      <c r="F112" s="5">
        <v>9.0688765538269097E-3</v>
      </c>
      <c r="G112" s="5">
        <v>0.14394494069409869</v>
      </c>
      <c r="H112" s="5">
        <v>0.13720896178064138</v>
      </c>
      <c r="I112" s="5">
        <v>0.25377068384829404</v>
      </c>
      <c r="J112" s="5">
        <v>7.4535071020647242E-2</v>
      </c>
      <c r="K112" s="5">
        <v>0.16488504905549861</v>
      </c>
      <c r="L112" s="5">
        <v>9.8110997217747842E-3</v>
      </c>
      <c r="M112" s="5">
        <v>1.9475765119343975E-2</v>
      </c>
      <c r="N112" s="5">
        <v>4.1342026721878158E-2</v>
      </c>
      <c r="O112" s="5">
        <v>7.7435329301441438E-2</v>
      </c>
      <c r="P112" s="5">
        <v>21.670935459917363</v>
      </c>
      <c r="Q112" s="5">
        <v>95.176489227099637</v>
      </c>
      <c r="R112" s="5">
        <v>18385</v>
      </c>
      <c r="S112" s="5">
        <v>0.64400000000000002</v>
      </c>
      <c r="T112" s="5">
        <v>6.2E-2</v>
      </c>
    </row>
    <row r="113" spans="1:20" x14ac:dyDescent="0.2">
      <c r="A113">
        <v>112</v>
      </c>
      <c r="B113" s="3" t="s">
        <v>86</v>
      </c>
      <c r="C113" s="5">
        <v>159695</v>
      </c>
      <c r="D113" s="5">
        <v>0.82359325429954922</v>
      </c>
      <c r="E113" s="5">
        <v>0.13850392386041074</v>
      </c>
      <c r="F113" s="5">
        <v>3.0055101018533981E-2</v>
      </c>
      <c r="G113" s="5">
        <v>0.18183277162574227</v>
      </c>
      <c r="H113" s="5">
        <v>0.10223078157599101</v>
      </c>
      <c r="I113" s="5">
        <v>0.17188252286952335</v>
      </c>
      <c r="J113" s="5">
        <v>9.244102070293693E-2</v>
      </c>
      <c r="K113" s="5">
        <v>0.31439576311988443</v>
      </c>
      <c r="L113" s="5">
        <v>3.6109773712084736E-2</v>
      </c>
      <c r="M113" s="5">
        <v>3.9319531375381161E-2</v>
      </c>
      <c r="N113" s="5">
        <v>3.9018128307085384E-2</v>
      </c>
      <c r="O113" s="5">
        <v>7.5005479194714925E-2</v>
      </c>
      <c r="P113" s="5">
        <v>32.645614591867059</v>
      </c>
      <c r="Q113" s="5">
        <v>168.74030478725069</v>
      </c>
      <c r="R113" s="5">
        <v>28340</v>
      </c>
      <c r="S113" s="5">
        <v>0.69</v>
      </c>
      <c r="T113" s="5">
        <v>6.9000000000000006E-2</v>
      </c>
    </row>
    <row r="114" spans="1:20" x14ac:dyDescent="0.2">
      <c r="A114">
        <v>113</v>
      </c>
      <c r="B114" s="3" t="s">
        <v>86</v>
      </c>
      <c r="C114" s="5">
        <v>157946</v>
      </c>
      <c r="D114" s="5">
        <v>0.90445544554455448</v>
      </c>
      <c r="E114" s="5">
        <v>7.6237623762376236E-2</v>
      </c>
      <c r="F114" s="5">
        <v>9.2821782178217817E-3</v>
      </c>
      <c r="G114" s="5">
        <v>4.8408313601683767E-2</v>
      </c>
      <c r="H114" s="5">
        <v>9.6290449881610105E-2</v>
      </c>
      <c r="I114" s="5">
        <v>0.27545382794001577</v>
      </c>
      <c r="J114" s="5">
        <v>3.446461457511181E-2</v>
      </c>
      <c r="K114" s="5">
        <v>0.24283083399105498</v>
      </c>
      <c r="L114" s="5">
        <v>1.4206787687450671E-2</v>
      </c>
      <c r="M114" s="5">
        <v>5.7879505393317546E-3</v>
      </c>
      <c r="N114" s="5">
        <v>2.4065186836007241E-2</v>
      </c>
      <c r="O114" s="5">
        <v>5.1156724450128525E-2</v>
      </c>
      <c r="P114" s="5">
        <v>13.857200531967569</v>
      </c>
      <c r="Q114" s="5">
        <v>106.30273662960759</v>
      </c>
      <c r="R114" s="5">
        <v>28340</v>
      </c>
      <c r="S114" s="5">
        <v>0.69</v>
      </c>
      <c r="T114" s="5">
        <v>6.9000000000000006E-2</v>
      </c>
    </row>
    <row r="115" spans="1:20" x14ac:dyDescent="0.2">
      <c r="A115">
        <v>114</v>
      </c>
      <c r="B115" s="3" t="s">
        <v>276</v>
      </c>
      <c r="C115" s="5">
        <v>157007</v>
      </c>
      <c r="D115" s="5">
        <v>0.80442804428044279</v>
      </c>
      <c r="E115" s="5">
        <v>0.14760147601476015</v>
      </c>
      <c r="F115" s="5">
        <v>4.0590405904059039E-2</v>
      </c>
      <c r="G115" s="5">
        <v>1.0869565217391304E-2</v>
      </c>
      <c r="H115" s="5">
        <v>0</v>
      </c>
      <c r="I115" s="5">
        <v>0</v>
      </c>
      <c r="J115" s="5">
        <v>0</v>
      </c>
      <c r="K115" s="5">
        <v>0.93478260869565222</v>
      </c>
      <c r="L115" s="5">
        <v>6.5217391304347824E-2</v>
      </c>
      <c r="M115" s="5">
        <v>6.5217391304347824E-2</v>
      </c>
      <c r="N115" s="5">
        <v>5.8596113549077428E-4</v>
      </c>
      <c r="O115" s="5">
        <v>1.7260376925869547E-3</v>
      </c>
      <c r="P115" s="5">
        <v>0.65251057833895942</v>
      </c>
      <c r="Q115" s="5">
        <v>11.059388140337692</v>
      </c>
      <c r="R115" s="5">
        <v>0</v>
      </c>
      <c r="S115" s="5">
        <v>0</v>
      </c>
      <c r="T115" s="5">
        <v>0</v>
      </c>
    </row>
    <row r="116" spans="1:20" x14ac:dyDescent="0.2">
      <c r="A116">
        <v>115</v>
      </c>
      <c r="B116" s="3" t="s">
        <v>198</v>
      </c>
      <c r="C116" s="5">
        <v>156512</v>
      </c>
      <c r="D116" s="5">
        <v>0.93916310132526348</v>
      </c>
      <c r="E116" s="5">
        <v>4.5392883230721069E-2</v>
      </c>
      <c r="F116" s="5">
        <v>2.9218407596785976E-3</v>
      </c>
      <c r="G116" s="5">
        <v>7.1118991331757295E-2</v>
      </c>
      <c r="H116" s="5">
        <v>0.12194641449960598</v>
      </c>
      <c r="I116" s="5">
        <v>0.28506698187549251</v>
      </c>
      <c r="J116" s="5">
        <v>4.4917257683215132E-2</v>
      </c>
      <c r="K116" s="5">
        <v>0.15799842395587077</v>
      </c>
      <c r="L116" s="5">
        <v>6.6981875492513792E-3</v>
      </c>
      <c r="M116" s="5">
        <v>1.7730496453900709E-3</v>
      </c>
      <c r="N116" s="5">
        <v>3.2432017992230625E-2</v>
      </c>
      <c r="O116" s="5">
        <v>6.1228531997546513E-2</v>
      </c>
      <c r="P116" s="5">
        <v>9.34318230290393</v>
      </c>
      <c r="Q116" s="5">
        <v>82.606887299376396</v>
      </c>
      <c r="R116" s="5">
        <v>28315</v>
      </c>
      <c r="S116" s="5">
        <v>0.64500000000000002</v>
      </c>
      <c r="T116" s="5">
        <v>5.7999999999999996E-2</v>
      </c>
    </row>
    <row r="117" spans="1:20" x14ac:dyDescent="0.2">
      <c r="A117">
        <v>116</v>
      </c>
      <c r="B117" s="3" t="s">
        <v>19</v>
      </c>
      <c r="C117" s="5">
        <v>156085</v>
      </c>
      <c r="D117" s="5">
        <v>0.95655590480467001</v>
      </c>
      <c r="E117" s="5">
        <v>3.1881454872025143E-2</v>
      </c>
      <c r="F117" s="5">
        <v>2.9187247418051188E-3</v>
      </c>
      <c r="G117" s="5">
        <v>3.8069942452412575E-2</v>
      </c>
      <c r="H117" s="5">
        <v>0.10823373173970784</v>
      </c>
      <c r="I117" s="5">
        <v>0.20938468348826914</v>
      </c>
      <c r="J117" s="5">
        <v>1.9477644975652943E-2</v>
      </c>
      <c r="K117" s="5">
        <v>0.10624169986719788</v>
      </c>
      <c r="L117" s="5">
        <v>3.7627268702965914E-3</v>
      </c>
      <c r="M117" s="5">
        <v>2.4347056219566178E-3</v>
      </c>
      <c r="N117" s="5">
        <v>2.8945766729666526E-2</v>
      </c>
      <c r="O117" s="5">
        <v>5.7071467469647946E-2</v>
      </c>
      <c r="P117" s="5">
        <v>6.6155013901248045</v>
      </c>
      <c r="Q117" s="5">
        <v>59.889013422173818</v>
      </c>
      <c r="R117" s="5">
        <v>25971</v>
      </c>
      <c r="S117" s="5">
        <v>0.65200000000000002</v>
      </c>
      <c r="T117" s="5">
        <v>5.2999999999999999E-2</v>
      </c>
    </row>
    <row r="118" spans="1:20" x14ac:dyDescent="0.2">
      <c r="A118">
        <v>117</v>
      </c>
      <c r="B118" s="3" t="s">
        <v>157</v>
      </c>
      <c r="C118" s="5">
        <v>155324</v>
      </c>
      <c r="D118" s="5">
        <v>0.92012987012987013</v>
      </c>
      <c r="E118" s="5">
        <v>6.2337662337662338E-2</v>
      </c>
      <c r="F118" s="5">
        <v>9.1991341991341999E-3</v>
      </c>
      <c r="G118" s="5">
        <v>0.12753303964757709</v>
      </c>
      <c r="H118" s="5">
        <v>0.12819383259911896</v>
      </c>
      <c r="I118" s="5">
        <v>0.12621145374449338</v>
      </c>
      <c r="J118" s="5">
        <v>4.8017621145374452E-2</v>
      </c>
      <c r="K118" s="5">
        <v>0.41916299559471365</v>
      </c>
      <c r="L118" s="5">
        <v>4.0748898678414094E-2</v>
      </c>
      <c r="M118" s="5">
        <v>2.2687224669603524E-2</v>
      </c>
      <c r="N118" s="5">
        <v>2.9229224073549484E-2</v>
      </c>
      <c r="O118" s="5">
        <v>5.9488552960263709E-2</v>
      </c>
      <c r="P118" s="5">
        <v>16.649228409898921</v>
      </c>
      <c r="Q118" s="5">
        <v>328.73751699672943</v>
      </c>
      <c r="R118" s="5">
        <v>34948</v>
      </c>
      <c r="S118" s="5">
        <v>0.71</v>
      </c>
      <c r="T118" s="5">
        <v>2.7000000000000003E-2</v>
      </c>
    </row>
    <row r="119" spans="1:20" x14ac:dyDescent="0.2">
      <c r="A119">
        <v>118</v>
      </c>
      <c r="B119" s="3" t="s">
        <v>243</v>
      </c>
      <c r="C119" s="5">
        <v>151812</v>
      </c>
      <c r="D119" s="5">
        <v>0.91513782196113869</v>
      </c>
      <c r="E119" s="5">
        <v>7.0131043831902398E-2</v>
      </c>
      <c r="F119" s="5">
        <v>6.8685042928151828E-3</v>
      </c>
      <c r="G119" s="5">
        <v>0.12144821264894592</v>
      </c>
      <c r="H119" s="5">
        <v>0.10831041857622976</v>
      </c>
      <c r="I119" s="5">
        <v>0.15750076382523678</v>
      </c>
      <c r="J119" s="5">
        <v>8.7381607088298202E-2</v>
      </c>
      <c r="K119" s="5">
        <v>0.36755270394133821</v>
      </c>
      <c r="L119" s="5">
        <v>1.1915673693858845E-2</v>
      </c>
      <c r="M119" s="5">
        <v>1.237396883593034E-2</v>
      </c>
      <c r="N119" s="5">
        <v>4.3119121018101336E-2</v>
      </c>
      <c r="O119" s="5">
        <v>7.2886201354306637E-2</v>
      </c>
      <c r="P119" s="5">
        <v>19.372145836770873</v>
      </c>
      <c r="Q119" s="5">
        <v>281.51894543744896</v>
      </c>
      <c r="R119" s="5">
        <v>23157</v>
      </c>
      <c r="S119" s="5">
        <v>0.70400000000000007</v>
      </c>
      <c r="T119" s="5">
        <v>6.2E-2</v>
      </c>
    </row>
    <row r="120" spans="1:20" x14ac:dyDescent="0.2">
      <c r="A120">
        <v>119</v>
      </c>
      <c r="B120" s="3" t="s">
        <v>70</v>
      </c>
      <c r="C120" s="5">
        <v>147008</v>
      </c>
      <c r="D120" s="5">
        <v>0.95327406764960976</v>
      </c>
      <c r="E120" s="5">
        <v>2.8187337380745879E-2</v>
      </c>
      <c r="F120" s="5">
        <v>3.3607979184735472E-3</v>
      </c>
      <c r="G120" s="5">
        <v>3.434382194934766E-2</v>
      </c>
      <c r="H120" s="5">
        <v>0.10859554873369148</v>
      </c>
      <c r="I120" s="5">
        <v>0.27494244052187261</v>
      </c>
      <c r="J120" s="5">
        <v>3.7989255564082884E-2</v>
      </c>
      <c r="K120" s="5">
        <v>0.12202609363008442</v>
      </c>
      <c r="L120" s="5">
        <v>5.1803530314658477E-3</v>
      </c>
      <c r="M120" s="5">
        <v>1.1511895625479663E-3</v>
      </c>
      <c r="N120" s="5">
        <v>3.5453852851545495E-2</v>
      </c>
      <c r="O120" s="5">
        <v>6.2744884632128864E-2</v>
      </c>
      <c r="P120" s="5">
        <v>10.914077246111164</v>
      </c>
      <c r="Q120" s="5">
        <v>50.200477082879843</v>
      </c>
      <c r="R120" s="5">
        <v>18434</v>
      </c>
      <c r="S120" s="5">
        <v>0.63600000000000001</v>
      </c>
      <c r="T120" s="5">
        <v>7.2000000000000008E-2</v>
      </c>
    </row>
    <row r="121" spans="1:20" x14ac:dyDescent="0.2">
      <c r="A121">
        <v>120</v>
      </c>
      <c r="B121" s="3" t="s">
        <v>56</v>
      </c>
      <c r="C121" s="5">
        <v>146309</v>
      </c>
      <c r="D121" s="5">
        <v>0.95082746060654055</v>
      </c>
      <c r="E121" s="5">
        <v>3.3890252593237788E-2</v>
      </c>
      <c r="F121" s="5">
        <v>2.4546678280148865E-3</v>
      </c>
      <c r="G121" s="5">
        <v>4.4003177124702142E-2</v>
      </c>
      <c r="H121" s="5">
        <v>0.13629864972200159</v>
      </c>
      <c r="I121" s="5">
        <v>0.31675933280381258</v>
      </c>
      <c r="J121" s="5">
        <v>5.1945988880063541E-2</v>
      </c>
      <c r="K121" s="5">
        <v>0.12168387609213661</v>
      </c>
      <c r="L121" s="5">
        <v>3.9714058776806989E-3</v>
      </c>
      <c r="M121" s="5">
        <v>2.0651310563939633E-3</v>
      </c>
      <c r="N121" s="5">
        <v>4.3025377796307815E-2</v>
      </c>
      <c r="O121" s="5">
        <v>8.6317314724316349E-2</v>
      </c>
      <c r="P121" s="5">
        <v>14.565870641072525</v>
      </c>
      <c r="Q121" s="5">
        <v>77.280345980083254</v>
      </c>
      <c r="R121" s="5">
        <v>29830</v>
      </c>
      <c r="S121" s="5">
        <v>0.70900000000000007</v>
      </c>
      <c r="T121" s="5">
        <v>3.9E-2</v>
      </c>
    </row>
    <row r="122" spans="1:20" x14ac:dyDescent="0.2">
      <c r="A122">
        <v>121</v>
      </c>
      <c r="B122" s="3" t="s">
        <v>101</v>
      </c>
      <c r="C122" s="5">
        <v>145492</v>
      </c>
      <c r="D122" s="5">
        <v>0.95757974350542585</v>
      </c>
      <c r="E122" s="5">
        <v>2.8280170996382768E-2</v>
      </c>
      <c r="F122" s="5">
        <v>3.6172311739559354E-3</v>
      </c>
      <c r="G122" s="5">
        <v>1.105379513633014E-2</v>
      </c>
      <c r="H122" s="5">
        <v>0.12380250552689757</v>
      </c>
      <c r="I122" s="5">
        <v>0.22328666175386883</v>
      </c>
      <c r="J122" s="5">
        <v>1.4738393515106854E-2</v>
      </c>
      <c r="K122" s="5">
        <v>0.24023581429624172</v>
      </c>
      <c r="L122" s="5">
        <v>1.0316875460574797E-2</v>
      </c>
      <c r="M122" s="5">
        <v>2.9476787030213707E-3</v>
      </c>
      <c r="N122" s="5">
        <v>9.3269733043741237E-3</v>
      </c>
      <c r="O122" s="5">
        <v>2.090149286558711E-2</v>
      </c>
      <c r="P122" s="5">
        <v>3.9732989092307545</v>
      </c>
      <c r="Q122" s="5">
        <v>45.547312292084783</v>
      </c>
      <c r="R122" s="5">
        <v>20569</v>
      </c>
      <c r="S122" s="5">
        <v>0.69799999999999995</v>
      </c>
      <c r="T122" s="5">
        <v>4.2999999999999997E-2</v>
      </c>
    </row>
    <row r="123" spans="1:20" x14ac:dyDescent="0.2">
      <c r="A123">
        <v>122</v>
      </c>
      <c r="B123" s="3" t="s">
        <v>157</v>
      </c>
      <c r="C123" s="5">
        <v>144642</v>
      </c>
      <c r="D123" s="5">
        <v>0.92938585125680229</v>
      </c>
      <c r="E123" s="5">
        <v>5.3511272350349831E-2</v>
      </c>
      <c r="F123" s="5">
        <v>7.1261984970199532E-3</v>
      </c>
      <c r="G123" s="5">
        <v>6.4338235294117641E-2</v>
      </c>
      <c r="H123" s="5">
        <v>0.13947610294117646</v>
      </c>
      <c r="I123" s="5">
        <v>0.21852022058823528</v>
      </c>
      <c r="J123" s="5">
        <v>2.5045955882352942E-2</v>
      </c>
      <c r="K123" s="5">
        <v>0.20818014705882354</v>
      </c>
      <c r="L123" s="5">
        <v>2.6194852941176471E-2</v>
      </c>
      <c r="M123" s="5">
        <v>1.1259191176470588E-2</v>
      </c>
      <c r="N123" s="5">
        <v>3.0088079534298474E-2</v>
      </c>
      <c r="O123" s="5">
        <v>5.3359328549107451E-2</v>
      </c>
      <c r="P123" s="5">
        <v>20.358102172726181</v>
      </c>
      <c r="Q123" s="5">
        <v>133.60858574964394</v>
      </c>
      <c r="R123" s="5">
        <v>34948</v>
      </c>
      <c r="S123" s="5">
        <v>0.71</v>
      </c>
      <c r="T123" s="5">
        <v>2.7000000000000003E-2</v>
      </c>
    </row>
    <row r="124" spans="1:20" x14ac:dyDescent="0.2">
      <c r="A124">
        <v>123</v>
      </c>
      <c r="B124" s="3" t="s">
        <v>279</v>
      </c>
      <c r="C124" s="5">
        <v>144246</v>
      </c>
      <c r="D124" s="5">
        <v>0.94507237755304385</v>
      </c>
      <c r="E124" s="5">
        <v>3.7081102518342256E-2</v>
      </c>
      <c r="F124" s="5">
        <v>4.7590719809637123E-3</v>
      </c>
      <c r="G124" s="5">
        <v>1.0831721470019342E-2</v>
      </c>
      <c r="H124" s="5">
        <v>0.10444874274661509</v>
      </c>
      <c r="I124" s="5">
        <v>0.22978723404255319</v>
      </c>
      <c r="J124" s="5">
        <v>6.1895551257253384E-3</v>
      </c>
      <c r="K124" s="5">
        <v>0.14003868471953579</v>
      </c>
      <c r="L124" s="5">
        <v>1.1218568665377175E-2</v>
      </c>
      <c r="M124" s="5">
        <v>5.415860735009671E-3</v>
      </c>
      <c r="N124" s="5">
        <v>1.7920774232907673E-2</v>
      </c>
      <c r="O124" s="5">
        <v>3.4961108106983906E-2</v>
      </c>
      <c r="P124" s="5">
        <v>6.6859603305011923</v>
      </c>
      <c r="Q124" s="5">
        <v>45.255043687173305</v>
      </c>
      <c r="R124" s="5">
        <v>22054</v>
      </c>
      <c r="S124" s="5">
        <v>0.60699999999999998</v>
      </c>
      <c r="T124" s="5">
        <v>8.5999999999999993E-2</v>
      </c>
    </row>
    <row r="125" spans="1:20" x14ac:dyDescent="0.2">
      <c r="A125">
        <v>124</v>
      </c>
      <c r="B125" s="3" t="s">
        <v>89</v>
      </c>
      <c r="C125" s="5">
        <v>142397</v>
      </c>
      <c r="D125" s="5">
        <v>0.9545917328446345</v>
      </c>
      <c r="E125" s="5">
        <v>3.1459987782529016E-2</v>
      </c>
      <c r="F125" s="5">
        <v>3.970678069639585E-3</v>
      </c>
      <c r="G125" s="5">
        <v>1.7591868647380767E-2</v>
      </c>
      <c r="H125" s="5">
        <v>0.14249413604378422</v>
      </c>
      <c r="I125" s="5">
        <v>0.17611415168100078</v>
      </c>
      <c r="J125" s="5">
        <v>1.622361219702893E-2</v>
      </c>
      <c r="K125" s="5">
        <v>8.1118060985144638E-2</v>
      </c>
      <c r="L125" s="5">
        <v>6.645817044566067E-3</v>
      </c>
      <c r="M125" s="5">
        <v>1.9546520719311961E-3</v>
      </c>
      <c r="N125" s="5">
        <v>3.5927723196415656E-2</v>
      </c>
      <c r="O125" s="5">
        <v>6.8976172250819895E-2</v>
      </c>
      <c r="P125" s="5">
        <v>7.8008217756952751</v>
      </c>
      <c r="Q125" s="5">
        <v>62.759734509856244</v>
      </c>
      <c r="R125" s="5">
        <v>21590</v>
      </c>
      <c r="S125" s="5">
        <v>0.65</v>
      </c>
      <c r="T125" s="5">
        <v>5.2999999999999999E-2</v>
      </c>
    </row>
    <row r="126" spans="1:20" x14ac:dyDescent="0.2">
      <c r="A126">
        <v>125</v>
      </c>
      <c r="B126" s="3" t="s">
        <v>157</v>
      </c>
      <c r="C126" s="5">
        <v>139021</v>
      </c>
      <c r="D126" s="5">
        <v>0.78880746169220517</v>
      </c>
      <c r="E126" s="5">
        <v>0.17381745502998</v>
      </c>
      <c r="F126" s="5">
        <v>2.8647568287808126E-2</v>
      </c>
      <c r="G126" s="5">
        <v>0.22622313671696387</v>
      </c>
      <c r="H126" s="5">
        <v>9.110653863740284E-2</v>
      </c>
      <c r="I126" s="5">
        <v>9.7622313671696381E-2</v>
      </c>
      <c r="J126" s="5">
        <v>7.0759030635573844E-2</v>
      </c>
      <c r="K126" s="5">
        <v>0.49542752629172382</v>
      </c>
      <c r="L126" s="5">
        <v>9.0306355738454511E-2</v>
      </c>
      <c r="M126" s="5">
        <v>9.1792409693644259E-2</v>
      </c>
      <c r="N126" s="5">
        <v>6.2925745031326197E-2</v>
      </c>
      <c r="O126" s="5">
        <v>0.10796929960221836</v>
      </c>
      <c r="P126" s="5">
        <v>85.804030937198689</v>
      </c>
      <c r="Q126" s="5">
        <v>739.5243784392286</v>
      </c>
      <c r="R126" s="5">
        <v>34948</v>
      </c>
      <c r="S126" s="5">
        <v>0.71</v>
      </c>
      <c r="T126" s="5">
        <v>2.7000000000000003E-2</v>
      </c>
    </row>
    <row r="127" spans="1:20" x14ac:dyDescent="0.2">
      <c r="A127">
        <v>126</v>
      </c>
      <c r="B127" s="3" t="s">
        <v>256</v>
      </c>
      <c r="C127" s="5">
        <v>138013</v>
      </c>
      <c r="D127" s="5">
        <v>0.92883362936648906</v>
      </c>
      <c r="E127" s="5">
        <v>5.8259325044404973E-2</v>
      </c>
      <c r="F127" s="5">
        <v>7.2232089994079341E-3</v>
      </c>
      <c r="G127" s="5">
        <v>0.14849531327084362</v>
      </c>
      <c r="H127" s="5">
        <v>0.12604834731129749</v>
      </c>
      <c r="I127" s="5">
        <v>0.1018746916625555</v>
      </c>
      <c r="J127" s="5">
        <v>7.5481006413418844E-2</v>
      </c>
      <c r="K127" s="5">
        <v>0.42427232363098177</v>
      </c>
      <c r="L127" s="5">
        <v>5.1060680809077455E-2</v>
      </c>
      <c r="M127" s="5">
        <v>2.6640355204736062E-2</v>
      </c>
      <c r="N127" s="5">
        <v>2.9374044474071284E-2</v>
      </c>
      <c r="O127" s="5">
        <v>6.1189887909110015E-2</v>
      </c>
      <c r="P127" s="5">
        <v>25.017145560663923</v>
      </c>
      <c r="Q127" s="5">
        <v>254.15263283168974</v>
      </c>
      <c r="R127" s="5">
        <v>34724</v>
      </c>
      <c r="S127" s="5">
        <v>0.72799999999999998</v>
      </c>
      <c r="T127" s="5">
        <v>1.3999999999999999E-2</v>
      </c>
    </row>
    <row r="128" spans="1:20" x14ac:dyDescent="0.2">
      <c r="A128">
        <v>127</v>
      </c>
      <c r="B128" s="3" t="s">
        <v>243</v>
      </c>
      <c r="C128" s="5">
        <v>137604</v>
      </c>
      <c r="D128" s="5">
        <v>0.9225822827650394</v>
      </c>
      <c r="E128" s="5">
        <v>6.5572383450376512E-2</v>
      </c>
      <c r="F128" s="5">
        <v>7.7840764870124373E-3</v>
      </c>
      <c r="G128" s="5">
        <v>0.12495655196385123</v>
      </c>
      <c r="H128" s="5">
        <v>8.168230795968022E-2</v>
      </c>
      <c r="I128" s="5">
        <v>0.11105318039624609</v>
      </c>
      <c r="J128" s="5">
        <v>9.0719499478623566E-2</v>
      </c>
      <c r="K128" s="5">
        <v>0.41153979840111227</v>
      </c>
      <c r="L128" s="5">
        <v>2.3635731664928744E-2</v>
      </c>
      <c r="M128" s="5">
        <v>7.4730622175877654E-3</v>
      </c>
      <c r="N128" s="5">
        <v>4.1815644894043776E-2</v>
      </c>
      <c r="O128" s="5">
        <v>8.5891398505857391E-2</v>
      </c>
      <c r="P128" s="5">
        <v>20.578183064041525</v>
      </c>
      <c r="Q128" s="5">
        <v>335.83440808406732</v>
      </c>
      <c r="R128" s="5">
        <v>23157</v>
      </c>
      <c r="S128" s="5">
        <v>0.70400000000000007</v>
      </c>
      <c r="T128" s="5">
        <v>6.2E-2</v>
      </c>
    </row>
    <row r="129" spans="1:20" x14ac:dyDescent="0.2">
      <c r="A129">
        <v>128</v>
      </c>
      <c r="B129" s="3" t="s">
        <v>26</v>
      </c>
      <c r="C129" s="5">
        <v>133929</v>
      </c>
      <c r="D129" s="5">
        <v>0.95348837209302328</v>
      </c>
      <c r="E129" s="5">
        <v>2.5839793281653745E-2</v>
      </c>
      <c r="F129" s="5">
        <v>1.2919896640826873E-2</v>
      </c>
      <c r="G129" s="5">
        <v>1.9417475728155338E-2</v>
      </c>
      <c r="H129" s="5">
        <v>0</v>
      </c>
      <c r="I129" s="5">
        <v>0.4563106796116505</v>
      </c>
      <c r="J129" s="5">
        <v>0</v>
      </c>
      <c r="K129" s="5">
        <v>0.4854368932038835</v>
      </c>
      <c r="L129" s="5">
        <v>3.8834951456310676E-2</v>
      </c>
      <c r="M129" s="5">
        <v>0</v>
      </c>
      <c r="N129" s="5">
        <v>7.6906420566120852E-4</v>
      </c>
      <c r="O129" s="5">
        <v>2.8895907533095892E-3</v>
      </c>
      <c r="P129" s="5">
        <v>0.27532591833437492</v>
      </c>
      <c r="Q129" s="5">
        <v>6.0013772222595554</v>
      </c>
      <c r="R129" s="5">
        <v>23423</v>
      </c>
      <c r="S129" s="5">
        <v>0.63100000000000001</v>
      </c>
      <c r="T129" s="5">
        <v>0.10199999999999999</v>
      </c>
    </row>
    <row r="130" spans="1:20" x14ac:dyDescent="0.2">
      <c r="A130">
        <v>129</v>
      </c>
      <c r="B130" s="3" t="s">
        <v>157</v>
      </c>
      <c r="C130" s="5">
        <v>131729</v>
      </c>
      <c r="D130" s="5">
        <v>0.85334438564050241</v>
      </c>
      <c r="E130" s="5">
        <v>0.12472103551616399</v>
      </c>
      <c r="F130" s="5">
        <v>1.4984377988905184E-2</v>
      </c>
      <c r="G130" s="5">
        <v>0.1946377638334284</v>
      </c>
      <c r="H130" s="5">
        <v>0.10450656018254421</v>
      </c>
      <c r="I130" s="5">
        <v>0.11751283513976041</v>
      </c>
      <c r="J130" s="5">
        <v>7.2789503707929262E-2</v>
      </c>
      <c r="K130" s="5">
        <v>0.48157444381061038</v>
      </c>
      <c r="L130" s="5">
        <v>7.1078151739874501E-2</v>
      </c>
      <c r="M130" s="5">
        <v>5.3622361665715913E-2</v>
      </c>
      <c r="N130" s="5">
        <v>6.6538119928034073E-2</v>
      </c>
      <c r="O130" s="5">
        <v>0.11905502964419376</v>
      </c>
      <c r="P130" s="5">
        <v>75.486340850353599</v>
      </c>
      <c r="Q130" s="5">
        <v>900.30065145108517</v>
      </c>
      <c r="R130" s="5">
        <v>34948</v>
      </c>
      <c r="S130" s="5">
        <v>0.71</v>
      </c>
      <c r="T130" s="5">
        <v>2.7000000000000003E-2</v>
      </c>
    </row>
    <row r="131" spans="1:20" x14ac:dyDescent="0.2">
      <c r="A131">
        <v>130</v>
      </c>
      <c r="B131" s="3" t="s">
        <v>237</v>
      </c>
      <c r="C131" s="5">
        <v>131227</v>
      </c>
      <c r="D131" s="5">
        <v>0.94867008866075597</v>
      </c>
      <c r="E131" s="5">
        <v>3.9664022398506769E-2</v>
      </c>
      <c r="F131" s="5">
        <v>3.2664489034064394E-3</v>
      </c>
      <c r="G131" s="5">
        <v>3.5274542429284524E-2</v>
      </c>
      <c r="H131" s="5">
        <v>0.18269550748752081</v>
      </c>
      <c r="I131" s="5">
        <v>0.22961730449251247</v>
      </c>
      <c r="J131" s="5">
        <v>1.697171381031614E-2</v>
      </c>
      <c r="K131" s="5">
        <v>0.15640599001663893</v>
      </c>
      <c r="L131" s="5">
        <v>9.3178036605657232E-3</v>
      </c>
      <c r="M131" s="5">
        <v>5.3244592346089852E-3</v>
      </c>
      <c r="N131" s="5">
        <v>2.2899250916351057E-2</v>
      </c>
      <c r="O131" s="5">
        <v>4.8991442309890498E-2</v>
      </c>
      <c r="P131" s="5">
        <v>12.247357166854687</v>
      </c>
      <c r="Q131" s="5">
        <v>67.818655916846382</v>
      </c>
      <c r="R131" s="5">
        <v>23040</v>
      </c>
      <c r="S131" s="5">
        <v>0.68500000000000005</v>
      </c>
      <c r="T131" s="5">
        <v>4.0999999999999995E-2</v>
      </c>
    </row>
    <row r="132" spans="1:20" x14ac:dyDescent="0.2">
      <c r="A132">
        <v>131</v>
      </c>
      <c r="B132" s="3" t="s">
        <v>89</v>
      </c>
      <c r="C132" s="5">
        <v>128502</v>
      </c>
      <c r="D132" s="5">
        <v>0.96895910780669148</v>
      </c>
      <c r="E132" s="5">
        <v>1.9144981412639404E-2</v>
      </c>
      <c r="F132" s="5">
        <v>4.275092936802974E-3</v>
      </c>
      <c r="G132" s="5">
        <v>1.7647058823529412E-2</v>
      </c>
      <c r="H132" s="5">
        <v>0.12117647058823529</v>
      </c>
      <c r="I132" s="5">
        <v>0.15843137254901959</v>
      </c>
      <c r="J132" s="5">
        <v>9.0196078431372551E-3</v>
      </c>
      <c r="K132" s="5">
        <v>8.2745098039215689E-2</v>
      </c>
      <c r="L132" s="5">
        <v>4.3137254901960782E-3</v>
      </c>
      <c r="M132" s="5">
        <v>5.8823529411764705E-3</v>
      </c>
      <c r="N132" s="5">
        <v>1.9844049119858057E-2</v>
      </c>
      <c r="O132" s="5">
        <v>4.1867052652876997E-2</v>
      </c>
      <c r="P132" s="5">
        <v>5.0956566601916782</v>
      </c>
      <c r="Q132" s="5">
        <v>34.151819076745888</v>
      </c>
      <c r="R132" s="5">
        <v>21590</v>
      </c>
      <c r="S132" s="5">
        <v>0.65</v>
      </c>
      <c r="T132" s="5">
        <v>5.2999999999999999E-2</v>
      </c>
    </row>
    <row r="133" spans="1:20" x14ac:dyDescent="0.2">
      <c r="A133">
        <v>132</v>
      </c>
      <c r="B133" s="3" t="s">
        <v>157</v>
      </c>
      <c r="C133" s="5">
        <v>126496</v>
      </c>
      <c r="D133" s="5">
        <v>0.94265113699389902</v>
      </c>
      <c r="E133" s="5">
        <v>4.3261231281198007E-2</v>
      </c>
      <c r="F133" s="5">
        <v>6.4337215751525236E-3</v>
      </c>
      <c r="G133" s="5">
        <v>9.3197278911564624E-2</v>
      </c>
      <c r="H133" s="5">
        <v>0.11496598639455782</v>
      </c>
      <c r="I133" s="5">
        <v>0.18639455782312925</v>
      </c>
      <c r="J133" s="5">
        <v>5.3741496598639457E-2</v>
      </c>
      <c r="K133" s="5">
        <v>0.35079365079365077</v>
      </c>
      <c r="L133" s="5">
        <v>2.1995464852607709E-2</v>
      </c>
      <c r="M133" s="5">
        <v>1.2244897959183673E-2</v>
      </c>
      <c r="N133" s="5">
        <v>3.4862762458891979E-2</v>
      </c>
      <c r="O133" s="5">
        <v>7.1267075638755381E-2</v>
      </c>
      <c r="P133" s="5">
        <v>21.060407658257098</v>
      </c>
      <c r="Q133" s="5">
        <v>305.14885612983807</v>
      </c>
      <c r="R133" s="5">
        <v>34948</v>
      </c>
      <c r="S133" s="5">
        <v>0.71</v>
      </c>
      <c r="T133" s="5">
        <v>2.7000000000000003E-2</v>
      </c>
    </row>
    <row r="134" spans="1:20" x14ac:dyDescent="0.2">
      <c r="A134">
        <v>133</v>
      </c>
      <c r="B134" s="3" t="s">
        <v>218</v>
      </c>
      <c r="C134" s="5">
        <v>124555</v>
      </c>
      <c r="D134" s="5">
        <v>0.90212645307626882</v>
      </c>
      <c r="E134" s="5">
        <v>8.1485681882619787E-2</v>
      </c>
      <c r="F134" s="5">
        <v>8.4491068897079667E-3</v>
      </c>
      <c r="G134" s="5">
        <v>0.22698531775801092</v>
      </c>
      <c r="H134" s="5">
        <v>0.10781266745257743</v>
      </c>
      <c r="I134" s="5">
        <v>0.13396206194405744</v>
      </c>
      <c r="J134" s="5">
        <v>0.12120887364698317</v>
      </c>
      <c r="K134" s="5">
        <v>0.26406601650412603</v>
      </c>
      <c r="L134" s="5">
        <v>2.1862608509270173E-2</v>
      </c>
      <c r="M134" s="5">
        <v>1.8218840424391813E-2</v>
      </c>
      <c r="N134" s="5">
        <v>7.491469631889526E-2</v>
      </c>
      <c r="O134" s="5">
        <v>0.14158403917947895</v>
      </c>
      <c r="P134" s="5">
        <v>53.431987380719519</v>
      </c>
      <c r="Q134" s="5">
        <v>342.61560531492108</v>
      </c>
      <c r="R134" s="5">
        <v>32157</v>
      </c>
      <c r="S134" s="5">
        <v>0.69400000000000006</v>
      </c>
      <c r="T134" s="5">
        <v>6.0999999999999999E-2</v>
      </c>
    </row>
    <row r="135" spans="1:20" x14ac:dyDescent="0.2">
      <c r="A135">
        <v>134</v>
      </c>
      <c r="B135" s="3" t="s">
        <v>66</v>
      </c>
      <c r="C135" s="5">
        <v>124113</v>
      </c>
      <c r="D135" s="5">
        <v>0.93184506209343587</v>
      </c>
      <c r="E135" s="5">
        <v>5.7362507392075691E-2</v>
      </c>
      <c r="F135" s="5">
        <v>3.9917208752217621E-3</v>
      </c>
      <c r="G135" s="5">
        <v>0.13611020006559527</v>
      </c>
      <c r="H135" s="5">
        <v>8.0354214496556248E-2</v>
      </c>
      <c r="I135" s="5">
        <v>0.11118399475237783</v>
      </c>
      <c r="J135" s="5">
        <v>6.198753689734339E-2</v>
      </c>
      <c r="K135" s="5">
        <v>0.33912758281403738</v>
      </c>
      <c r="L135" s="5">
        <v>2.230239422761561E-2</v>
      </c>
      <c r="M135" s="5">
        <v>1.0823220728107576E-2</v>
      </c>
      <c r="N135" s="5">
        <v>2.4566322625349479E-2</v>
      </c>
      <c r="O135" s="5">
        <v>5.4498722937967821E-2</v>
      </c>
      <c r="P135" s="5">
        <v>9.1544938001076446</v>
      </c>
      <c r="Q135" s="5">
        <v>143.62157952833306</v>
      </c>
      <c r="R135" s="5">
        <v>16681</v>
      </c>
      <c r="S135" s="5">
        <v>0.72499999999999998</v>
      </c>
      <c r="T135" s="5">
        <v>0.05</v>
      </c>
    </row>
    <row r="136" spans="1:20" x14ac:dyDescent="0.2">
      <c r="A136">
        <v>135</v>
      </c>
      <c r="B136" s="3" t="s">
        <v>266</v>
      </c>
      <c r="C136" s="5">
        <v>123276</v>
      </c>
      <c r="D136" s="5">
        <v>0.92996604414261463</v>
      </c>
      <c r="E136" s="5">
        <v>5.5814940577249575E-2</v>
      </c>
      <c r="F136" s="5">
        <v>5.9422750424448214E-3</v>
      </c>
      <c r="G136" s="5">
        <v>8.23686553873553E-2</v>
      </c>
      <c r="H136" s="5">
        <v>0.13535173642030277</v>
      </c>
      <c r="I136" s="5">
        <v>0.12733748886910062</v>
      </c>
      <c r="J136" s="5">
        <v>4.5859305431878897E-2</v>
      </c>
      <c r="K136" s="5">
        <v>0.26669634906500445</v>
      </c>
      <c r="L136" s="5">
        <v>1.9590382902938557E-2</v>
      </c>
      <c r="M136" s="5">
        <v>5.7880676758682104E-3</v>
      </c>
      <c r="N136" s="5">
        <v>1.8219280314091955E-2</v>
      </c>
      <c r="O136" s="5">
        <v>3.8223174016029073E-2</v>
      </c>
      <c r="P136" s="5">
        <v>11.756151131313636</v>
      </c>
      <c r="Q136" s="5">
        <v>200.96151598851358</v>
      </c>
      <c r="R136" s="5">
        <v>41503</v>
      </c>
      <c r="S136" s="5">
        <v>0.74400000000000011</v>
      </c>
      <c r="T136" s="5">
        <v>4.5999999999999999E-2</v>
      </c>
    </row>
    <row r="137" spans="1:20" x14ac:dyDescent="0.2">
      <c r="A137">
        <v>136</v>
      </c>
      <c r="B137" s="3" t="s">
        <v>428</v>
      </c>
      <c r="C137" s="5">
        <v>122549</v>
      </c>
      <c r="D137" s="5">
        <v>0.96383087111563936</v>
      </c>
      <c r="E137" s="5">
        <v>2.4112752589573783E-2</v>
      </c>
      <c r="F137" s="5">
        <v>3.0565461029037188E-3</v>
      </c>
      <c r="G137" s="5">
        <v>2.0477815699658702E-2</v>
      </c>
      <c r="H137" s="5">
        <v>8.9047471300031031E-2</v>
      </c>
      <c r="I137" s="5">
        <v>0.21315544523735649</v>
      </c>
      <c r="J137" s="5">
        <v>1.2100527458889234E-2</v>
      </c>
      <c r="K137" s="5">
        <v>0.12969283276450511</v>
      </c>
      <c r="L137" s="5">
        <v>8.6875581756127827E-3</v>
      </c>
      <c r="M137" s="5">
        <v>5.5848588271796467E-3</v>
      </c>
      <c r="N137" s="5">
        <v>2.6299684207949474E-2</v>
      </c>
      <c r="O137" s="5">
        <v>4.8054247688679629E-2</v>
      </c>
      <c r="P137" s="5">
        <v>6.6351089024147241</v>
      </c>
      <c r="Q137" s="5">
        <v>49.551371206619393</v>
      </c>
      <c r="R137" s="5">
        <v>21541</v>
      </c>
      <c r="S137" s="5">
        <v>0.65799999999999992</v>
      </c>
      <c r="T137" s="5">
        <v>4.8000000000000001E-2</v>
      </c>
    </row>
    <row r="138" spans="1:20" x14ac:dyDescent="0.2">
      <c r="A138">
        <v>137</v>
      </c>
      <c r="B138" s="3" t="s">
        <v>19</v>
      </c>
      <c r="C138" s="5">
        <v>121757</v>
      </c>
      <c r="D138" s="5">
        <v>0.94661872493431065</v>
      </c>
      <c r="E138" s="5">
        <v>4.1073157239662567E-2</v>
      </c>
      <c r="F138" s="5">
        <v>4.1488037615820773E-3</v>
      </c>
      <c r="G138" s="5">
        <v>3.7593984962406013E-2</v>
      </c>
      <c r="H138" s="5">
        <v>9.5596133190118157E-2</v>
      </c>
      <c r="I138" s="5">
        <v>0.20730397422126745</v>
      </c>
      <c r="J138" s="5">
        <v>2.8464017185821696E-2</v>
      </c>
      <c r="K138" s="5">
        <v>0.15010741138560688</v>
      </c>
      <c r="L138" s="5">
        <v>7.2502685284640172E-3</v>
      </c>
      <c r="M138" s="5">
        <v>1.8796992481203006E-3</v>
      </c>
      <c r="N138" s="5">
        <v>3.0585510483996815E-2</v>
      </c>
      <c r="O138" s="5">
        <v>5.9388782575129154E-2</v>
      </c>
      <c r="P138" s="5">
        <v>9.7647768604876095</v>
      </c>
      <c r="Q138" s="5">
        <v>119.71627343807748</v>
      </c>
      <c r="R138" s="5">
        <v>25971</v>
      </c>
      <c r="S138" s="5">
        <v>0.65200000000000002</v>
      </c>
      <c r="T138" s="5">
        <v>5.2999999999999999E-2</v>
      </c>
    </row>
    <row r="139" spans="1:20" x14ac:dyDescent="0.2">
      <c r="A139">
        <v>138</v>
      </c>
      <c r="B139" s="3" t="s">
        <v>34</v>
      </c>
      <c r="C139" s="5">
        <v>121439</v>
      </c>
      <c r="D139" s="5">
        <v>0.94313226744186052</v>
      </c>
      <c r="E139" s="5">
        <v>4.1606104651162788E-2</v>
      </c>
      <c r="F139" s="5">
        <v>3.4520348837209303E-3</v>
      </c>
      <c r="G139" s="5">
        <v>2.0938023450586263E-3</v>
      </c>
      <c r="H139" s="5">
        <v>0.1009212730318258</v>
      </c>
      <c r="I139" s="5">
        <v>0.38107202680067004</v>
      </c>
      <c r="J139" s="5">
        <v>8.375209380234506E-4</v>
      </c>
      <c r="K139" s="5">
        <v>9.0452261306532666E-2</v>
      </c>
      <c r="L139" s="5">
        <v>4.6063651591289785E-3</v>
      </c>
      <c r="M139" s="5">
        <v>1.6750418760469012E-3</v>
      </c>
      <c r="N139" s="5">
        <v>1.966419354573078E-2</v>
      </c>
      <c r="O139" s="5">
        <v>4.5323166363359382E-2</v>
      </c>
      <c r="P139" s="5">
        <v>5.8661162222707937</v>
      </c>
      <c r="Q139" s="5">
        <v>33.727417798236154</v>
      </c>
      <c r="R139" s="5">
        <v>16081</v>
      </c>
      <c r="S139" s="5">
        <v>0.65200000000000002</v>
      </c>
      <c r="T139" s="5">
        <v>0.13</v>
      </c>
    </row>
    <row r="140" spans="1:20" x14ac:dyDescent="0.2">
      <c r="A140">
        <v>139</v>
      </c>
      <c r="B140" s="3" t="s">
        <v>157</v>
      </c>
      <c r="C140" s="5">
        <v>120620</v>
      </c>
      <c r="D140" s="5">
        <v>0.95146166574738</v>
      </c>
      <c r="E140" s="5">
        <v>3.8885824600110315E-2</v>
      </c>
      <c r="F140" s="5">
        <v>5.1020408163265302E-3</v>
      </c>
      <c r="G140" s="5">
        <v>0.11848055471811879</v>
      </c>
      <c r="H140" s="5">
        <v>0.13837805245703949</v>
      </c>
      <c r="I140" s="5">
        <v>0.12933373530298461</v>
      </c>
      <c r="J140" s="5">
        <v>6.0898402170636114E-2</v>
      </c>
      <c r="K140" s="5">
        <v>0.37172143503165511</v>
      </c>
      <c r="L140" s="5">
        <v>2.5022610792885137E-2</v>
      </c>
      <c r="M140" s="5">
        <v>1.2662044015676817E-2</v>
      </c>
      <c r="N140" s="5">
        <v>2.7499585475045597E-2</v>
      </c>
      <c r="O140" s="5">
        <v>6.0122699386503067E-2</v>
      </c>
      <c r="P140" s="5">
        <v>15.560310071363787</v>
      </c>
      <c r="Q140" s="5">
        <v>237.83917306416845</v>
      </c>
      <c r="R140" s="5">
        <v>34948</v>
      </c>
      <c r="S140" s="5">
        <v>0.71</v>
      </c>
      <c r="T140" s="5">
        <v>2.7000000000000003E-2</v>
      </c>
    </row>
    <row r="141" spans="1:20" x14ac:dyDescent="0.2">
      <c r="A141">
        <v>140</v>
      </c>
      <c r="B141" s="3" t="s">
        <v>26</v>
      </c>
      <c r="C141" s="5">
        <v>119961</v>
      </c>
      <c r="D141" s="5">
        <v>0.9438144329896907</v>
      </c>
      <c r="E141" s="5">
        <v>2.268041237113402E-2</v>
      </c>
      <c r="F141" s="5">
        <v>1.5463917525773195E-3</v>
      </c>
      <c r="G141" s="5">
        <v>1.7467248908296944E-3</v>
      </c>
      <c r="H141" s="5">
        <v>0</v>
      </c>
      <c r="I141" s="5">
        <v>0.87161572052401748</v>
      </c>
      <c r="J141" s="5">
        <v>4.3668122270742356E-3</v>
      </c>
      <c r="K141" s="5">
        <v>0.13886462882096071</v>
      </c>
      <c r="L141" s="5">
        <v>6.9868995633187774E-3</v>
      </c>
      <c r="M141" s="5">
        <v>8.7336244541484718E-4</v>
      </c>
      <c r="N141" s="5">
        <v>9.5447687164995285E-3</v>
      </c>
      <c r="O141" s="5">
        <v>1.6171922541492651E-2</v>
      </c>
      <c r="P141" s="5">
        <v>4.7835927520758741</v>
      </c>
      <c r="Q141" s="5">
        <v>29.408017105559306</v>
      </c>
      <c r="R141" s="5">
        <v>23423</v>
      </c>
      <c r="S141" s="5">
        <v>0.63100000000000001</v>
      </c>
      <c r="T141" s="5">
        <v>0.10199999999999999</v>
      </c>
    </row>
    <row r="142" spans="1:20" x14ac:dyDescent="0.2">
      <c r="A142">
        <v>141</v>
      </c>
      <c r="B142" s="3" t="s">
        <v>105</v>
      </c>
      <c r="C142" s="5">
        <v>119924</v>
      </c>
      <c r="D142" s="5">
        <v>0.95134061569016881</v>
      </c>
      <c r="E142" s="5">
        <v>3.3763654419066536E-2</v>
      </c>
      <c r="F142" s="5">
        <v>4.3032108573320092E-3</v>
      </c>
      <c r="G142" s="5">
        <v>3.5302593659942365E-2</v>
      </c>
      <c r="H142" s="5">
        <v>6.4841498559077809E-2</v>
      </c>
      <c r="I142" s="5">
        <v>0.35302593659942361</v>
      </c>
      <c r="J142" s="5">
        <v>3.0259365994236311E-2</v>
      </c>
      <c r="K142" s="5">
        <v>0.25576368876080691</v>
      </c>
      <c r="L142" s="5">
        <v>1.0806916426512969E-2</v>
      </c>
      <c r="M142" s="5">
        <v>5.763688760806916E-3</v>
      </c>
      <c r="N142" s="5">
        <v>1.1573996864680965E-2</v>
      </c>
      <c r="O142" s="5">
        <v>2.5190954271038325E-2</v>
      </c>
      <c r="P142" s="5">
        <v>3.5497437684533453</v>
      </c>
      <c r="Q142" s="5">
        <v>59.908762966545481</v>
      </c>
      <c r="R142" s="5">
        <v>19056</v>
      </c>
      <c r="S142" s="5">
        <v>0.66900000000000004</v>
      </c>
      <c r="T142" s="5">
        <v>6.6000000000000003E-2</v>
      </c>
    </row>
    <row r="143" spans="1:20" x14ac:dyDescent="0.2">
      <c r="A143">
        <v>142</v>
      </c>
      <c r="B143" s="3" t="s">
        <v>89</v>
      </c>
      <c r="C143" s="5">
        <v>118351</v>
      </c>
      <c r="D143" s="5">
        <v>0.95832428912524414</v>
      </c>
      <c r="E143" s="5">
        <v>3.4078576079878443E-2</v>
      </c>
      <c r="F143" s="5">
        <v>3.0388539179509442E-3</v>
      </c>
      <c r="G143" s="5">
        <v>3.0163385002094679E-2</v>
      </c>
      <c r="H143" s="5">
        <v>0.14243820695433598</v>
      </c>
      <c r="I143" s="5">
        <v>0.19941348973607037</v>
      </c>
      <c r="J143" s="5">
        <v>2.0108923334729786E-2</v>
      </c>
      <c r="K143" s="5">
        <v>0.11813992459153749</v>
      </c>
      <c r="L143" s="5">
        <v>6.7029744449099288E-3</v>
      </c>
      <c r="M143" s="5">
        <v>4.608294930875576E-3</v>
      </c>
      <c r="N143" s="5">
        <v>2.0168819866329814E-2</v>
      </c>
      <c r="O143" s="5">
        <v>3.8926582791864874E-2</v>
      </c>
      <c r="P143" s="5">
        <v>4.9416317939064642</v>
      </c>
      <c r="Q143" s="5">
        <v>53.390415923819823</v>
      </c>
      <c r="R143" s="5">
        <v>21590</v>
      </c>
      <c r="S143" s="5">
        <v>0.65</v>
      </c>
      <c r="T143" s="5">
        <v>5.2999999999999999E-2</v>
      </c>
    </row>
    <row r="144" spans="1:20" x14ac:dyDescent="0.2">
      <c r="A144">
        <v>143</v>
      </c>
      <c r="B144" s="3" t="s">
        <v>157</v>
      </c>
      <c r="C144" s="5">
        <v>116738</v>
      </c>
      <c r="D144" s="5">
        <v>0.78615192433525671</v>
      </c>
      <c r="E144" s="5">
        <v>0.17559930997561121</v>
      </c>
      <c r="F144" s="5">
        <v>3.0158824579144608E-2</v>
      </c>
      <c r="G144" s="5">
        <v>0.24710013834202404</v>
      </c>
      <c r="H144" s="5">
        <v>6.9915930616154087E-2</v>
      </c>
      <c r="I144" s="5">
        <v>8.1302543364903695E-2</v>
      </c>
      <c r="J144" s="5">
        <v>9.2157071405767801E-2</v>
      </c>
      <c r="K144" s="5">
        <v>0.52016601042886024</v>
      </c>
      <c r="L144" s="5">
        <v>8.5878471852718949E-2</v>
      </c>
      <c r="M144" s="5">
        <v>0.10450143662871129</v>
      </c>
      <c r="N144" s="5">
        <v>8.049649642789837E-2</v>
      </c>
      <c r="O144" s="5">
        <v>0.14400623618701708</v>
      </c>
      <c r="P144" s="5">
        <v>127.95878519414845</v>
      </c>
      <c r="Q144" s="5">
        <v>1088.7389353937879</v>
      </c>
      <c r="R144" s="5">
        <v>34948</v>
      </c>
      <c r="S144" s="5">
        <v>0.71</v>
      </c>
      <c r="T144" s="5">
        <v>2.7000000000000003E-2</v>
      </c>
    </row>
    <row r="145" spans="1:20" x14ac:dyDescent="0.2">
      <c r="A145">
        <v>144</v>
      </c>
      <c r="B145" s="3" t="s">
        <v>101</v>
      </c>
      <c r="C145" s="5">
        <v>116078</v>
      </c>
      <c r="D145" s="5">
        <v>0.96707105719237429</v>
      </c>
      <c r="E145" s="5">
        <v>2.2183708838821491E-2</v>
      </c>
      <c r="F145" s="5">
        <v>3.4662045060658577E-3</v>
      </c>
      <c r="G145" s="5">
        <v>1.8668326073428748E-2</v>
      </c>
      <c r="H145" s="5">
        <v>0.14250155569383946</v>
      </c>
      <c r="I145" s="5">
        <v>0.18543870566272558</v>
      </c>
      <c r="J145" s="5">
        <v>1.6801493466085875E-2</v>
      </c>
      <c r="K145" s="5">
        <v>0.17734909769757312</v>
      </c>
      <c r="L145" s="5">
        <v>9.9564405724953328E-3</v>
      </c>
      <c r="M145" s="5">
        <v>3.7336652146857498E-3</v>
      </c>
      <c r="N145" s="5">
        <v>1.3844139285652752E-2</v>
      </c>
      <c r="O145" s="5">
        <v>2.4853977497889351E-2</v>
      </c>
      <c r="P145" s="5">
        <v>5.5342190871443169</v>
      </c>
      <c r="Q145" s="5">
        <v>42.903213873429934</v>
      </c>
      <c r="R145" s="5">
        <v>20569</v>
      </c>
      <c r="S145" s="5">
        <v>0.69799999999999995</v>
      </c>
      <c r="T145" s="5">
        <v>4.2999999999999997E-2</v>
      </c>
    </row>
    <row r="146" spans="1:20" x14ac:dyDescent="0.2">
      <c r="A146">
        <v>145</v>
      </c>
      <c r="B146" s="3" t="s">
        <v>404</v>
      </c>
      <c r="C146" s="5">
        <v>111856</v>
      </c>
      <c r="D146" s="5">
        <v>0.8838167002540962</v>
      </c>
      <c r="E146" s="5">
        <v>0.10067466923683518</v>
      </c>
      <c r="F146" s="5">
        <v>1.0163848243231403E-2</v>
      </c>
      <c r="G146" s="5">
        <v>0.14322120285423037</v>
      </c>
      <c r="H146" s="5">
        <v>0.1073734284743459</v>
      </c>
      <c r="I146" s="5">
        <v>0.10499490316004077</v>
      </c>
      <c r="J146" s="5">
        <v>7.7811756710839286E-2</v>
      </c>
      <c r="K146" s="5">
        <v>0.26775399252463472</v>
      </c>
      <c r="L146" s="5">
        <v>2.6503567787971458E-2</v>
      </c>
      <c r="M146" s="5">
        <v>1.3591573224600747E-2</v>
      </c>
      <c r="N146" s="5">
        <v>5.2621227292232869E-2</v>
      </c>
      <c r="O146" s="5">
        <v>0.10203297096266628</v>
      </c>
      <c r="P146" s="5">
        <v>20.884526484402716</v>
      </c>
      <c r="Q146" s="5">
        <v>227.65579606100701</v>
      </c>
      <c r="R146" s="5">
        <v>23355</v>
      </c>
      <c r="S146" s="5">
        <v>0.65599999999999992</v>
      </c>
      <c r="T146" s="5">
        <v>5.9000000000000004E-2</v>
      </c>
    </row>
    <row r="147" spans="1:20" x14ac:dyDescent="0.2">
      <c r="A147">
        <v>146</v>
      </c>
      <c r="B147" s="3" t="s">
        <v>404</v>
      </c>
      <c r="C147" s="5">
        <v>111087</v>
      </c>
      <c r="D147" s="5">
        <v>0.94848286400349269</v>
      </c>
      <c r="E147" s="5">
        <v>4.1693953285308887E-2</v>
      </c>
      <c r="F147" s="5">
        <v>3.929273084479371E-3</v>
      </c>
      <c r="G147" s="5">
        <v>5.246422893481717E-2</v>
      </c>
      <c r="H147" s="5">
        <v>0.11128775834658187</v>
      </c>
      <c r="I147" s="5">
        <v>0.21197668256491786</v>
      </c>
      <c r="J147" s="5">
        <v>3.9745627980922099E-2</v>
      </c>
      <c r="K147" s="5">
        <v>0.22522522522522523</v>
      </c>
      <c r="L147" s="5">
        <v>9.0090090090090089E-3</v>
      </c>
      <c r="M147" s="5">
        <v>5.8293587705352413E-3</v>
      </c>
      <c r="N147" s="5">
        <v>1.6986686110886062E-2</v>
      </c>
      <c r="O147" s="5">
        <v>4.1237948634853763E-2</v>
      </c>
      <c r="P147" s="5">
        <v>4.4982157699048404</v>
      </c>
      <c r="Q147" s="5">
        <v>49.911840044289612</v>
      </c>
      <c r="R147" s="5">
        <v>23355</v>
      </c>
      <c r="S147" s="5">
        <v>0.65599999999999992</v>
      </c>
      <c r="T147" s="5">
        <v>5.9000000000000004E-2</v>
      </c>
    </row>
    <row r="148" spans="1:20" x14ac:dyDescent="0.2">
      <c r="A148">
        <v>147</v>
      </c>
      <c r="B148" s="3" t="s">
        <v>157</v>
      </c>
      <c r="C148" s="5">
        <v>110878</v>
      </c>
      <c r="D148" s="5">
        <v>0.89356287425149705</v>
      </c>
      <c r="E148" s="5">
        <v>8.6676646706586827E-2</v>
      </c>
      <c r="F148" s="5">
        <v>1.437125748502994E-2</v>
      </c>
      <c r="G148" s="5">
        <v>0.12669683257918551</v>
      </c>
      <c r="H148" s="5">
        <v>9.6229260935143293E-2</v>
      </c>
      <c r="I148" s="5">
        <v>0.11342383107088989</v>
      </c>
      <c r="J148" s="5">
        <v>4.464555052790347E-2</v>
      </c>
      <c r="K148" s="5">
        <v>0.48144796380090499</v>
      </c>
      <c r="L148" s="5">
        <v>5.4600301659125189E-2</v>
      </c>
      <c r="M148" s="5">
        <v>2.5037707390648568E-2</v>
      </c>
      <c r="N148" s="5">
        <v>2.9897725427947833E-2</v>
      </c>
      <c r="O148" s="5">
        <v>6.0246396940781759E-2</v>
      </c>
      <c r="P148" s="5">
        <v>21.284905260009108</v>
      </c>
      <c r="Q148" s="5">
        <v>391.56898564187668</v>
      </c>
      <c r="R148" s="5">
        <v>34948</v>
      </c>
      <c r="S148" s="5">
        <v>0.71</v>
      </c>
      <c r="T148" s="5">
        <v>2.7000000000000003E-2</v>
      </c>
    </row>
    <row r="149" spans="1:20" x14ac:dyDescent="0.2">
      <c r="A149">
        <v>148</v>
      </c>
      <c r="B149" s="3" t="s">
        <v>273</v>
      </c>
      <c r="C149" s="5">
        <v>110572</v>
      </c>
      <c r="D149" s="5">
        <v>0.94603903559127445</v>
      </c>
      <c r="E149" s="5">
        <v>4.0413318025258327E-2</v>
      </c>
      <c r="F149" s="5">
        <v>4.8220436280137771E-3</v>
      </c>
      <c r="G149" s="5">
        <v>2.0180562931492299E-2</v>
      </c>
      <c r="H149" s="5">
        <v>8.2846521508231546E-2</v>
      </c>
      <c r="I149" s="5">
        <v>0.1407328730748805</v>
      </c>
      <c r="J149" s="5">
        <v>1.0621348911311737E-2</v>
      </c>
      <c r="K149" s="5">
        <v>0.16144450345193839</v>
      </c>
      <c r="L149" s="5">
        <v>7.9660116834838028E-3</v>
      </c>
      <c r="M149" s="5">
        <v>4.7796070100902819E-3</v>
      </c>
      <c r="N149" s="5">
        <v>1.7029627753861735E-2</v>
      </c>
      <c r="O149" s="5">
        <v>3.938610136381724E-2</v>
      </c>
      <c r="P149" s="5">
        <v>6.6131769017687931</v>
      </c>
      <c r="Q149" s="5">
        <v>121.21159719458814</v>
      </c>
      <c r="R149" s="5">
        <v>61252</v>
      </c>
      <c r="S149" s="5">
        <v>0.77500000000000002</v>
      </c>
      <c r="T149" s="5">
        <v>3.1E-2</v>
      </c>
    </row>
    <row r="150" spans="1:20" x14ac:dyDescent="0.2">
      <c r="A150">
        <v>149</v>
      </c>
      <c r="B150" s="3" t="s">
        <v>157</v>
      </c>
      <c r="C150" s="5">
        <v>110380</v>
      </c>
      <c r="D150" s="5">
        <v>0.88764153682376856</v>
      </c>
      <c r="E150" s="5">
        <v>9.203522694280461E-2</v>
      </c>
      <c r="F150" s="5">
        <v>1.2387496370850673E-2</v>
      </c>
      <c r="G150" s="5">
        <v>0.16615495755824453</v>
      </c>
      <c r="H150" s="5">
        <v>0.12750586960447896</v>
      </c>
      <c r="I150" s="5">
        <v>0.1585696225392812</v>
      </c>
      <c r="J150" s="5">
        <v>6.8990428029618925E-2</v>
      </c>
      <c r="K150" s="5">
        <v>0.41574860032508576</v>
      </c>
      <c r="L150" s="5">
        <v>4.7498645475889473E-2</v>
      </c>
      <c r="M150" s="5">
        <v>3.2689181867437238E-2</v>
      </c>
      <c r="N150" s="5">
        <v>5.0163073020474722E-2</v>
      </c>
      <c r="O150" s="5">
        <v>9.361297336473999E-2</v>
      </c>
      <c r="P150" s="5">
        <v>52.63143855558878</v>
      </c>
      <c r="Q150" s="5">
        <v>557.30071799510779</v>
      </c>
      <c r="R150" s="5">
        <v>34948</v>
      </c>
      <c r="S150" s="5">
        <v>0.71</v>
      </c>
      <c r="T150" s="5">
        <v>2.7000000000000003E-2</v>
      </c>
    </row>
    <row r="151" spans="1:20" x14ac:dyDescent="0.2">
      <c r="A151">
        <v>150</v>
      </c>
      <c r="B151" s="3" t="s">
        <v>301</v>
      </c>
      <c r="C151" s="5">
        <v>109906</v>
      </c>
      <c r="D151" s="5">
        <v>0.95057736720554276</v>
      </c>
      <c r="E151" s="5">
        <v>3.8491147036181679E-2</v>
      </c>
      <c r="F151" s="5">
        <v>2.1555042340261738E-3</v>
      </c>
      <c r="G151" s="5">
        <v>3.4100596760443308E-3</v>
      </c>
      <c r="H151" s="5">
        <v>0.19011082693947143</v>
      </c>
      <c r="I151" s="5">
        <v>0.25916453537936912</v>
      </c>
      <c r="J151" s="5">
        <v>9.9460073884626316E-3</v>
      </c>
      <c r="K151" s="5">
        <v>4.489911906791702E-2</v>
      </c>
      <c r="L151" s="5">
        <v>1.9892014776925265E-3</v>
      </c>
      <c r="M151" s="5">
        <v>8.5251491901108269E-4</v>
      </c>
      <c r="N151" s="5">
        <v>3.2018270158135131E-2</v>
      </c>
      <c r="O151" s="5">
        <v>5.9095954724946775E-2</v>
      </c>
      <c r="P151" s="5">
        <v>4.6436702094095956</v>
      </c>
      <c r="Q151" s="5">
        <v>22.493226165996397</v>
      </c>
      <c r="R151" s="5">
        <v>14083</v>
      </c>
      <c r="S151" s="5">
        <v>0.59799999999999998</v>
      </c>
      <c r="T151" s="5">
        <v>0.191</v>
      </c>
    </row>
    <row r="152" spans="1:20" x14ac:dyDescent="0.2">
      <c r="A152">
        <v>151</v>
      </c>
      <c r="B152" s="3" t="s">
        <v>19</v>
      </c>
      <c r="C152" s="5">
        <v>109379</v>
      </c>
      <c r="D152" s="5">
        <v>0.93652561247216037</v>
      </c>
      <c r="E152" s="5">
        <v>5.0389755011135857E-2</v>
      </c>
      <c r="F152" s="5">
        <v>6.4031180400890867E-3</v>
      </c>
      <c r="G152" s="5">
        <v>4.252577319587629E-2</v>
      </c>
      <c r="H152" s="5">
        <v>0.10309278350515463</v>
      </c>
      <c r="I152" s="5">
        <v>0.25257731958762886</v>
      </c>
      <c r="J152" s="5">
        <v>2.8350515463917526E-2</v>
      </c>
      <c r="K152" s="5">
        <v>0.24033505154639176</v>
      </c>
      <c r="L152" s="5">
        <v>1.6752577319587628E-2</v>
      </c>
      <c r="M152" s="5">
        <v>5.7989690721649487E-3</v>
      </c>
      <c r="N152" s="5">
        <v>1.4189195366569452E-2</v>
      </c>
      <c r="O152" s="5">
        <v>3.2839941853555071E-2</v>
      </c>
      <c r="P152" s="5">
        <v>5.9273708584952223</v>
      </c>
      <c r="Q152" s="5">
        <v>110.85024968229735</v>
      </c>
      <c r="R152" s="5">
        <v>25971</v>
      </c>
      <c r="S152" s="5">
        <v>0.65200000000000002</v>
      </c>
      <c r="T152" s="5">
        <v>5.2999999999999999E-2</v>
      </c>
    </row>
    <row r="153" spans="1:20" x14ac:dyDescent="0.2">
      <c r="A153">
        <v>152</v>
      </c>
      <c r="B153" s="3" t="s">
        <v>78</v>
      </c>
      <c r="C153" s="5">
        <v>109156</v>
      </c>
      <c r="D153" s="5">
        <v>0.92869901756475137</v>
      </c>
      <c r="E153" s="5">
        <v>5.4778207799940457E-2</v>
      </c>
      <c r="F153" s="5">
        <v>5.2098838940160758E-3</v>
      </c>
      <c r="G153" s="5">
        <v>6.4095600217273216E-2</v>
      </c>
      <c r="H153" s="5">
        <v>0.11787072243346007</v>
      </c>
      <c r="I153" s="5">
        <v>0.26778924497555678</v>
      </c>
      <c r="J153" s="5">
        <v>3.8837588267246065E-2</v>
      </c>
      <c r="K153" s="5">
        <v>0.12221618685497013</v>
      </c>
      <c r="L153" s="5">
        <v>1.0048886474741989E-2</v>
      </c>
      <c r="M153" s="5">
        <v>6.2466051059206955E-3</v>
      </c>
      <c r="N153" s="5">
        <v>3.3731540181025324E-2</v>
      </c>
      <c r="O153" s="5">
        <v>6.154494484957309E-2</v>
      </c>
      <c r="P153" s="5">
        <v>9.5311730084756672</v>
      </c>
      <c r="Q153" s="5">
        <v>51.930057578145039</v>
      </c>
      <c r="R153" s="5">
        <v>24806</v>
      </c>
      <c r="S153" s="5">
        <v>0.69599999999999995</v>
      </c>
      <c r="T153" s="5">
        <v>0.05</v>
      </c>
    </row>
    <row r="154" spans="1:20" x14ac:dyDescent="0.2">
      <c r="A154">
        <v>153</v>
      </c>
      <c r="B154" s="3" t="s">
        <v>234</v>
      </c>
      <c r="C154" s="5">
        <v>108466</v>
      </c>
      <c r="D154" s="5">
        <v>0.92445896284197626</v>
      </c>
      <c r="E154" s="5">
        <v>6.3393221723152302E-2</v>
      </c>
      <c r="F154" s="5">
        <v>7.0436913025724787E-3</v>
      </c>
      <c r="G154" s="5">
        <v>0.12121212121212122</v>
      </c>
      <c r="H154" s="5">
        <v>0.14437229437229437</v>
      </c>
      <c r="I154" s="5">
        <v>0.1725108225108225</v>
      </c>
      <c r="J154" s="5">
        <v>5.4112554112554112E-2</v>
      </c>
      <c r="K154" s="5">
        <v>0.18528138528138527</v>
      </c>
      <c r="L154" s="5">
        <v>2.012987012987013E-2</v>
      </c>
      <c r="M154" s="5">
        <v>9.9567099567099571E-3</v>
      </c>
      <c r="N154" s="5">
        <v>4.2593992587538952E-2</v>
      </c>
      <c r="O154" s="5">
        <v>9.0314015451846655E-2</v>
      </c>
      <c r="P154" s="5">
        <v>16.629842136737597</v>
      </c>
      <c r="Q154" s="5">
        <v>131.19798314679255</v>
      </c>
      <c r="R154" s="5">
        <v>21549</v>
      </c>
      <c r="S154" s="5">
        <v>0.67</v>
      </c>
      <c r="T154" s="5">
        <v>7.5999999999999998E-2</v>
      </c>
    </row>
    <row r="155" spans="1:20" x14ac:dyDescent="0.2">
      <c r="A155">
        <v>154</v>
      </c>
      <c r="B155" s="3" t="s">
        <v>208</v>
      </c>
      <c r="C155" s="5">
        <v>108449</v>
      </c>
      <c r="D155" s="5">
        <v>0.93693590768879242</v>
      </c>
      <c r="E155" s="5">
        <v>5.2553410259339656E-2</v>
      </c>
      <c r="F155" s="5">
        <v>4.4556152176396663E-3</v>
      </c>
      <c r="G155" s="5">
        <v>8.6423357664233577E-2</v>
      </c>
      <c r="H155" s="5">
        <v>0.11124087591240876</v>
      </c>
      <c r="I155" s="5">
        <v>0.14978102189781023</v>
      </c>
      <c r="J155" s="5">
        <v>7.182481751824818E-2</v>
      </c>
      <c r="K155" s="5">
        <v>0.30306569343065692</v>
      </c>
      <c r="L155" s="5">
        <v>1.6058394160583942E-2</v>
      </c>
      <c r="M155" s="5">
        <v>7.2992700729927005E-3</v>
      </c>
      <c r="N155" s="5">
        <v>3.1581665114477776E-2</v>
      </c>
      <c r="O155" s="5">
        <v>8.0710748831247861E-2</v>
      </c>
      <c r="P155" s="5">
        <v>29.429444599786169</v>
      </c>
      <c r="Q155" s="5">
        <v>171.06386490424072</v>
      </c>
      <c r="R155" s="5">
        <v>26062</v>
      </c>
      <c r="S155" s="5">
        <v>0.70400000000000007</v>
      </c>
      <c r="T155" s="5">
        <v>0.03</v>
      </c>
    </row>
    <row r="156" spans="1:20" x14ac:dyDescent="0.2">
      <c r="A156">
        <v>155</v>
      </c>
      <c r="B156" s="3" t="s">
        <v>150</v>
      </c>
      <c r="C156" s="5">
        <v>108404</v>
      </c>
      <c r="D156" s="5">
        <v>0.96724042198778459</v>
      </c>
      <c r="E156" s="5">
        <v>2.4153248195446973E-2</v>
      </c>
      <c r="F156" s="5">
        <v>3.886729594669628E-3</v>
      </c>
      <c r="G156" s="5">
        <v>4.0268456375838924E-2</v>
      </c>
      <c r="H156" s="5">
        <v>0.10616229408175717</v>
      </c>
      <c r="I156" s="5">
        <v>0.13971934106162295</v>
      </c>
      <c r="J156" s="5">
        <v>1.5863331299572909E-2</v>
      </c>
      <c r="K156" s="5">
        <v>0.28370957901159244</v>
      </c>
      <c r="L156" s="5">
        <v>8.5417937766931063E-3</v>
      </c>
      <c r="M156" s="5">
        <v>4.881025015253203E-3</v>
      </c>
      <c r="N156" s="5">
        <v>1.5119368288993027E-2</v>
      </c>
      <c r="O156" s="5">
        <v>3.3227556178738793E-2</v>
      </c>
      <c r="P156" s="5">
        <v>4.8743546026887934</v>
      </c>
      <c r="Q156" s="5">
        <v>66.956087644367358</v>
      </c>
      <c r="R156" s="5">
        <v>25263</v>
      </c>
      <c r="S156" s="5">
        <v>0.67400000000000004</v>
      </c>
      <c r="T156" s="5">
        <v>3.7000000000000005E-2</v>
      </c>
    </row>
    <row r="157" spans="1:20" x14ac:dyDescent="0.2">
      <c r="A157">
        <v>156</v>
      </c>
      <c r="B157" s="3" t="s">
        <v>174</v>
      </c>
      <c r="C157" s="5">
        <v>106367</v>
      </c>
      <c r="D157" s="5">
        <v>0.95082251082251079</v>
      </c>
      <c r="E157" s="5">
        <v>3.3939393939393943E-2</v>
      </c>
      <c r="F157" s="5">
        <v>4.1558441558441558E-3</v>
      </c>
      <c r="G157" s="5">
        <v>3.0477759472817133E-2</v>
      </c>
      <c r="H157" s="5">
        <v>0.12355848434925865</v>
      </c>
      <c r="I157" s="5">
        <v>0.2545304777594728</v>
      </c>
      <c r="J157" s="5">
        <v>3.0889621087314661E-2</v>
      </c>
      <c r="K157" s="5">
        <v>0.20181219110378912</v>
      </c>
      <c r="L157" s="5">
        <v>7.8253706754530476E-3</v>
      </c>
      <c r="M157" s="5">
        <v>8.2372322899505763E-3</v>
      </c>
      <c r="N157" s="5">
        <v>2.2826628559609652E-2</v>
      </c>
      <c r="O157" s="5">
        <v>5.4293154831855747E-2</v>
      </c>
      <c r="P157" s="5">
        <v>11.08181959102936</v>
      </c>
      <c r="Q157" s="5">
        <v>83.998792200588525</v>
      </c>
      <c r="R157" s="5">
        <v>27930</v>
      </c>
      <c r="S157" s="5">
        <v>0.70400000000000007</v>
      </c>
      <c r="T157" s="5">
        <v>4.2000000000000003E-2</v>
      </c>
    </row>
    <row r="158" spans="1:20" x14ac:dyDescent="0.2">
      <c r="A158">
        <v>157</v>
      </c>
      <c r="B158" s="3" t="s">
        <v>276</v>
      </c>
      <c r="C158" s="5">
        <v>105915</v>
      </c>
      <c r="D158" s="5">
        <v>0.78301886792452835</v>
      </c>
      <c r="E158" s="5">
        <v>0.15094339622641509</v>
      </c>
      <c r="F158" s="5">
        <v>5.6603773584905662E-2</v>
      </c>
      <c r="G158" s="5">
        <v>2.3809523809523808E-2</v>
      </c>
      <c r="H158" s="5">
        <v>0</v>
      </c>
      <c r="I158" s="5">
        <v>0</v>
      </c>
      <c r="J158" s="5">
        <v>2.3809523809523808E-2</v>
      </c>
      <c r="K158" s="5">
        <v>0.97619047619047616</v>
      </c>
      <c r="L158" s="5">
        <v>7.1428571428571425E-2</v>
      </c>
      <c r="M158" s="5">
        <v>0</v>
      </c>
      <c r="N158" s="5">
        <v>3.9654439881036681E-4</v>
      </c>
      <c r="O158" s="5">
        <v>1.0008025303309257E-3</v>
      </c>
      <c r="P158" s="5">
        <v>0.61543184784271066</v>
      </c>
      <c r="Q158" s="5">
        <v>8.2923223811546993</v>
      </c>
      <c r="R158" s="5">
        <v>0</v>
      </c>
      <c r="S158" s="5">
        <v>0</v>
      </c>
      <c r="T158" s="5">
        <v>0</v>
      </c>
    </row>
    <row r="159" spans="1:20" x14ac:dyDescent="0.2">
      <c r="A159">
        <v>158</v>
      </c>
      <c r="B159" s="3" t="s">
        <v>128</v>
      </c>
      <c r="C159" s="5">
        <v>104798</v>
      </c>
      <c r="D159" s="5">
        <v>0.91144923921177345</v>
      </c>
      <c r="E159" s="5">
        <v>6.5851833374906465E-2</v>
      </c>
      <c r="F159" s="5">
        <v>1.0975305562484411E-2</v>
      </c>
      <c r="G159" s="5">
        <v>5.7471264367816091E-2</v>
      </c>
      <c r="H159" s="5">
        <v>0.1111111111111111</v>
      </c>
      <c r="I159" s="5">
        <v>0.24028461959496442</v>
      </c>
      <c r="J159" s="5">
        <v>3.1198686371100164E-2</v>
      </c>
      <c r="K159" s="5">
        <v>0.37055281882868091</v>
      </c>
      <c r="L159" s="5">
        <v>4.4882320744389713E-2</v>
      </c>
      <c r="M159" s="5">
        <v>2.6272577996715927E-2</v>
      </c>
      <c r="N159" s="5">
        <v>1.7433538807992519E-2</v>
      </c>
      <c r="O159" s="5">
        <v>3.8254546842496996E-2</v>
      </c>
      <c r="P159" s="5">
        <v>9.7131354171952715</v>
      </c>
      <c r="Q159" s="5">
        <v>200.88026078741962</v>
      </c>
      <c r="R159" s="5">
        <v>24984</v>
      </c>
      <c r="S159" s="5">
        <v>0.69400000000000006</v>
      </c>
      <c r="T159" s="5">
        <v>4.2000000000000003E-2</v>
      </c>
    </row>
    <row r="160" spans="1:20" x14ac:dyDescent="0.2">
      <c r="A160">
        <v>159</v>
      </c>
      <c r="B160" s="3" t="s">
        <v>273</v>
      </c>
      <c r="C160" s="5">
        <v>104144</v>
      </c>
      <c r="D160" s="5">
        <v>0.77061946902654865</v>
      </c>
      <c r="E160" s="5">
        <v>0.19628318584070797</v>
      </c>
      <c r="F160" s="5">
        <v>2.4070796460176992E-2</v>
      </c>
      <c r="G160" s="5">
        <v>0.19271332694151486</v>
      </c>
      <c r="H160" s="5">
        <v>9.8114413550655158E-2</v>
      </c>
      <c r="I160" s="5">
        <v>0.21764141898370087</v>
      </c>
      <c r="J160" s="5">
        <v>7.5103867050175771E-2</v>
      </c>
      <c r="K160" s="5">
        <v>0.16714605305209332</v>
      </c>
      <c r="L160" s="5">
        <v>1.725790987535954E-2</v>
      </c>
      <c r="M160" s="5">
        <v>2.3649728347714925E-2</v>
      </c>
      <c r="N160" s="5">
        <v>3.0044937778460592E-2</v>
      </c>
      <c r="O160" s="5">
        <v>5.4251805192809956E-2</v>
      </c>
      <c r="P160" s="5">
        <v>16.187782578118085</v>
      </c>
      <c r="Q160" s="5">
        <v>60.656157339837144</v>
      </c>
      <c r="R160" s="5">
        <v>61252</v>
      </c>
      <c r="S160" s="5">
        <v>0.77500000000000002</v>
      </c>
      <c r="T160" s="5">
        <v>3.1E-2</v>
      </c>
    </row>
    <row r="161" spans="1:20" x14ac:dyDescent="0.2">
      <c r="A161">
        <v>160</v>
      </c>
      <c r="B161" s="3" t="s">
        <v>26</v>
      </c>
      <c r="C161" s="5">
        <v>103914</v>
      </c>
      <c r="D161" s="5">
        <v>0.91312217194570133</v>
      </c>
      <c r="E161" s="5">
        <v>5.0678733031674209E-2</v>
      </c>
      <c r="F161" s="5">
        <v>2.7149321266968325E-3</v>
      </c>
      <c r="G161" s="5">
        <v>1.5060240963855422E-3</v>
      </c>
      <c r="H161" s="5">
        <v>3.0120481927710845E-3</v>
      </c>
      <c r="I161" s="5">
        <v>0.875</v>
      </c>
      <c r="J161" s="5">
        <v>3.0120481927710845E-3</v>
      </c>
      <c r="K161" s="5">
        <v>0.11295180722891567</v>
      </c>
      <c r="L161" s="5">
        <v>7.5301204819277108E-3</v>
      </c>
      <c r="M161" s="5">
        <v>3.0120481927710845E-3</v>
      </c>
      <c r="N161" s="5">
        <v>6.3898993398387128E-3</v>
      </c>
      <c r="O161" s="5">
        <v>1.0633793329099063E-2</v>
      </c>
      <c r="P161" s="5">
        <v>3.0195657403799681</v>
      </c>
      <c r="Q161" s="5">
        <v>19.92638580941933</v>
      </c>
      <c r="R161" s="5">
        <v>23423</v>
      </c>
      <c r="S161" s="5">
        <v>0.63100000000000001</v>
      </c>
      <c r="T161" s="5">
        <v>0.10199999999999999</v>
      </c>
    </row>
    <row r="162" spans="1:20" x14ac:dyDescent="0.2">
      <c r="A162">
        <v>161</v>
      </c>
      <c r="B162" s="3" t="s">
        <v>286</v>
      </c>
      <c r="C162" s="5">
        <v>103728</v>
      </c>
      <c r="D162" s="5">
        <v>0.97635476270615951</v>
      </c>
      <c r="E162" s="5">
        <v>1.6576910131268933E-2</v>
      </c>
      <c r="F162" s="5">
        <v>2.1036687983843824E-3</v>
      </c>
      <c r="G162" s="5">
        <v>1.0057471264367816E-2</v>
      </c>
      <c r="H162" s="5">
        <v>0.16618773946360152</v>
      </c>
      <c r="I162" s="5">
        <v>0.16570881226053641</v>
      </c>
      <c r="J162" s="5">
        <v>2.2030651340996167E-2</v>
      </c>
      <c r="K162" s="5">
        <v>6.561302681992337E-2</v>
      </c>
      <c r="L162" s="5">
        <v>3.3524904214559388E-3</v>
      </c>
      <c r="M162" s="5">
        <v>2.6340996168582377E-3</v>
      </c>
      <c r="N162" s="5">
        <v>4.0259139287366963E-2</v>
      </c>
      <c r="O162" s="5">
        <v>0.11456887243560081</v>
      </c>
      <c r="P162" s="5">
        <v>20.468382888407085</v>
      </c>
      <c r="Q162" s="5">
        <v>38.914754839580439</v>
      </c>
      <c r="R162" s="5">
        <v>12398</v>
      </c>
      <c r="S162" s="5">
        <v>0.69099999999999995</v>
      </c>
      <c r="T162" s="5">
        <v>0.109</v>
      </c>
    </row>
    <row r="163" spans="1:20" x14ac:dyDescent="0.2">
      <c r="A163">
        <v>162</v>
      </c>
      <c r="B163" s="3" t="s">
        <v>157</v>
      </c>
      <c r="C163" s="5">
        <v>102840</v>
      </c>
      <c r="D163" s="5">
        <v>0.86211180124223608</v>
      </c>
      <c r="E163" s="5">
        <v>0.11236589497459062</v>
      </c>
      <c r="F163" s="5">
        <v>1.7617165443252401E-2</v>
      </c>
      <c r="G163" s="5">
        <v>0.19840414060815181</v>
      </c>
      <c r="H163" s="5">
        <v>0.10998490403277981</v>
      </c>
      <c r="I163" s="5">
        <v>0.11321975415139099</v>
      </c>
      <c r="J163" s="5">
        <v>7.5479836100927331E-2</v>
      </c>
      <c r="K163" s="5">
        <v>0.46646538710373087</v>
      </c>
      <c r="L163" s="5">
        <v>6.8794479189130897E-2</v>
      </c>
      <c r="M163" s="5">
        <v>5.3914168643519514E-2</v>
      </c>
      <c r="N163" s="5">
        <v>4.5089459354336836E-2</v>
      </c>
      <c r="O163" s="5">
        <v>8.6104628549202644E-2</v>
      </c>
      <c r="P163" s="5">
        <v>39.670164307128651</v>
      </c>
      <c r="Q163" s="5">
        <v>514.04278242901592</v>
      </c>
      <c r="R163" s="5">
        <v>34948</v>
      </c>
      <c r="S163" s="5">
        <v>0.71</v>
      </c>
      <c r="T163" s="5">
        <v>2.7000000000000003E-2</v>
      </c>
    </row>
    <row r="164" spans="1:20" x14ac:dyDescent="0.2">
      <c r="A164">
        <v>163</v>
      </c>
      <c r="B164" s="3" t="s">
        <v>157</v>
      </c>
      <c r="C164" s="5">
        <v>102729</v>
      </c>
      <c r="D164" s="5">
        <v>0.86119610570236438</v>
      </c>
      <c r="E164" s="5">
        <v>0.11279554937413074</v>
      </c>
      <c r="F164" s="5">
        <v>2.0305980528511822E-2</v>
      </c>
      <c r="G164" s="5">
        <v>0.17005592272496187</v>
      </c>
      <c r="H164" s="5">
        <v>8.8205388917132685E-2</v>
      </c>
      <c r="I164" s="5">
        <v>0.10040671072699542</v>
      </c>
      <c r="J164" s="5">
        <v>5.2872394509405188E-2</v>
      </c>
      <c r="K164" s="5">
        <v>0.4489069649211998</v>
      </c>
      <c r="L164" s="5">
        <v>7.0920183019827152E-2</v>
      </c>
      <c r="M164" s="5">
        <v>4.6263345195729534E-2</v>
      </c>
      <c r="N164" s="5">
        <v>3.8294931324163575E-2</v>
      </c>
      <c r="O164" s="5">
        <v>6.998997361991259E-2</v>
      </c>
      <c r="P164" s="5">
        <v>43.589347460385092</v>
      </c>
      <c r="Q164" s="5">
        <v>559.48025760836765</v>
      </c>
      <c r="R164" s="5">
        <v>34948</v>
      </c>
      <c r="S164" s="5">
        <v>0.71</v>
      </c>
      <c r="T164" s="5">
        <v>2.7000000000000003E-2</v>
      </c>
    </row>
    <row r="165" spans="1:20" x14ac:dyDescent="0.2">
      <c r="A165">
        <v>164</v>
      </c>
      <c r="B165" s="3" t="s">
        <v>86</v>
      </c>
      <c r="C165" s="5">
        <v>102636</v>
      </c>
      <c r="D165" s="5">
        <v>0.88029661016949157</v>
      </c>
      <c r="E165" s="5">
        <v>9.8516949152542374E-2</v>
      </c>
      <c r="F165" s="5">
        <v>1.350635593220339E-2</v>
      </c>
      <c r="G165" s="5">
        <v>8.5883514313919052E-2</v>
      </c>
      <c r="H165" s="5">
        <v>0.11006910167818361</v>
      </c>
      <c r="I165" s="5">
        <v>0.2418558736426456</v>
      </c>
      <c r="J165" s="5">
        <v>7.576505429417571E-2</v>
      </c>
      <c r="K165" s="5">
        <v>0.34896347482724582</v>
      </c>
      <c r="L165" s="5">
        <v>1.7522211253701875E-2</v>
      </c>
      <c r="M165" s="5">
        <v>9.1312931885488644E-3</v>
      </c>
      <c r="N165" s="5">
        <v>3.9479324993179778E-2</v>
      </c>
      <c r="O165" s="5">
        <v>7.3580420125492027E-2</v>
      </c>
      <c r="P165" s="5">
        <v>29.653349709017206</v>
      </c>
      <c r="Q165" s="5">
        <v>312.53498053753066</v>
      </c>
      <c r="R165" s="5">
        <v>28340</v>
      </c>
      <c r="S165" s="5">
        <v>0.69</v>
      </c>
      <c r="T165" s="5">
        <v>6.9000000000000006E-2</v>
      </c>
    </row>
    <row r="166" spans="1:20" x14ac:dyDescent="0.2">
      <c r="A166">
        <v>165</v>
      </c>
      <c r="B166" s="3" t="s">
        <v>357</v>
      </c>
      <c r="C166" s="5">
        <v>101995</v>
      </c>
      <c r="D166" s="5">
        <v>0.93464566929133863</v>
      </c>
      <c r="E166" s="5">
        <v>5.498687664041995E-2</v>
      </c>
      <c r="F166" s="5">
        <v>4.1994750656167978E-3</v>
      </c>
      <c r="G166" s="5">
        <v>4.6710195881466597E-2</v>
      </c>
      <c r="H166" s="5">
        <v>0.12405826217980914</v>
      </c>
      <c r="I166" s="5">
        <v>0.20467101958814665</v>
      </c>
      <c r="J166" s="5">
        <v>2.3606228026117528E-2</v>
      </c>
      <c r="K166" s="5">
        <v>0.11953792064289302</v>
      </c>
      <c r="L166" s="5">
        <v>5.5248618784530384E-3</v>
      </c>
      <c r="M166" s="5">
        <v>3.5158211953792064E-3</v>
      </c>
      <c r="N166" s="5">
        <v>3.9041129467130745E-2</v>
      </c>
      <c r="O166" s="5">
        <v>7.47095445855189E-2</v>
      </c>
      <c r="P166" s="5">
        <v>8.036715780779204</v>
      </c>
      <c r="Q166" s="5">
        <v>66.298036276288059</v>
      </c>
      <c r="R166" s="5">
        <v>20193</v>
      </c>
      <c r="S166" s="5">
        <v>0.67900000000000005</v>
      </c>
      <c r="T166" s="5">
        <v>6.2E-2</v>
      </c>
    </row>
    <row r="167" spans="1:20" x14ac:dyDescent="0.2">
      <c r="A167">
        <v>166</v>
      </c>
      <c r="B167" s="3" t="s">
        <v>357</v>
      </c>
      <c r="C167" s="5">
        <v>101666</v>
      </c>
      <c r="D167" s="5">
        <v>0.94295755609624221</v>
      </c>
      <c r="E167" s="5">
        <v>4.4336307110029741E-2</v>
      </c>
      <c r="F167" s="5">
        <v>6.6234117329007844E-3</v>
      </c>
      <c r="G167" s="5">
        <v>5.4567380162797711E-2</v>
      </c>
      <c r="H167" s="5">
        <v>8.1097377148025326E-2</v>
      </c>
      <c r="I167" s="5">
        <v>0.1992764546276756</v>
      </c>
      <c r="J167" s="5">
        <v>7.8384082001808866E-2</v>
      </c>
      <c r="K167" s="5">
        <v>0.20801929454326198</v>
      </c>
      <c r="L167" s="5">
        <v>9.3457943925233638E-3</v>
      </c>
      <c r="M167" s="5">
        <v>3.3162496231534519E-3</v>
      </c>
      <c r="N167" s="5">
        <v>3.2626443452088212E-2</v>
      </c>
      <c r="O167" s="5">
        <v>7.2767690279936265E-2</v>
      </c>
      <c r="P167" s="5">
        <v>10.020004370284166</v>
      </c>
      <c r="Q167" s="5">
        <v>244.13318828320183</v>
      </c>
      <c r="R167" s="5">
        <v>20193</v>
      </c>
      <c r="S167" s="5">
        <v>0.67900000000000005</v>
      </c>
      <c r="T167" s="5">
        <v>6.2E-2</v>
      </c>
    </row>
    <row r="168" spans="1:20" x14ac:dyDescent="0.2">
      <c r="A168">
        <v>167</v>
      </c>
      <c r="B168" s="3" t="s">
        <v>459</v>
      </c>
      <c r="C168" s="5">
        <v>101390</v>
      </c>
      <c r="D168" s="5">
        <v>0.95825016633399862</v>
      </c>
      <c r="E168" s="5">
        <v>3.1104457751164338E-2</v>
      </c>
      <c r="F168" s="5">
        <v>2.9940119760479044E-3</v>
      </c>
      <c r="G168" s="5">
        <v>3.7865235539654145E-2</v>
      </c>
      <c r="H168" s="5">
        <v>9.0339892665474056E-2</v>
      </c>
      <c r="I168" s="5">
        <v>0.11091234347048301</v>
      </c>
      <c r="J168" s="5">
        <v>2.5044722719141325E-2</v>
      </c>
      <c r="K168" s="5">
        <v>0.11687537268932618</v>
      </c>
      <c r="L168" s="5">
        <v>1.1627906976744186E-2</v>
      </c>
      <c r="M168" s="5">
        <v>2.6833631484794273E-3</v>
      </c>
      <c r="N168" s="5">
        <v>3.3080185422625502E-2</v>
      </c>
      <c r="O168" s="5">
        <v>5.929578853930368E-2</v>
      </c>
      <c r="P168" s="5">
        <v>9.6091543768951677</v>
      </c>
      <c r="Q168" s="5">
        <v>57.275391261465629</v>
      </c>
      <c r="R168" s="5">
        <v>21197</v>
      </c>
      <c r="S168" s="5">
        <v>0.71799999999999997</v>
      </c>
      <c r="T168" s="5">
        <v>5.0999999999999997E-2</v>
      </c>
    </row>
    <row r="169" spans="1:20" x14ac:dyDescent="0.2">
      <c r="A169">
        <v>168</v>
      </c>
      <c r="B169" s="3" t="s">
        <v>89</v>
      </c>
      <c r="C169" s="5">
        <v>100969</v>
      </c>
      <c r="D169" s="5">
        <v>0.9597868217054264</v>
      </c>
      <c r="E169" s="5">
        <v>2.6405038759689921E-2</v>
      </c>
      <c r="F169" s="5">
        <v>2.9069767441860465E-3</v>
      </c>
      <c r="G169" s="5">
        <v>2.0364870598218072E-2</v>
      </c>
      <c r="H169" s="5">
        <v>0.11667373780229105</v>
      </c>
      <c r="I169" s="5">
        <v>0.1646160373355961</v>
      </c>
      <c r="J169" s="5">
        <v>1.4849384811200678E-2</v>
      </c>
      <c r="K169" s="5">
        <v>7.5519728468392028E-2</v>
      </c>
      <c r="L169" s="5">
        <v>4.2426813746287654E-3</v>
      </c>
      <c r="M169" s="5">
        <v>3.3941450997030122E-3</v>
      </c>
      <c r="N169" s="5">
        <v>2.3343798591646942E-2</v>
      </c>
      <c r="O169" s="5">
        <v>4.0883835632718954E-2</v>
      </c>
      <c r="P169" s="5">
        <v>2.0440586945334904</v>
      </c>
      <c r="Q169" s="5">
        <v>35.849573185829314</v>
      </c>
      <c r="R169" s="5">
        <v>21590</v>
      </c>
      <c r="S169" s="5">
        <v>0.65</v>
      </c>
      <c r="T169" s="5">
        <v>5.2999999999999999E-2</v>
      </c>
    </row>
    <row r="170" spans="1:20" x14ac:dyDescent="0.2">
      <c r="A170">
        <v>169</v>
      </c>
      <c r="B170" s="3" t="s">
        <v>459</v>
      </c>
      <c r="C170" s="5">
        <v>100034</v>
      </c>
      <c r="D170" s="5">
        <v>0.96031439247519645</v>
      </c>
      <c r="E170" s="5">
        <v>3.002190439376369E-2</v>
      </c>
      <c r="F170" s="5">
        <v>5.4116737533822963E-3</v>
      </c>
      <c r="G170" s="5">
        <v>3.8036809815950923E-2</v>
      </c>
      <c r="H170" s="5">
        <v>7.877300613496932E-2</v>
      </c>
      <c r="I170" s="5">
        <v>0.13595092024539876</v>
      </c>
      <c r="J170" s="5">
        <v>2.3312883435582823E-2</v>
      </c>
      <c r="K170" s="5">
        <v>9.6441717791411044E-2</v>
      </c>
      <c r="L170" s="5">
        <v>9.8159509202453993E-3</v>
      </c>
      <c r="M170" s="5">
        <v>2.2085889570552146E-3</v>
      </c>
      <c r="N170" s="5">
        <v>4.0736149709098904E-2</v>
      </c>
      <c r="O170" s="5">
        <v>7.7583621568666647E-2</v>
      </c>
      <c r="P170" s="5">
        <v>38.92808875202531</v>
      </c>
      <c r="Q170" s="5">
        <v>77.219676360037596</v>
      </c>
      <c r="R170" s="5">
        <v>21197</v>
      </c>
      <c r="S170" s="5">
        <v>0.71799999999999997</v>
      </c>
      <c r="T170" s="5">
        <v>5.0999999999999997E-2</v>
      </c>
    </row>
    <row r="171" spans="1:20" x14ac:dyDescent="0.2">
      <c r="A171">
        <v>170</v>
      </c>
      <c r="B171" s="3" t="s">
        <v>157</v>
      </c>
      <c r="C171" s="5">
        <v>99762</v>
      </c>
      <c r="D171" s="5">
        <v>0.92491097693141355</v>
      </c>
      <c r="E171" s="5">
        <v>6.0535686638798575E-2</v>
      </c>
      <c r="F171" s="5">
        <v>8.0507818547762809E-3</v>
      </c>
      <c r="G171" s="5">
        <v>0.12849707221860768</v>
      </c>
      <c r="H171" s="5">
        <v>9.2713077423552379E-2</v>
      </c>
      <c r="I171" s="5">
        <v>0.12947299934938192</v>
      </c>
      <c r="J171" s="5">
        <v>5.7579700715679895E-2</v>
      </c>
      <c r="K171" s="5">
        <v>0.46454131424853612</v>
      </c>
      <c r="L171" s="5">
        <v>3.220559531554977E-2</v>
      </c>
      <c r="M171" s="5">
        <v>2.0819778789850359E-2</v>
      </c>
      <c r="N171" s="5">
        <v>3.0813335739058961E-2</v>
      </c>
      <c r="O171" s="5">
        <v>6.4744090936428703E-2</v>
      </c>
      <c r="P171" s="5">
        <v>27.64533391456186</v>
      </c>
      <c r="Q171" s="5">
        <v>363.12738101681998</v>
      </c>
      <c r="R171" s="5">
        <v>34948</v>
      </c>
      <c r="S171" s="5">
        <v>0.71</v>
      </c>
      <c r="T171" s="5">
        <v>2.7000000000000003E-2</v>
      </c>
    </row>
    <row r="172" spans="1:20" x14ac:dyDescent="0.2">
      <c r="A172">
        <v>171</v>
      </c>
      <c r="B172" s="3" t="s">
        <v>720</v>
      </c>
      <c r="C172" s="5">
        <v>99698</v>
      </c>
      <c r="D172" s="5">
        <v>0.96315896600854878</v>
      </c>
      <c r="E172" s="5">
        <v>2.157541217178913E-2</v>
      </c>
      <c r="F172" s="5">
        <v>4.4779157337675552E-3</v>
      </c>
      <c r="G172" s="5">
        <v>4.3052837573385516E-2</v>
      </c>
      <c r="H172" s="5">
        <v>7.9843444227005872E-2</v>
      </c>
      <c r="I172" s="5">
        <v>0.17690802348336596</v>
      </c>
      <c r="J172" s="5">
        <v>4.3835616438356165E-2</v>
      </c>
      <c r="K172" s="5">
        <v>0.1796477495107632</v>
      </c>
      <c r="L172" s="5">
        <v>1.1350293542074364E-2</v>
      </c>
      <c r="M172" s="5">
        <v>3.9138943248532287E-3</v>
      </c>
      <c r="N172" s="5">
        <v>2.5627394732090913E-2</v>
      </c>
      <c r="O172" s="5">
        <v>4.927882204256856E-2</v>
      </c>
      <c r="P172" s="5">
        <v>-1.0656918491828924</v>
      </c>
      <c r="Q172" s="5">
        <v>124.66344344921663</v>
      </c>
      <c r="R172" s="5">
        <v>38523</v>
      </c>
      <c r="S172" s="5">
        <v>0.71799999999999997</v>
      </c>
      <c r="T172" s="5">
        <v>4.7E-2</v>
      </c>
    </row>
    <row r="173" spans="1:20" x14ac:dyDescent="0.2">
      <c r="A173">
        <v>172</v>
      </c>
      <c r="B173" s="3" t="s">
        <v>42</v>
      </c>
      <c r="C173" s="5">
        <v>99642</v>
      </c>
      <c r="D173" s="5">
        <v>0.92593800978792817</v>
      </c>
      <c r="E173" s="5">
        <v>5.3833605220228384E-2</v>
      </c>
      <c r="F173" s="5">
        <v>5.872756933115824E-3</v>
      </c>
      <c r="G173" s="5">
        <v>1.1450381679389313E-2</v>
      </c>
      <c r="H173" s="5">
        <v>0.10623409669211197</v>
      </c>
      <c r="I173" s="5">
        <v>0.32251908396946566</v>
      </c>
      <c r="J173" s="5">
        <v>3.1806615776081423E-3</v>
      </c>
      <c r="K173" s="5">
        <v>0.1316793893129771</v>
      </c>
      <c r="L173" s="5">
        <v>8.9058524173027988E-3</v>
      </c>
      <c r="M173" s="5">
        <v>6.3613231552162846E-3</v>
      </c>
      <c r="N173" s="5">
        <v>1.5776479797675678E-2</v>
      </c>
      <c r="O173" s="5">
        <v>3.0760121234017782E-2</v>
      </c>
      <c r="P173" s="5">
        <v>7.9229459568129501</v>
      </c>
      <c r="Q173" s="5">
        <v>47.10004074587021</v>
      </c>
      <c r="R173" s="5">
        <v>30844</v>
      </c>
      <c r="S173" s="5">
        <v>0.69900000000000007</v>
      </c>
      <c r="T173" s="5">
        <v>0.06</v>
      </c>
    </row>
    <row r="174" spans="1:20" x14ac:dyDescent="0.2">
      <c r="A174">
        <v>173</v>
      </c>
      <c r="B174" s="3" t="s">
        <v>218</v>
      </c>
      <c r="C174" s="5">
        <v>99381</v>
      </c>
      <c r="D174" s="5">
        <v>0.95534290271132372</v>
      </c>
      <c r="E174" s="5">
        <v>2.4986709197235512E-2</v>
      </c>
      <c r="F174" s="5">
        <v>2.1265284423179162E-3</v>
      </c>
      <c r="G174" s="5">
        <v>2.4496124031007753E-2</v>
      </c>
      <c r="H174" s="5">
        <v>7.3798449612403103E-2</v>
      </c>
      <c r="I174" s="5">
        <v>0.20496124031007751</v>
      </c>
      <c r="J174" s="5">
        <v>4.5891472868217056E-2</v>
      </c>
      <c r="K174" s="5">
        <v>6.5116279069767441E-2</v>
      </c>
      <c r="L174" s="5">
        <v>4.0310077519379846E-3</v>
      </c>
      <c r="M174" s="5">
        <v>1.2403100775193799E-3</v>
      </c>
      <c r="N174" s="5">
        <v>3.2450870890814137E-2</v>
      </c>
      <c r="O174" s="5">
        <v>5.6781477344764089E-2</v>
      </c>
      <c r="P174" s="5">
        <v>7.6322574838467512</v>
      </c>
      <c r="Q174" s="5">
        <v>37.158698191807289</v>
      </c>
      <c r="R174" s="5">
        <v>32157</v>
      </c>
      <c r="S174" s="5">
        <v>0.69400000000000006</v>
      </c>
      <c r="T174" s="5">
        <v>6.0999999999999999E-2</v>
      </c>
    </row>
    <row r="175" spans="1:20" x14ac:dyDescent="0.2">
      <c r="A175">
        <v>174</v>
      </c>
      <c r="B175" s="3" t="s">
        <v>400</v>
      </c>
      <c r="C175" s="5">
        <v>98778</v>
      </c>
      <c r="D175" s="5">
        <v>0.97575531518090264</v>
      </c>
      <c r="E175" s="5">
        <v>1.4546810891458411E-2</v>
      </c>
      <c r="F175" s="5">
        <v>2.6109660574412533E-3</v>
      </c>
      <c r="G175" s="5">
        <v>9.7425191370911629E-3</v>
      </c>
      <c r="H175" s="5">
        <v>8.6290883785664574E-2</v>
      </c>
      <c r="I175" s="5">
        <v>0.10438413361169102</v>
      </c>
      <c r="J175" s="5">
        <v>6.9589422407794017E-3</v>
      </c>
      <c r="K175" s="5">
        <v>0.16771050800278359</v>
      </c>
      <c r="L175" s="5">
        <v>1.2526096033402923E-2</v>
      </c>
      <c r="M175" s="5">
        <v>6.9589422407794017E-3</v>
      </c>
      <c r="N175" s="5">
        <v>1.4547773795784487E-2</v>
      </c>
      <c r="O175" s="5">
        <v>2.7141671222336957E-2</v>
      </c>
      <c r="P175" s="5">
        <v>2.8850937618240904</v>
      </c>
      <c r="Q175" s="5">
        <v>35.257069792868855</v>
      </c>
      <c r="R175" s="5">
        <v>19500</v>
      </c>
      <c r="S175" s="5">
        <v>0.67700000000000005</v>
      </c>
      <c r="T175" s="5">
        <v>6.5000000000000002E-2</v>
      </c>
    </row>
    <row r="176" spans="1:20" x14ac:dyDescent="0.2">
      <c r="A176">
        <v>175</v>
      </c>
      <c r="B176" s="3" t="s">
        <v>562</v>
      </c>
      <c r="C176" s="5">
        <v>98758</v>
      </c>
      <c r="D176" s="5">
        <v>0.95830230826507823</v>
      </c>
      <c r="E176" s="5">
        <v>2.9784065524944156E-2</v>
      </c>
      <c r="F176" s="5">
        <v>6.7014147431124346E-3</v>
      </c>
      <c r="G176" s="5">
        <v>3.7940379403794036E-2</v>
      </c>
      <c r="H176" s="5">
        <v>5.4200542005420058E-2</v>
      </c>
      <c r="I176" s="5">
        <v>0.13550135501355012</v>
      </c>
      <c r="J176" s="5">
        <v>5.4200542005420054E-3</v>
      </c>
      <c r="K176" s="5">
        <v>0.40921409214092141</v>
      </c>
      <c r="L176" s="5">
        <v>1.3550135501355014E-2</v>
      </c>
      <c r="M176" s="5">
        <v>2.7100271002710027E-3</v>
      </c>
      <c r="N176" s="5">
        <v>3.7364061645638836E-3</v>
      </c>
      <c r="O176" s="5">
        <v>1.3598898317098361E-2</v>
      </c>
      <c r="P176" s="5">
        <v>1.2589146979823811</v>
      </c>
      <c r="Q176" s="5">
        <v>26.330402853439718</v>
      </c>
      <c r="R176" s="5">
        <v>22377</v>
      </c>
      <c r="S176" s="5">
        <v>0.63800000000000001</v>
      </c>
      <c r="T176" s="5">
        <v>4.2999999999999997E-2</v>
      </c>
    </row>
    <row r="177" spans="1:20" x14ac:dyDescent="0.2">
      <c r="A177">
        <v>176</v>
      </c>
      <c r="B177" s="3" t="s">
        <v>357</v>
      </c>
      <c r="C177" s="5">
        <v>98382</v>
      </c>
      <c r="D177" s="5">
        <v>0.95725302974660298</v>
      </c>
      <c r="E177" s="5">
        <v>3.2684539111274329E-2</v>
      </c>
      <c r="F177" s="5">
        <v>3.3051781123760557E-3</v>
      </c>
      <c r="G177" s="5">
        <v>5.508324477506199E-2</v>
      </c>
      <c r="H177" s="5">
        <v>7.2440665958200492E-2</v>
      </c>
      <c r="I177" s="5">
        <v>0.20669500531349627</v>
      </c>
      <c r="J177" s="5">
        <v>7.8993978037548707E-2</v>
      </c>
      <c r="K177" s="5">
        <v>0.22228126106978391</v>
      </c>
      <c r="L177" s="5">
        <v>4.0736804817569959E-3</v>
      </c>
      <c r="M177" s="5">
        <v>1.2398157987956076E-3</v>
      </c>
      <c r="N177" s="5">
        <v>5.7388546685369274E-2</v>
      </c>
      <c r="O177" s="5">
        <v>0.13838913622410604</v>
      </c>
      <c r="P177" s="5">
        <v>21.342668149331079</v>
      </c>
      <c r="Q177" s="5">
        <v>329.94255631111383</v>
      </c>
      <c r="R177" s="5">
        <v>20193</v>
      </c>
      <c r="S177" s="5">
        <v>0.67900000000000005</v>
      </c>
      <c r="T177" s="5">
        <v>6.2E-2</v>
      </c>
    </row>
    <row r="178" spans="1:20" x14ac:dyDescent="0.2">
      <c r="A178">
        <v>177</v>
      </c>
      <c r="B178" s="3" t="s">
        <v>185</v>
      </c>
      <c r="C178" s="5">
        <v>98184</v>
      </c>
      <c r="D178" s="5">
        <v>0.93792056135941138</v>
      </c>
      <c r="E178" s="5">
        <v>5.171104652685047E-2</v>
      </c>
      <c r="F178" s="5">
        <v>6.205325583222056E-3</v>
      </c>
      <c r="G178" s="5">
        <v>0.12679738562091503</v>
      </c>
      <c r="H178" s="5">
        <v>5.2465834818775994E-2</v>
      </c>
      <c r="I178" s="5">
        <v>4.4147355912061793E-2</v>
      </c>
      <c r="J178" s="5">
        <v>0.13464052287581699</v>
      </c>
      <c r="K178" s="5">
        <v>0.62988710635769463</v>
      </c>
      <c r="L178" s="5">
        <v>2.4183006535947713E-2</v>
      </c>
      <c r="M178" s="5">
        <v>2.9708853238265002E-2</v>
      </c>
      <c r="N178" s="5">
        <v>0.17141285749205573</v>
      </c>
      <c r="O178" s="5">
        <v>0.38899413346370082</v>
      </c>
      <c r="P178" s="5">
        <v>59.519246612531774</v>
      </c>
      <c r="Q178" s="5">
        <v>1335.9241222475148</v>
      </c>
      <c r="R178" s="5">
        <v>20724</v>
      </c>
      <c r="S178" s="5">
        <v>0.68799999999999994</v>
      </c>
      <c r="T178" s="5">
        <v>4.4000000000000004E-2</v>
      </c>
    </row>
    <row r="179" spans="1:20" x14ac:dyDescent="0.2">
      <c r="A179">
        <v>178</v>
      </c>
      <c r="B179" s="3" t="s">
        <v>56</v>
      </c>
      <c r="C179" s="5">
        <v>97651</v>
      </c>
      <c r="D179" s="5">
        <v>0.92190753852561436</v>
      </c>
      <c r="E179" s="5">
        <v>6.018325697625989E-2</v>
      </c>
      <c r="F179" s="5">
        <v>7.4968763015410243E-3</v>
      </c>
      <c r="G179" s="5">
        <v>7.5155052900401309E-2</v>
      </c>
      <c r="H179" s="5">
        <v>7.2236410069317761E-2</v>
      </c>
      <c r="I179" s="5">
        <v>0.20649398029916088</v>
      </c>
      <c r="J179" s="5">
        <v>4.3049981758482306E-2</v>
      </c>
      <c r="K179" s="5">
        <v>0.19007661437431594</v>
      </c>
      <c r="L179" s="5">
        <v>2.0795330171470266E-2</v>
      </c>
      <c r="M179" s="5">
        <v>4.0131338927398763E-3</v>
      </c>
      <c r="N179" s="5">
        <v>2.8069349008202682E-2</v>
      </c>
      <c r="O179" s="5">
        <v>4.9175123654647671E-2</v>
      </c>
      <c r="P179" s="5">
        <v>5.0740723775200864</v>
      </c>
      <c r="Q179" s="5">
        <v>92.026689434824021</v>
      </c>
      <c r="R179" s="5">
        <v>29830</v>
      </c>
      <c r="S179" s="5">
        <v>0.70900000000000007</v>
      </c>
      <c r="T179" s="5">
        <v>3.9E-2</v>
      </c>
    </row>
    <row r="180" spans="1:20" x14ac:dyDescent="0.2">
      <c r="A180">
        <v>179</v>
      </c>
      <c r="B180" s="3" t="s">
        <v>179</v>
      </c>
      <c r="C180" s="5">
        <v>97288</v>
      </c>
      <c r="D180" s="5">
        <v>0.84136467258863301</v>
      </c>
      <c r="E180" s="5">
        <v>0.13190786887823283</v>
      </c>
      <c r="F180" s="5">
        <v>1.8473390456725101E-2</v>
      </c>
      <c r="G180" s="5">
        <v>0.21325811001410439</v>
      </c>
      <c r="H180" s="5">
        <v>0.10324400564174895</v>
      </c>
      <c r="I180" s="5">
        <v>0.11720733427362483</v>
      </c>
      <c r="J180" s="5">
        <v>0.10747531734837799</v>
      </c>
      <c r="K180" s="5">
        <v>0.417771509167842</v>
      </c>
      <c r="L180" s="5">
        <v>4.3441466854724962E-2</v>
      </c>
      <c r="M180" s="5">
        <v>2.6234132581100141E-2</v>
      </c>
      <c r="N180" s="5">
        <v>7.2876408190115941E-2</v>
      </c>
      <c r="O180" s="5">
        <v>0.13075610558342241</v>
      </c>
      <c r="P180" s="5">
        <v>32.872253776381775</v>
      </c>
      <c r="Q180" s="5">
        <v>409.73531727551187</v>
      </c>
      <c r="R180" s="5">
        <v>23110</v>
      </c>
      <c r="S180" s="5">
        <v>0.68599999999999994</v>
      </c>
      <c r="T180" s="5">
        <v>5.0999999999999997E-2</v>
      </c>
    </row>
    <row r="181" spans="1:20" x14ac:dyDescent="0.2">
      <c r="A181">
        <v>180</v>
      </c>
      <c r="B181" s="3" t="s">
        <v>198</v>
      </c>
      <c r="C181" s="5">
        <v>97239</v>
      </c>
      <c r="D181" s="5">
        <v>0.95880510720308354</v>
      </c>
      <c r="E181" s="5">
        <v>2.7945073476270777E-2</v>
      </c>
      <c r="F181" s="5">
        <v>4.0953986991086487E-3</v>
      </c>
      <c r="G181" s="5">
        <v>4.8601558917927556E-2</v>
      </c>
      <c r="H181" s="5">
        <v>0.12196240256762952</v>
      </c>
      <c r="I181" s="5">
        <v>0.19303071985327833</v>
      </c>
      <c r="J181" s="5">
        <v>3.2095369096744611E-2</v>
      </c>
      <c r="K181" s="5">
        <v>8.7116001834021087E-2</v>
      </c>
      <c r="L181" s="5">
        <v>6.8775790921595595E-3</v>
      </c>
      <c r="M181" s="5">
        <v>4.585052728106373E-3</v>
      </c>
      <c r="N181" s="5">
        <v>2.2429272205596519E-2</v>
      </c>
      <c r="O181" s="5">
        <v>4.2688633161591542E-2</v>
      </c>
      <c r="P181" s="5">
        <v>3.9159739966986495</v>
      </c>
      <c r="Q181" s="5">
        <v>36.962542704059068</v>
      </c>
      <c r="R181" s="5">
        <v>28315</v>
      </c>
      <c r="S181" s="5">
        <v>0.64500000000000002</v>
      </c>
      <c r="T181" s="5">
        <v>5.7999999999999996E-2</v>
      </c>
    </row>
    <row r="182" spans="1:20" x14ac:dyDescent="0.2">
      <c r="A182">
        <v>181</v>
      </c>
      <c r="B182" s="3" t="s">
        <v>157</v>
      </c>
      <c r="C182" s="5">
        <v>96355</v>
      </c>
      <c r="D182" s="5">
        <v>0.87955738402610295</v>
      </c>
      <c r="E182" s="5">
        <v>0.10100723506880409</v>
      </c>
      <c r="F182" s="5">
        <v>1.1916583912611719E-2</v>
      </c>
      <c r="G182" s="5">
        <v>0.17403628117913833</v>
      </c>
      <c r="H182" s="5">
        <v>0.10742630385487528</v>
      </c>
      <c r="I182" s="5">
        <v>0.13520408163265307</v>
      </c>
      <c r="J182" s="5">
        <v>6.9444444444444448E-2</v>
      </c>
      <c r="K182" s="5">
        <v>0.46910430839002265</v>
      </c>
      <c r="L182" s="5">
        <v>5.4421768707482991E-2</v>
      </c>
      <c r="M182" s="5">
        <v>4.3934240362811794E-2</v>
      </c>
      <c r="N182" s="5">
        <v>3.6614602252088631E-2</v>
      </c>
      <c r="O182" s="5">
        <v>7.3156556483835816E-2</v>
      </c>
      <c r="P182" s="5">
        <v>-30.006947359810386</v>
      </c>
      <c r="Q182" s="5">
        <v>500.30860412018058</v>
      </c>
      <c r="R182" s="5">
        <v>34948</v>
      </c>
      <c r="S182" s="5">
        <v>0.71</v>
      </c>
      <c r="T182" s="5">
        <v>2.7000000000000003E-2</v>
      </c>
    </row>
    <row r="183" spans="1:20" x14ac:dyDescent="0.2">
      <c r="A183">
        <v>182</v>
      </c>
      <c r="B183" s="3" t="s">
        <v>157</v>
      </c>
      <c r="C183" s="5">
        <v>96123</v>
      </c>
      <c r="D183" s="5">
        <v>0.87324281150159744</v>
      </c>
      <c r="E183" s="5">
        <v>0.10758785942492012</v>
      </c>
      <c r="F183" s="5">
        <v>1.3338658146964857E-2</v>
      </c>
      <c r="G183" s="5">
        <v>0.16872246696035242</v>
      </c>
      <c r="H183" s="5">
        <v>0.10587371512481644</v>
      </c>
      <c r="I183" s="5">
        <v>0.12393538913362702</v>
      </c>
      <c r="J183" s="5">
        <v>8.1791483113069011E-2</v>
      </c>
      <c r="K183" s="5">
        <v>0.46240822320117475</v>
      </c>
      <c r="L183" s="5">
        <v>4.728340675477239E-2</v>
      </c>
      <c r="M183" s="5">
        <v>3.8472834067547722E-2</v>
      </c>
      <c r="N183" s="5">
        <v>7.0846727630223774E-2</v>
      </c>
      <c r="O183" s="5">
        <v>0.13024978413074914</v>
      </c>
      <c r="P183" s="5">
        <v>79.155260834161538</v>
      </c>
      <c r="Q183" s="5">
        <v>920.05971910989035</v>
      </c>
      <c r="R183" s="5">
        <v>34948</v>
      </c>
      <c r="S183" s="5">
        <v>0.71</v>
      </c>
      <c r="T183" s="5">
        <v>2.7000000000000003E-2</v>
      </c>
    </row>
    <row r="184" spans="1:20" x14ac:dyDescent="0.2">
      <c r="A184">
        <v>183</v>
      </c>
      <c r="B184" s="3" t="s">
        <v>154</v>
      </c>
      <c r="C184" s="5">
        <v>95925</v>
      </c>
      <c r="D184" s="5">
        <v>0.90774907749077494</v>
      </c>
      <c r="E184" s="5">
        <v>7.7490774907749083E-2</v>
      </c>
      <c r="F184" s="5">
        <v>1.107011070110701E-2</v>
      </c>
      <c r="G184" s="5">
        <v>2.9702970297029702E-2</v>
      </c>
      <c r="H184" s="5">
        <v>1.9801980198019802E-2</v>
      </c>
      <c r="I184" s="5">
        <v>0</v>
      </c>
      <c r="J184" s="5">
        <v>9.9009900990099011E-3</v>
      </c>
      <c r="K184" s="5">
        <v>0.90099009900990101</v>
      </c>
      <c r="L184" s="5">
        <v>6.9306930693069313E-2</v>
      </c>
      <c r="M184" s="5">
        <v>4.9504950495049507E-2</v>
      </c>
      <c r="N184" s="5">
        <v>1.0529059160802711E-3</v>
      </c>
      <c r="O184" s="5">
        <v>5.650247589262445E-3</v>
      </c>
      <c r="P184" s="5">
        <v>1.4542893442987126</v>
      </c>
      <c r="Q184" s="5">
        <v>20.423344175136826</v>
      </c>
      <c r="R184" s="5">
        <v>45846</v>
      </c>
      <c r="S184" s="5">
        <v>0.76800000000000002</v>
      </c>
      <c r="T184" s="5">
        <v>3.1E-2</v>
      </c>
    </row>
    <row r="185" spans="1:20" x14ac:dyDescent="0.2">
      <c r="A185">
        <v>184</v>
      </c>
      <c r="B185" s="3" t="s">
        <v>459</v>
      </c>
      <c r="C185" s="5">
        <v>95835</v>
      </c>
      <c r="D185" s="5">
        <v>0.9209179550719172</v>
      </c>
      <c r="E185" s="5">
        <v>6.8631147982545923E-2</v>
      </c>
      <c r="F185" s="5">
        <v>7.9189786133706842E-3</v>
      </c>
      <c r="G185" s="5">
        <v>0.26488257782632441</v>
      </c>
      <c r="H185" s="5">
        <v>4.929000546149645E-2</v>
      </c>
      <c r="I185" s="5">
        <v>5.7618787547788097E-2</v>
      </c>
      <c r="J185" s="5">
        <v>0.15019115237575095</v>
      </c>
      <c r="K185" s="5">
        <v>0.48593664664117969</v>
      </c>
      <c r="L185" s="5">
        <v>4.4920808301474602E-2</v>
      </c>
      <c r="M185" s="5">
        <v>5.120152921900601E-2</v>
      </c>
      <c r="N185" s="5">
        <v>7.6423018730109038E-2</v>
      </c>
      <c r="O185" s="5">
        <v>0.19369750091302759</v>
      </c>
      <c r="P185" s="5">
        <v>31.544846541631763</v>
      </c>
      <c r="Q185" s="5">
        <v>643.2676419679658</v>
      </c>
      <c r="R185" s="5">
        <v>21197</v>
      </c>
      <c r="S185" s="5">
        <v>0.71799999999999997</v>
      </c>
      <c r="T185" s="5">
        <v>5.0999999999999997E-2</v>
      </c>
    </row>
    <row r="186" spans="1:20" x14ac:dyDescent="0.2">
      <c r="A186">
        <v>185</v>
      </c>
      <c r="B186" s="3" t="s">
        <v>404</v>
      </c>
      <c r="C186" s="5">
        <v>95306</v>
      </c>
      <c r="D186" s="5">
        <v>0.95898495131307171</v>
      </c>
      <c r="E186" s="5">
        <v>2.9802301563883152E-2</v>
      </c>
      <c r="F186" s="5">
        <v>1.4753614635585719E-3</v>
      </c>
      <c r="G186" s="5">
        <v>2.8340080971659919E-2</v>
      </c>
      <c r="H186" s="5">
        <v>9.6587622903412371E-2</v>
      </c>
      <c r="I186" s="5">
        <v>0.20589936379410065</v>
      </c>
      <c r="J186" s="5">
        <v>1.9664545980335454E-2</v>
      </c>
      <c r="K186" s="5">
        <v>0.12608444187391557</v>
      </c>
      <c r="L186" s="5">
        <v>8.0971659919028341E-3</v>
      </c>
      <c r="M186" s="5">
        <v>2.3134759976865238E-3</v>
      </c>
      <c r="N186" s="5">
        <v>1.8141565064109289E-2</v>
      </c>
      <c r="O186" s="5">
        <v>3.5559146328667662E-2</v>
      </c>
      <c r="P186" s="5">
        <v>1.7640656238073678</v>
      </c>
      <c r="Q186" s="5">
        <v>39.447166180513292</v>
      </c>
      <c r="R186" s="5">
        <v>23355</v>
      </c>
      <c r="S186" s="5">
        <v>0.65599999999999992</v>
      </c>
      <c r="T186" s="5">
        <v>5.9000000000000004E-2</v>
      </c>
    </row>
    <row r="187" spans="1:20" x14ac:dyDescent="0.2">
      <c r="A187">
        <v>186</v>
      </c>
      <c r="B187" s="3" t="s">
        <v>142</v>
      </c>
      <c r="C187" s="5">
        <v>95057</v>
      </c>
      <c r="D187" s="5">
        <v>0.96886773745786237</v>
      </c>
      <c r="E187" s="5">
        <v>1.4277215942891136E-2</v>
      </c>
      <c r="F187" s="5">
        <v>4.5607773150902241E-3</v>
      </c>
      <c r="G187" s="5">
        <v>1.0634257500949488E-2</v>
      </c>
      <c r="H187" s="5">
        <v>0.13064944929737943</v>
      </c>
      <c r="I187" s="5">
        <v>0.26585643752373717</v>
      </c>
      <c r="J187" s="5">
        <v>6.8363083934675278E-3</v>
      </c>
      <c r="K187" s="5">
        <v>8.355488036460311E-2</v>
      </c>
      <c r="L187" s="5">
        <v>7.975693125712115E-3</v>
      </c>
      <c r="M187" s="5">
        <v>3.7979491074819596E-3</v>
      </c>
      <c r="N187" s="5">
        <v>2.7699169971701191E-2</v>
      </c>
      <c r="O187" s="5">
        <v>5.3052379098856475E-2</v>
      </c>
      <c r="P187" s="5">
        <v>8.8689171407819938</v>
      </c>
      <c r="Q187" s="5">
        <v>46.878923330212402</v>
      </c>
      <c r="R187" s="5">
        <v>23188</v>
      </c>
      <c r="S187" s="5">
        <v>0.67099999999999993</v>
      </c>
      <c r="T187" s="5">
        <v>3.9E-2</v>
      </c>
    </row>
    <row r="188" spans="1:20" x14ac:dyDescent="0.2">
      <c r="A188">
        <v>187</v>
      </c>
      <c r="B188" s="3" t="s">
        <v>78</v>
      </c>
      <c r="C188" s="5">
        <v>94230</v>
      </c>
      <c r="D188" s="5">
        <v>0.94223452092701487</v>
      </c>
      <c r="E188" s="5">
        <v>4.9117952265652021E-2</v>
      </c>
      <c r="F188" s="5">
        <v>3.1131096506399171E-3</v>
      </c>
      <c r="G188" s="5">
        <v>3.2137518684603884E-2</v>
      </c>
      <c r="H188" s="5">
        <v>8.744394618834081E-2</v>
      </c>
      <c r="I188" s="5">
        <v>0.22122571001494767</v>
      </c>
      <c r="J188" s="5">
        <v>1.5695067264573991E-2</v>
      </c>
      <c r="K188" s="5">
        <v>0.14499252615844543</v>
      </c>
      <c r="L188" s="5">
        <v>8.9686098654708519E-3</v>
      </c>
      <c r="M188" s="5">
        <v>4.4843049327354259E-3</v>
      </c>
      <c r="N188" s="5">
        <v>1.419929958611907E-2</v>
      </c>
      <c r="O188" s="5">
        <v>3.0680250451024089E-2</v>
      </c>
      <c r="P188" s="5">
        <v>3.428548336585111</v>
      </c>
      <c r="Q188" s="5">
        <v>23.588548020800168</v>
      </c>
      <c r="R188" s="5">
        <v>24806</v>
      </c>
      <c r="S188" s="5">
        <v>0.69599999999999995</v>
      </c>
      <c r="T188" s="5">
        <v>0.05</v>
      </c>
    </row>
    <row r="189" spans="1:20" x14ac:dyDescent="0.2">
      <c r="A189">
        <v>188</v>
      </c>
      <c r="B189" s="3" t="s">
        <v>880</v>
      </c>
      <c r="C189" s="5">
        <v>93357</v>
      </c>
      <c r="D189" s="5">
        <v>0.86792452830188682</v>
      </c>
      <c r="E189" s="5">
        <v>0.11320754716981132</v>
      </c>
      <c r="F189" s="5">
        <v>1.8867924528301886E-2</v>
      </c>
      <c r="G189" s="5">
        <v>0</v>
      </c>
      <c r="H189" s="5">
        <v>0</v>
      </c>
      <c r="I189" s="5">
        <v>3.5714285714285712E-2</v>
      </c>
      <c r="J189" s="5">
        <v>0</v>
      </c>
      <c r="K189" s="5">
        <v>0.9285714285714286</v>
      </c>
      <c r="L189" s="5">
        <v>0.10714285714285714</v>
      </c>
      <c r="M189" s="5">
        <v>0</v>
      </c>
      <c r="N189" s="5">
        <v>2.9992394785607933E-4</v>
      </c>
      <c r="O189" s="5">
        <v>1.1354263740265861E-3</v>
      </c>
      <c r="P189" s="5">
        <v>0.46335362835791316</v>
      </c>
      <c r="Q189" s="5">
        <v>4.191079244191652</v>
      </c>
      <c r="R189" s="5">
        <v>14346</v>
      </c>
      <c r="S189" s="5">
        <v>0.70400000000000007</v>
      </c>
      <c r="T189" s="5">
        <v>0.29799999999999999</v>
      </c>
    </row>
    <row r="190" spans="1:20" x14ac:dyDescent="0.2">
      <c r="A190">
        <v>189</v>
      </c>
      <c r="B190" s="3" t="s">
        <v>256</v>
      </c>
      <c r="C190" s="5">
        <v>92721</v>
      </c>
      <c r="D190" s="5">
        <v>0.87850467289719625</v>
      </c>
      <c r="E190" s="5">
        <v>9.6346644010195409E-2</v>
      </c>
      <c r="F190" s="5">
        <v>2.0050977060322855E-2</v>
      </c>
      <c r="G190" s="5">
        <v>0.19585561497326204</v>
      </c>
      <c r="H190" s="5">
        <v>0.12132352941176471</v>
      </c>
      <c r="I190" s="5">
        <v>0.10561497326203209</v>
      </c>
      <c r="J190" s="5">
        <v>8.2887700534759357E-2</v>
      </c>
      <c r="K190" s="5">
        <v>0.4622326203208556</v>
      </c>
      <c r="L190" s="5">
        <v>7.2526737967914437E-2</v>
      </c>
      <c r="M190" s="5">
        <v>6.0828877005347594E-2</v>
      </c>
      <c r="N190" s="5">
        <v>3.2268849559430983E-2</v>
      </c>
      <c r="O190" s="5">
        <v>6.3469979831969031E-2</v>
      </c>
      <c r="P190" s="5">
        <v>39.135581625312064</v>
      </c>
      <c r="Q190" s="5">
        <v>333.21067287453758</v>
      </c>
      <c r="R190" s="5">
        <v>34724</v>
      </c>
      <c r="S190" s="5">
        <v>0.72799999999999998</v>
      </c>
      <c r="T190" s="5">
        <v>1.3999999999999999E-2</v>
      </c>
    </row>
    <row r="191" spans="1:20" x14ac:dyDescent="0.2">
      <c r="A191">
        <v>190</v>
      </c>
      <c r="B191" s="3" t="s">
        <v>145</v>
      </c>
      <c r="C191" s="5">
        <v>92566</v>
      </c>
      <c r="D191" s="5">
        <v>0.90894117647058825</v>
      </c>
      <c r="E191" s="5">
        <v>6.9882352941176465E-2</v>
      </c>
      <c r="F191" s="5">
        <v>1.3647058823529411E-2</v>
      </c>
      <c r="G191" s="5">
        <v>0.18009708737864077</v>
      </c>
      <c r="H191" s="5">
        <v>0.14563106796116504</v>
      </c>
      <c r="I191" s="5">
        <v>0.11504854368932038</v>
      </c>
      <c r="J191" s="5">
        <v>8.058252427184466E-2</v>
      </c>
      <c r="K191" s="5">
        <v>0.4407766990291262</v>
      </c>
      <c r="L191" s="5">
        <v>7.281553398058252E-2</v>
      </c>
      <c r="M191" s="5">
        <v>4.1747572815533977E-2</v>
      </c>
      <c r="N191" s="5">
        <v>2.2254391461227666E-2</v>
      </c>
      <c r="O191" s="5">
        <v>4.591318626709591E-2</v>
      </c>
      <c r="P191" s="5">
        <v>11.094538255696476</v>
      </c>
      <c r="Q191" s="5">
        <v>185.12951726335803</v>
      </c>
      <c r="R191" s="5">
        <v>20932</v>
      </c>
      <c r="S191" s="5">
        <v>0.69700000000000006</v>
      </c>
      <c r="T191" s="5">
        <v>4.4999999999999998E-2</v>
      </c>
    </row>
    <row r="192" spans="1:20" x14ac:dyDescent="0.2">
      <c r="A192">
        <v>191</v>
      </c>
      <c r="B192" s="3" t="s">
        <v>174</v>
      </c>
      <c r="C192" s="5">
        <v>92073</v>
      </c>
      <c r="D192" s="5">
        <v>0.89899952358265844</v>
      </c>
      <c r="E192" s="5">
        <v>7.7179609337779898E-2</v>
      </c>
      <c r="F192" s="5">
        <v>1.095759885659838E-2</v>
      </c>
      <c r="G192" s="5">
        <v>6.5196548418024927E-2</v>
      </c>
      <c r="H192" s="5">
        <v>7.9578139980824539E-2</v>
      </c>
      <c r="I192" s="5">
        <v>0.15244487056567593</v>
      </c>
      <c r="J192" s="5">
        <v>1.9175455417066157E-2</v>
      </c>
      <c r="K192" s="5">
        <v>0.25982742090124639</v>
      </c>
      <c r="L192" s="5">
        <v>3.2598274209012464E-2</v>
      </c>
      <c r="M192" s="5">
        <v>2.3969319271332695E-2</v>
      </c>
      <c r="N192" s="5">
        <v>1.1327968025371173E-2</v>
      </c>
      <c r="O192" s="5">
        <v>2.2797128365536042E-2</v>
      </c>
      <c r="P192" s="5">
        <v>10.524258240334278</v>
      </c>
      <c r="Q192" s="5">
        <v>58.717621886980979</v>
      </c>
      <c r="R192" s="5">
        <v>27930</v>
      </c>
      <c r="S192" s="5">
        <v>0.70400000000000007</v>
      </c>
      <c r="T192" s="5">
        <v>4.2000000000000003E-2</v>
      </c>
    </row>
    <row r="193" spans="1:20" x14ac:dyDescent="0.2">
      <c r="A193">
        <v>192</v>
      </c>
      <c r="B193" s="3" t="s">
        <v>157</v>
      </c>
      <c r="C193" s="5">
        <v>91301</v>
      </c>
      <c r="D193" s="5">
        <v>0.93690596562184025</v>
      </c>
      <c r="E193" s="5">
        <v>4.6916076845298284E-2</v>
      </c>
      <c r="F193" s="5">
        <v>6.0667340748230538E-3</v>
      </c>
      <c r="G193" s="5">
        <v>0.10780333784393324</v>
      </c>
      <c r="H193" s="5">
        <v>0.11005863779882724</v>
      </c>
      <c r="I193" s="5">
        <v>0.23139377537212449</v>
      </c>
      <c r="J193" s="5">
        <v>4.781235904375282E-2</v>
      </c>
      <c r="K193" s="5">
        <v>0.37753721244925575</v>
      </c>
      <c r="L193" s="5">
        <v>3.0221019395579612E-2</v>
      </c>
      <c r="M193" s="5">
        <v>1.3531799729364006E-2</v>
      </c>
      <c r="N193" s="5">
        <v>2.4282318923122419E-2</v>
      </c>
      <c r="O193" s="5">
        <v>5.4161509731547298E-2</v>
      </c>
      <c r="P193" s="5">
        <v>21.851914978635282</v>
      </c>
      <c r="Q193" s="5">
        <v>252.15316989956301</v>
      </c>
      <c r="R193" s="5">
        <v>34948</v>
      </c>
      <c r="S193" s="5">
        <v>0.71</v>
      </c>
      <c r="T193" s="5">
        <v>2.7000000000000003E-2</v>
      </c>
    </row>
    <row r="194" spans="1:20" x14ac:dyDescent="0.2">
      <c r="A194">
        <v>193</v>
      </c>
      <c r="B194" s="3" t="s">
        <v>157</v>
      </c>
      <c r="C194" s="5">
        <v>90976</v>
      </c>
      <c r="D194" s="5">
        <v>0.81260476030841433</v>
      </c>
      <c r="E194" s="5">
        <v>0.15599508324952507</v>
      </c>
      <c r="F194" s="5">
        <v>2.5254218348418817E-2</v>
      </c>
      <c r="G194" s="5">
        <v>0.21975465313028764</v>
      </c>
      <c r="H194" s="5">
        <v>8.3333333333333329E-2</v>
      </c>
      <c r="I194" s="5">
        <v>9.7927241962774955E-2</v>
      </c>
      <c r="J194" s="5">
        <v>7.6776649746192888E-2</v>
      </c>
      <c r="K194" s="5">
        <v>0.52876480541455162</v>
      </c>
      <c r="L194" s="5">
        <v>9.9196277495769883E-2</v>
      </c>
      <c r="M194" s="5">
        <v>7.2969543147208119E-2</v>
      </c>
      <c r="N194" s="5">
        <v>5.196975026380584E-2</v>
      </c>
      <c r="O194" s="5">
        <v>9.8366602180794932E-2</v>
      </c>
      <c r="P194" s="5">
        <v>84.917992242136279</v>
      </c>
      <c r="Q194" s="5">
        <v>871.48868806058749</v>
      </c>
      <c r="R194" s="5">
        <v>34948</v>
      </c>
      <c r="S194" s="5">
        <v>0.71</v>
      </c>
      <c r="T194" s="5">
        <v>2.7000000000000003E-2</v>
      </c>
    </row>
    <row r="195" spans="1:20" x14ac:dyDescent="0.2">
      <c r="A195">
        <v>194</v>
      </c>
      <c r="B195" s="3" t="s">
        <v>56</v>
      </c>
      <c r="C195" s="5">
        <v>89144</v>
      </c>
      <c r="D195" s="5">
        <v>0.97581585081585076</v>
      </c>
      <c r="E195" s="5">
        <v>1.6171328671328672E-2</v>
      </c>
      <c r="F195" s="5">
        <v>1.1655011655011655E-3</v>
      </c>
      <c r="G195" s="5">
        <v>1.487603305785124E-2</v>
      </c>
      <c r="H195" s="5">
        <v>0.12286501377410468</v>
      </c>
      <c r="I195" s="5">
        <v>0.24628099173553719</v>
      </c>
      <c r="J195" s="5">
        <v>1.2947658402203856E-2</v>
      </c>
      <c r="K195" s="5">
        <v>6.6942148760330583E-2</v>
      </c>
      <c r="L195" s="5">
        <v>2.7548209366391185E-3</v>
      </c>
      <c r="M195" s="5">
        <v>1.928374655647383E-3</v>
      </c>
      <c r="N195" s="5">
        <v>4.0720631786771967E-2</v>
      </c>
      <c r="O195" s="5">
        <v>7.6999012833168803E-2</v>
      </c>
      <c r="P195" s="5">
        <v>8.3359629303530252</v>
      </c>
      <c r="Q195" s="5">
        <v>45.961266265817109</v>
      </c>
      <c r="R195" s="5">
        <v>29830</v>
      </c>
      <c r="S195" s="5">
        <v>0.70900000000000007</v>
      </c>
      <c r="T195" s="5">
        <v>3.9E-2</v>
      </c>
    </row>
    <row r="196" spans="1:20" x14ac:dyDescent="0.2">
      <c r="A196">
        <v>195</v>
      </c>
      <c r="B196" s="3" t="s">
        <v>193</v>
      </c>
      <c r="C196" s="5">
        <v>88883</v>
      </c>
      <c r="D196" s="5">
        <v>0.9499459848757652</v>
      </c>
      <c r="E196" s="5">
        <v>3.8890889449045736E-2</v>
      </c>
      <c r="F196" s="5">
        <v>2.5207057976233344E-3</v>
      </c>
      <c r="G196" s="5">
        <v>6.934931506849315E-2</v>
      </c>
      <c r="H196" s="5">
        <v>8.9041095890410954E-2</v>
      </c>
      <c r="I196" s="5">
        <v>0.28938356164383561</v>
      </c>
      <c r="J196" s="5">
        <v>5.9075342465753425E-2</v>
      </c>
      <c r="K196" s="5">
        <v>0.3261986301369863</v>
      </c>
      <c r="L196" s="5">
        <v>9.4178082191780817E-3</v>
      </c>
      <c r="M196" s="5">
        <v>4.2808219178082189E-3</v>
      </c>
      <c r="N196" s="5">
        <v>1.3140870582676102E-2</v>
      </c>
      <c r="O196" s="5">
        <v>3.1243319869941385E-2</v>
      </c>
      <c r="P196" s="5">
        <v>5.413608229512449</v>
      </c>
      <c r="Q196" s="5">
        <v>61.267290257979589</v>
      </c>
      <c r="R196" s="5">
        <v>19601</v>
      </c>
      <c r="S196" s="5">
        <v>0.67299999999999993</v>
      </c>
      <c r="T196" s="5">
        <v>4.5999999999999999E-2</v>
      </c>
    </row>
    <row r="197" spans="1:20" x14ac:dyDescent="0.2">
      <c r="A197">
        <v>196</v>
      </c>
      <c r="B197" s="3" t="s">
        <v>331</v>
      </c>
      <c r="C197" s="5">
        <v>88562</v>
      </c>
      <c r="D197" s="5">
        <v>0.96910617876424721</v>
      </c>
      <c r="E197" s="5">
        <v>1.9496100779844032E-2</v>
      </c>
      <c r="F197" s="5">
        <v>2.999400119976005E-3</v>
      </c>
      <c r="G197" s="5">
        <v>3.6855036855036855E-2</v>
      </c>
      <c r="H197" s="5">
        <v>0.16953316953316952</v>
      </c>
      <c r="I197" s="5">
        <v>0.11056511056511056</v>
      </c>
      <c r="J197" s="5">
        <v>2.8869778869778869E-2</v>
      </c>
      <c r="K197" s="5">
        <v>9.8280098280098274E-2</v>
      </c>
      <c r="L197" s="5">
        <v>9.8280098280098278E-3</v>
      </c>
      <c r="M197" s="5">
        <v>3.0712530712530711E-3</v>
      </c>
      <c r="N197" s="5">
        <v>1.8382602018924596E-2</v>
      </c>
      <c r="O197" s="5">
        <v>3.7645942955217816E-2</v>
      </c>
      <c r="P197" s="5">
        <v>5.0516688140494912</v>
      </c>
      <c r="Q197" s="5">
        <v>40.059624952011021</v>
      </c>
      <c r="R197" s="5">
        <v>25372</v>
      </c>
      <c r="S197" s="5">
        <v>0.68799999999999994</v>
      </c>
      <c r="T197" s="5">
        <v>0.04</v>
      </c>
    </row>
    <row r="198" spans="1:20" x14ac:dyDescent="0.2">
      <c r="A198">
        <v>197</v>
      </c>
      <c r="B198" s="3" t="s">
        <v>116</v>
      </c>
      <c r="C198" s="5">
        <v>88113</v>
      </c>
      <c r="D198" s="5">
        <v>0.96880043033889185</v>
      </c>
      <c r="E198" s="5">
        <v>1.7213555675094135E-2</v>
      </c>
      <c r="F198" s="5">
        <v>2.6896180742334587E-3</v>
      </c>
      <c r="G198" s="5">
        <v>3.8109756097560975E-2</v>
      </c>
      <c r="H198" s="5">
        <v>0.15701219512195122</v>
      </c>
      <c r="I198" s="5">
        <v>0.33384146341463417</v>
      </c>
      <c r="J198" s="5">
        <v>1.9817073170731708E-2</v>
      </c>
      <c r="K198" s="5">
        <v>0.24390243902439024</v>
      </c>
      <c r="L198" s="5">
        <v>9.1463414634146336E-3</v>
      </c>
      <c r="M198" s="5">
        <v>7.621951219512195E-3</v>
      </c>
      <c r="N198" s="5">
        <v>7.4449854164538717E-3</v>
      </c>
      <c r="O198" s="5">
        <v>2.1097908367664248E-2</v>
      </c>
      <c r="P198" s="5">
        <v>2.1889789258324197</v>
      </c>
      <c r="Q198" s="5">
        <v>49.436989466934506</v>
      </c>
      <c r="R198" s="5">
        <v>20409</v>
      </c>
      <c r="S198" s="5">
        <v>0.67099999999999993</v>
      </c>
      <c r="T198" s="5">
        <v>4.2999999999999997E-2</v>
      </c>
    </row>
    <row r="199" spans="1:20" x14ac:dyDescent="0.2">
      <c r="A199">
        <v>198</v>
      </c>
      <c r="B199" s="3" t="s">
        <v>75</v>
      </c>
      <c r="C199" s="5">
        <v>87771</v>
      </c>
      <c r="D199" s="5">
        <v>0.89530685920577613</v>
      </c>
      <c r="E199" s="5">
        <v>7.2202166064981949E-2</v>
      </c>
      <c r="F199" s="5">
        <v>1.263537906137184E-2</v>
      </c>
      <c r="G199" s="5">
        <v>6.4814814814814811E-2</v>
      </c>
      <c r="H199" s="5">
        <v>7.0105820105820102E-2</v>
      </c>
      <c r="I199" s="5">
        <v>0.35582010582010581</v>
      </c>
      <c r="J199" s="5">
        <v>1.1904761904761904E-2</v>
      </c>
      <c r="K199" s="5">
        <v>0.30423280423280424</v>
      </c>
      <c r="L199" s="5">
        <v>3.3068783068783067E-2</v>
      </c>
      <c r="M199" s="5">
        <v>1.1904761904761904E-2</v>
      </c>
      <c r="N199" s="5">
        <v>8.6133233072427113E-3</v>
      </c>
      <c r="O199" s="5">
        <v>1.8935639334176437E-2</v>
      </c>
      <c r="P199" s="5">
        <v>8.666690423564571</v>
      </c>
      <c r="Q199" s="5">
        <v>92.635393182258369</v>
      </c>
      <c r="R199" s="5">
        <v>28788</v>
      </c>
      <c r="S199" s="5">
        <v>0.64800000000000002</v>
      </c>
      <c r="T199" s="5">
        <v>5.7000000000000002E-2</v>
      </c>
    </row>
    <row r="200" spans="1:20" x14ac:dyDescent="0.2">
      <c r="A200">
        <v>199</v>
      </c>
      <c r="B200" s="3" t="s">
        <v>157</v>
      </c>
      <c r="C200" s="5">
        <v>87195</v>
      </c>
      <c r="D200" s="5">
        <v>0.81135129987620225</v>
      </c>
      <c r="E200" s="5">
        <v>0.1579849538139225</v>
      </c>
      <c r="F200" s="5">
        <v>2.3997714503380629E-2</v>
      </c>
      <c r="G200" s="5">
        <v>0.20717473395125299</v>
      </c>
      <c r="H200" s="5">
        <v>0.1035015447991761</v>
      </c>
      <c r="I200" s="5">
        <v>0.10435976656368005</v>
      </c>
      <c r="J200" s="5">
        <v>7.2948849982835559E-2</v>
      </c>
      <c r="K200" s="5">
        <v>0.49090284929625816</v>
      </c>
      <c r="L200" s="5">
        <v>8.668039821489873E-2</v>
      </c>
      <c r="M200" s="5">
        <v>9.9382080329557157E-2</v>
      </c>
      <c r="N200" s="5">
        <v>6.6815757784276619E-2</v>
      </c>
      <c r="O200" s="5">
        <v>0.12043121738631803</v>
      </c>
      <c r="P200" s="5">
        <v>-73.008050328797069</v>
      </c>
      <c r="Q200" s="5">
        <v>916.05383072022471</v>
      </c>
      <c r="R200" s="5">
        <v>34948</v>
      </c>
      <c r="S200" s="5">
        <v>0.71</v>
      </c>
      <c r="T200" s="5">
        <v>2.7000000000000003E-2</v>
      </c>
    </row>
    <row r="201" spans="1:20" x14ac:dyDescent="0.2">
      <c r="A201">
        <v>200</v>
      </c>
      <c r="B201" s="3" t="s">
        <v>119</v>
      </c>
      <c r="C201" s="5">
        <v>86591</v>
      </c>
      <c r="D201" s="5">
        <v>0.92914592110302563</v>
      </c>
      <c r="E201" s="5">
        <v>5.8215243201838379E-2</v>
      </c>
      <c r="F201" s="5">
        <v>2.2979701263883571E-3</v>
      </c>
      <c r="G201" s="5">
        <v>2.243829468960359E-2</v>
      </c>
      <c r="H201" s="5">
        <v>7.1054599850411362E-2</v>
      </c>
      <c r="I201" s="5">
        <v>0.22961854899027673</v>
      </c>
      <c r="J201" s="5">
        <v>1.2715033657442034E-2</v>
      </c>
      <c r="K201" s="5">
        <v>0.11892296185489903</v>
      </c>
      <c r="L201" s="5">
        <v>1.1967090501121914E-2</v>
      </c>
      <c r="M201" s="5">
        <v>1.4958863126402393E-3</v>
      </c>
      <c r="N201" s="5">
        <v>1.5440403737108938E-2</v>
      </c>
      <c r="O201" s="5">
        <v>3.0153249182940489E-2</v>
      </c>
      <c r="P201" s="5">
        <v>8.8782371357783028</v>
      </c>
      <c r="Q201" s="5">
        <v>27.270995773232784</v>
      </c>
      <c r="R201" s="5">
        <v>20224</v>
      </c>
      <c r="S201" s="5">
        <v>0.68099999999999994</v>
      </c>
      <c r="T201" s="5">
        <v>8.8000000000000009E-2</v>
      </c>
    </row>
    <row r="202" spans="1:20" x14ac:dyDescent="0.2">
      <c r="A202">
        <v>201</v>
      </c>
      <c r="B202" s="3" t="s">
        <v>78</v>
      </c>
      <c r="C202" s="5">
        <v>85559</v>
      </c>
      <c r="D202" s="5">
        <v>0.78681582101478231</v>
      </c>
      <c r="E202" s="5">
        <v>0.18298042349180982</v>
      </c>
      <c r="F202" s="5">
        <v>2.3571713943268079E-2</v>
      </c>
      <c r="G202" s="5">
        <v>0.23938324839932051</v>
      </c>
      <c r="H202" s="5">
        <v>0.10048347053443094</v>
      </c>
      <c r="I202" s="5">
        <v>0.11747027309551809</v>
      </c>
      <c r="J202" s="5">
        <v>0.17705474977133151</v>
      </c>
      <c r="K202" s="5">
        <v>0.44100352802822423</v>
      </c>
      <c r="L202" s="5">
        <v>6.8077877956356989E-2</v>
      </c>
      <c r="M202" s="5">
        <v>6.2589834052005744E-2</v>
      </c>
      <c r="N202" s="5">
        <v>8.9447048235720375E-2</v>
      </c>
      <c r="O202" s="5">
        <v>0.14627333185287344</v>
      </c>
      <c r="P202" s="5">
        <v>63.065947459949037</v>
      </c>
      <c r="Q202" s="5">
        <v>705.74405270047566</v>
      </c>
      <c r="R202" s="5">
        <v>24806</v>
      </c>
      <c r="S202" s="5">
        <v>0.69599999999999995</v>
      </c>
      <c r="T202" s="5">
        <v>0.05</v>
      </c>
    </row>
    <row r="203" spans="1:20" x14ac:dyDescent="0.2">
      <c r="A203">
        <v>202</v>
      </c>
      <c r="B203" s="3" t="s">
        <v>218</v>
      </c>
      <c r="C203" s="5">
        <v>85519</v>
      </c>
      <c r="D203" s="5">
        <v>0.91902548936769468</v>
      </c>
      <c r="E203" s="5">
        <v>6.7877763695254195E-2</v>
      </c>
      <c r="F203" s="5">
        <v>6.3371356147021544E-3</v>
      </c>
      <c r="G203" s="5">
        <v>9.4413590329957525E-2</v>
      </c>
      <c r="H203" s="5">
        <v>9.1146684090166616E-2</v>
      </c>
      <c r="I203" s="5">
        <v>0.19764782750735055</v>
      </c>
      <c r="J203" s="5">
        <v>4.0182946749428294E-2</v>
      </c>
      <c r="K203" s="5">
        <v>0.19830120875530871</v>
      </c>
      <c r="L203" s="5">
        <v>3.136229990199281E-2</v>
      </c>
      <c r="M203" s="5">
        <v>1.4047696831100947E-2</v>
      </c>
      <c r="N203" s="5">
        <v>3.5793215542744887E-2</v>
      </c>
      <c r="O203" s="5">
        <v>8.3034179539049804E-2</v>
      </c>
      <c r="P203" s="5">
        <v>4.6451368229991461</v>
      </c>
      <c r="Q203" s="5">
        <v>132.4216074205732</v>
      </c>
      <c r="R203" s="5">
        <v>32157</v>
      </c>
      <c r="S203" s="5">
        <v>0.69400000000000006</v>
      </c>
      <c r="T203" s="5">
        <v>6.0999999999999999E-2</v>
      </c>
    </row>
    <row r="204" spans="1:20" x14ac:dyDescent="0.2">
      <c r="A204">
        <v>203</v>
      </c>
      <c r="B204" s="3" t="s">
        <v>119</v>
      </c>
      <c r="C204" s="5">
        <v>83364</v>
      </c>
      <c r="D204" s="5">
        <v>0.93844759891271523</v>
      </c>
      <c r="E204" s="5">
        <v>5.363938387194201E-2</v>
      </c>
      <c r="F204" s="5">
        <v>3.6242826940501359E-3</v>
      </c>
      <c r="G204" s="5">
        <v>0.24123303167420815</v>
      </c>
      <c r="H204" s="5">
        <v>8.6679864253393663E-2</v>
      </c>
      <c r="I204" s="5">
        <v>9.9264705882352935E-2</v>
      </c>
      <c r="J204" s="5">
        <v>0.15328054298642535</v>
      </c>
      <c r="K204" s="5">
        <v>0.42081447963800905</v>
      </c>
      <c r="L204" s="5">
        <v>3.2098416289592757E-2</v>
      </c>
      <c r="M204" s="5">
        <v>1.4847285067873302E-2</v>
      </c>
      <c r="N204" s="5">
        <v>8.4832781536394605E-2</v>
      </c>
      <c r="O204" s="5">
        <v>0.19858692001343506</v>
      </c>
      <c r="P204" s="5">
        <v>14.764464999668682</v>
      </c>
      <c r="Q204" s="5">
        <v>682.75142423588113</v>
      </c>
      <c r="R204" s="5">
        <v>20224</v>
      </c>
      <c r="S204" s="5">
        <v>0.68099999999999994</v>
      </c>
      <c r="T204" s="5">
        <v>8.8000000000000009E-2</v>
      </c>
    </row>
    <row r="205" spans="1:20" x14ac:dyDescent="0.2">
      <c r="A205">
        <v>204</v>
      </c>
      <c r="B205" s="3" t="s">
        <v>198</v>
      </c>
      <c r="C205" s="5">
        <v>82933</v>
      </c>
      <c r="D205" s="5">
        <v>0.95773651635720602</v>
      </c>
      <c r="E205" s="5">
        <v>2.9708222811671087E-2</v>
      </c>
      <c r="F205" s="5">
        <v>4.9513704686118482E-3</v>
      </c>
      <c r="G205" s="5">
        <v>2.2775052557813594E-2</v>
      </c>
      <c r="H205" s="5">
        <v>9.9859845830413449E-2</v>
      </c>
      <c r="I205" s="5">
        <v>0.16643307638402244</v>
      </c>
      <c r="J205" s="5">
        <v>1.2263489838822705E-2</v>
      </c>
      <c r="K205" s="5">
        <v>9.740714786264891E-2</v>
      </c>
      <c r="L205" s="5">
        <v>9.4604064470918004E-3</v>
      </c>
      <c r="M205" s="5">
        <v>3.1534688156972671E-3</v>
      </c>
      <c r="N205" s="5">
        <v>3.4413321596951756E-2</v>
      </c>
      <c r="O205" s="5">
        <v>6.8187573101178053E-2</v>
      </c>
      <c r="P205" s="5">
        <v>9.4248607674058338</v>
      </c>
      <c r="Q205" s="5">
        <v>51.032338574511954</v>
      </c>
      <c r="R205" s="5">
        <v>28315</v>
      </c>
      <c r="S205" s="5">
        <v>0.64500000000000002</v>
      </c>
      <c r="T205" s="5">
        <v>5.7999999999999996E-2</v>
      </c>
    </row>
    <row r="206" spans="1:20" x14ac:dyDescent="0.2">
      <c r="A206">
        <v>205</v>
      </c>
      <c r="B206" s="3" t="s">
        <v>404</v>
      </c>
      <c r="C206" s="5">
        <v>82882</v>
      </c>
      <c r="D206" s="5">
        <v>0.93167797655768048</v>
      </c>
      <c r="E206" s="5">
        <v>5.7988895743368289E-2</v>
      </c>
      <c r="F206" s="5">
        <v>7.0943861813695247E-3</v>
      </c>
      <c r="G206" s="5">
        <v>8.0314009661835745E-2</v>
      </c>
      <c r="H206" s="5">
        <v>0.10960144927536232</v>
      </c>
      <c r="I206" s="5">
        <v>0.15368357487922704</v>
      </c>
      <c r="J206" s="5">
        <v>5.3140096618357488E-2</v>
      </c>
      <c r="K206" s="5">
        <v>0.25090579710144928</v>
      </c>
      <c r="L206" s="5">
        <v>1.3888888888888888E-2</v>
      </c>
      <c r="M206" s="5">
        <v>7.85024154589372E-3</v>
      </c>
      <c r="N206" s="5">
        <v>3.996042566540383E-2</v>
      </c>
      <c r="O206" s="5">
        <v>7.8231702902922223E-2</v>
      </c>
      <c r="P206" s="5">
        <v>11.048462204475568</v>
      </c>
      <c r="Q206" s="5">
        <v>125.55781322663546</v>
      </c>
      <c r="R206" s="5">
        <v>23355</v>
      </c>
      <c r="S206" s="5">
        <v>0.65599999999999992</v>
      </c>
      <c r="T206" s="5">
        <v>5.9000000000000004E-2</v>
      </c>
    </row>
    <row r="207" spans="1:20" x14ac:dyDescent="0.2">
      <c r="A207">
        <v>206</v>
      </c>
      <c r="B207" s="3" t="s">
        <v>185</v>
      </c>
      <c r="C207" s="5">
        <v>82655</v>
      </c>
      <c r="D207" s="5">
        <v>0.89003090634658233</v>
      </c>
      <c r="E207" s="5">
        <v>8.7328397901243443E-2</v>
      </c>
      <c r="F207" s="5">
        <v>1.4159419248185151E-2</v>
      </c>
      <c r="G207" s="5">
        <v>0.19577278731836195</v>
      </c>
      <c r="H207" s="5">
        <v>0.11149273447820343</v>
      </c>
      <c r="I207" s="5">
        <v>0.15957727873183619</v>
      </c>
      <c r="J207" s="5">
        <v>0.21796565389696168</v>
      </c>
      <c r="K207" s="5">
        <v>0.43791281373844121</v>
      </c>
      <c r="L207" s="5">
        <v>2.404227212681638E-2</v>
      </c>
      <c r="M207" s="5">
        <v>2.7873183619550858E-2</v>
      </c>
      <c r="N207" s="5">
        <v>9.1585506018994622E-2</v>
      </c>
      <c r="O207" s="5">
        <v>0.16832617506502934</v>
      </c>
      <c r="P207" s="5">
        <v>59.453748103511224</v>
      </c>
      <c r="Q207" s="5">
        <v>726.87021142096671</v>
      </c>
      <c r="R207" s="5">
        <v>20724</v>
      </c>
      <c r="S207" s="5">
        <v>0.68799999999999994</v>
      </c>
      <c r="T207" s="5">
        <v>4.4000000000000004E-2</v>
      </c>
    </row>
    <row r="208" spans="1:20" x14ac:dyDescent="0.2">
      <c r="A208">
        <v>207</v>
      </c>
      <c r="B208" s="3" t="s">
        <v>243</v>
      </c>
      <c r="C208" s="5">
        <v>82268</v>
      </c>
      <c r="D208" s="5">
        <v>0.89526411657559202</v>
      </c>
      <c r="E208" s="5">
        <v>7.407407407407407E-2</v>
      </c>
      <c r="F208" s="5">
        <v>9.4110503946569519E-3</v>
      </c>
      <c r="G208" s="5">
        <v>6.3025210084033612E-2</v>
      </c>
      <c r="H208" s="5">
        <v>0.15493697478991597</v>
      </c>
      <c r="I208" s="5">
        <v>0.41281512605042014</v>
      </c>
      <c r="J208" s="5">
        <v>2.6260504201680673E-2</v>
      </c>
      <c r="K208" s="5">
        <v>0.11607142857142858</v>
      </c>
      <c r="L208" s="5">
        <v>1.6281512605042018E-2</v>
      </c>
      <c r="M208" s="5">
        <v>1.207983193277311E-2</v>
      </c>
      <c r="N208" s="5">
        <v>2.3143871250060778E-2</v>
      </c>
      <c r="O208" s="5">
        <v>4.0039869694170276E-2</v>
      </c>
      <c r="P208" s="5">
        <v>22.282296893922062</v>
      </c>
      <c r="Q208" s="5">
        <v>28.411854123109837</v>
      </c>
      <c r="R208" s="5">
        <v>23157</v>
      </c>
      <c r="S208" s="5">
        <v>0.70400000000000007</v>
      </c>
      <c r="T208" s="5">
        <v>6.2E-2</v>
      </c>
    </row>
    <row r="209" spans="1:20" x14ac:dyDescent="0.2">
      <c r="A209">
        <v>208</v>
      </c>
      <c r="B209" s="3" t="s">
        <v>211</v>
      </c>
      <c r="C209" s="5">
        <v>82222</v>
      </c>
      <c r="D209" s="5">
        <v>0.94762484774665046</v>
      </c>
      <c r="E209" s="5">
        <v>3.7758830694275276E-2</v>
      </c>
      <c r="F209" s="5">
        <v>1.8270401948842874E-3</v>
      </c>
      <c r="G209" s="5">
        <v>5.0065876152832672E-2</v>
      </c>
      <c r="H209" s="5">
        <v>0.12779973649538867</v>
      </c>
      <c r="I209" s="5">
        <v>0.31357048748353095</v>
      </c>
      <c r="J209" s="5">
        <v>2.6350461133069828E-2</v>
      </c>
      <c r="K209" s="5">
        <v>0.30303030303030304</v>
      </c>
      <c r="L209" s="5">
        <v>1.3175230566534914E-2</v>
      </c>
      <c r="M209" s="5">
        <v>7.9051383399209481E-3</v>
      </c>
      <c r="N209" s="5">
        <v>9.2311060300162978E-3</v>
      </c>
      <c r="O209" s="5">
        <v>1.997032424411958E-2</v>
      </c>
      <c r="P209" s="5">
        <v>-2.3492706472900804</v>
      </c>
      <c r="Q209" s="5">
        <v>45.054140193622146</v>
      </c>
      <c r="R209" s="5">
        <v>17941</v>
      </c>
      <c r="S209" s="5">
        <v>0.65500000000000003</v>
      </c>
      <c r="T209" s="5">
        <v>4.5999999999999999E-2</v>
      </c>
    </row>
    <row r="210" spans="1:20" x14ac:dyDescent="0.2">
      <c r="A210">
        <v>209</v>
      </c>
      <c r="B210" s="3" t="s">
        <v>276</v>
      </c>
      <c r="C210" s="5">
        <v>81654</v>
      </c>
      <c r="D210" s="5">
        <v>0.68421052631578949</v>
      </c>
      <c r="E210" s="5">
        <v>0.23391812865497075</v>
      </c>
      <c r="F210" s="5">
        <v>7.0175438596491224E-2</v>
      </c>
      <c r="G210" s="5">
        <v>0</v>
      </c>
      <c r="H210" s="5">
        <v>0</v>
      </c>
      <c r="I210" s="5">
        <v>0</v>
      </c>
      <c r="J210" s="5">
        <v>0</v>
      </c>
      <c r="K210" s="5">
        <v>0.95522388059701491</v>
      </c>
      <c r="L210" s="5">
        <v>5.9701492537313432E-2</v>
      </c>
      <c r="M210" s="5">
        <v>5.9701492537313432E-2</v>
      </c>
      <c r="N210" s="5">
        <v>8.205354299850589E-4</v>
      </c>
      <c r="O210" s="5">
        <v>2.0942023660812698E-3</v>
      </c>
      <c r="P210" s="5">
        <v>2.0060723155935167</v>
      </c>
      <c r="Q210" s="5">
        <v>7.37707258676856</v>
      </c>
      <c r="R210" s="5">
        <v>0</v>
      </c>
      <c r="S210" s="5">
        <v>0</v>
      </c>
      <c r="T210" s="5">
        <v>0</v>
      </c>
    </row>
    <row r="211" spans="1:20" x14ac:dyDescent="0.2">
      <c r="A211">
        <v>210</v>
      </c>
      <c r="B211" s="3" t="s">
        <v>357</v>
      </c>
      <c r="C211" s="5">
        <v>81536</v>
      </c>
      <c r="D211" s="5">
        <v>0.93716337522441651</v>
      </c>
      <c r="E211" s="5">
        <v>5.1383643905156935E-2</v>
      </c>
      <c r="F211" s="5">
        <v>3.3430322540704514E-3</v>
      </c>
      <c r="G211" s="5">
        <v>0.15967824747561185</v>
      </c>
      <c r="H211" s="5">
        <v>9.8408351874037306E-2</v>
      </c>
      <c r="I211" s="5">
        <v>0.13588909806606195</v>
      </c>
      <c r="J211" s="5">
        <v>0.17371213417764847</v>
      </c>
      <c r="K211" s="5">
        <v>0.36967311312681844</v>
      </c>
      <c r="L211" s="5">
        <v>1.5916481259626903E-2</v>
      </c>
      <c r="M211" s="5">
        <v>1.8825945575902791E-2</v>
      </c>
      <c r="N211" s="5">
        <v>7.1661597331240182E-2</v>
      </c>
      <c r="O211" s="5">
        <v>0.19810881083202511</v>
      </c>
      <c r="P211" s="5">
        <v>18.428969225729123</v>
      </c>
      <c r="Q211" s="5">
        <v>386.04298867984693</v>
      </c>
      <c r="R211" s="5">
        <v>20193</v>
      </c>
      <c r="S211" s="5">
        <v>0.67900000000000005</v>
      </c>
      <c r="T211" s="5">
        <v>6.2E-2</v>
      </c>
    </row>
    <row r="212" spans="1:20" x14ac:dyDescent="0.2">
      <c r="A212">
        <v>211</v>
      </c>
      <c r="B212" s="3" t="s">
        <v>363</v>
      </c>
      <c r="C212" s="5">
        <v>80920</v>
      </c>
      <c r="D212" s="5">
        <v>0.95711402623612518</v>
      </c>
      <c r="E212" s="5">
        <v>3.1281533804238142E-2</v>
      </c>
      <c r="F212" s="5">
        <v>2.0181634712411706E-3</v>
      </c>
      <c r="G212" s="5">
        <v>1.4097744360902255E-2</v>
      </c>
      <c r="H212" s="5">
        <v>4.8872180451127817E-2</v>
      </c>
      <c r="I212" s="5">
        <v>0.23778195488721804</v>
      </c>
      <c r="J212" s="5">
        <v>1.5977443609022556E-2</v>
      </c>
      <c r="K212" s="5">
        <v>0.15319548872180452</v>
      </c>
      <c r="L212" s="5">
        <v>9.3984962406015032E-3</v>
      </c>
      <c r="M212" s="5">
        <v>2.819548872180451E-3</v>
      </c>
      <c r="N212" s="5">
        <v>1.314878892733564E-2</v>
      </c>
      <c r="O212" s="5">
        <v>2.4493326742461692E-2</v>
      </c>
      <c r="P212" s="5">
        <v>3.6950349284888535</v>
      </c>
      <c r="Q212" s="5">
        <v>42.720832056351952</v>
      </c>
      <c r="R212" s="5">
        <v>20329</v>
      </c>
      <c r="S212" s="5">
        <v>0.67799999999999994</v>
      </c>
      <c r="T212" s="5">
        <v>5.0999999999999997E-2</v>
      </c>
    </row>
    <row r="213" spans="1:20" x14ac:dyDescent="0.2">
      <c r="A213">
        <v>212</v>
      </c>
      <c r="B213" s="3" t="s">
        <v>75</v>
      </c>
      <c r="C213" s="5">
        <v>80743</v>
      </c>
      <c r="D213" s="5">
        <v>0.91521961184882539</v>
      </c>
      <c r="E213" s="5">
        <v>6.2819203268641474E-2</v>
      </c>
      <c r="F213" s="5">
        <v>1.1235955056179775E-2</v>
      </c>
      <c r="G213" s="5">
        <v>4.6700507614213196E-2</v>
      </c>
      <c r="H213" s="5">
        <v>7.0050761421319802E-2</v>
      </c>
      <c r="I213" s="5">
        <v>0.2781725888324873</v>
      </c>
      <c r="J213" s="5">
        <v>2.6395939086294416E-2</v>
      </c>
      <c r="K213" s="5">
        <v>0.24365482233502539</v>
      </c>
      <c r="L213" s="5">
        <v>1.9289340101522844E-2</v>
      </c>
      <c r="M213" s="5">
        <v>6.0913705583756344E-3</v>
      </c>
      <c r="N213" s="5">
        <v>1.2199199930644142E-2</v>
      </c>
      <c r="O213" s="5">
        <v>2.4249780166701759E-2</v>
      </c>
      <c r="P213" s="5">
        <v>8.5316853990804287</v>
      </c>
      <c r="Q213" s="5">
        <v>70.842463123738284</v>
      </c>
      <c r="R213" s="5">
        <v>28788</v>
      </c>
      <c r="S213" s="5">
        <v>0.64800000000000002</v>
      </c>
      <c r="T213" s="5">
        <v>5.7000000000000002E-2</v>
      </c>
    </row>
    <row r="214" spans="1:20" x14ac:dyDescent="0.2">
      <c r="A214">
        <v>213</v>
      </c>
      <c r="B214" s="3" t="s">
        <v>157</v>
      </c>
      <c r="C214" s="5">
        <v>80584</v>
      </c>
      <c r="D214" s="5">
        <v>0.95143378087187136</v>
      </c>
      <c r="E214" s="5">
        <v>3.7792143212332173E-2</v>
      </c>
      <c r="F214" s="5">
        <v>5.4699154649428148E-3</v>
      </c>
      <c r="G214" s="5">
        <v>7.5896827749777643E-2</v>
      </c>
      <c r="H214" s="5">
        <v>8.5383931218499853E-2</v>
      </c>
      <c r="I214" s="5">
        <v>0.13756300029647198</v>
      </c>
      <c r="J214" s="5">
        <v>4.7731989327008596E-2</v>
      </c>
      <c r="K214" s="5">
        <v>0.51082122739401126</v>
      </c>
      <c r="L214" s="5">
        <v>1.5713015120071155E-2</v>
      </c>
      <c r="M214" s="5">
        <v>1.2748295286095465E-2</v>
      </c>
      <c r="N214" s="5">
        <v>4.1856944306562095E-2</v>
      </c>
      <c r="O214" s="5">
        <v>7.4865978357986696E-2</v>
      </c>
      <c r="P214" s="5">
        <v>11.608584539769073</v>
      </c>
      <c r="Q214" s="5">
        <v>636.74245303782391</v>
      </c>
      <c r="R214" s="5">
        <v>34948</v>
      </c>
      <c r="S214" s="5">
        <v>0.71</v>
      </c>
      <c r="T214" s="5">
        <v>2.7000000000000003E-2</v>
      </c>
    </row>
    <row r="215" spans="1:20" x14ac:dyDescent="0.2">
      <c r="A215">
        <v>214</v>
      </c>
      <c r="B215" s="3" t="s">
        <v>145</v>
      </c>
      <c r="C215" s="5">
        <v>80013</v>
      </c>
      <c r="D215" s="5">
        <v>0.95148110316649648</v>
      </c>
      <c r="E215" s="5">
        <v>3.3707865168539325E-2</v>
      </c>
      <c r="F215" s="5">
        <v>6.3840653728294179E-3</v>
      </c>
      <c r="G215" s="5">
        <v>0.10674157303370786</v>
      </c>
      <c r="H215" s="5">
        <v>0.14402451481103168</v>
      </c>
      <c r="I215" s="5">
        <v>0.13840653728294178</v>
      </c>
      <c r="J215" s="5">
        <v>5.4647599591419814E-2</v>
      </c>
      <c r="K215" s="5">
        <v>0.28038815117466803</v>
      </c>
      <c r="L215" s="5">
        <v>2.3493360572012258E-2</v>
      </c>
      <c r="M215" s="5">
        <v>6.6394279877425941E-3</v>
      </c>
      <c r="N215" s="5">
        <v>2.4471023458687964E-2</v>
      </c>
      <c r="O215" s="5">
        <v>4.8942046917375928E-2</v>
      </c>
      <c r="P215" s="5">
        <v>8.4217052162989887</v>
      </c>
      <c r="Q215" s="5">
        <v>126.97755272268257</v>
      </c>
      <c r="R215" s="5">
        <v>20932</v>
      </c>
      <c r="S215" s="5">
        <v>0.69700000000000006</v>
      </c>
      <c r="T215" s="5">
        <v>4.4999999999999998E-2</v>
      </c>
    </row>
    <row r="216" spans="1:20" x14ac:dyDescent="0.2">
      <c r="A216">
        <v>215</v>
      </c>
      <c r="B216" s="3" t="s">
        <v>266</v>
      </c>
      <c r="C216" s="5">
        <v>79410</v>
      </c>
      <c r="D216" s="5">
        <v>0.95829059829059826</v>
      </c>
      <c r="E216" s="5">
        <v>2.3931623931623933E-2</v>
      </c>
      <c r="F216" s="5">
        <v>4.4444444444444444E-3</v>
      </c>
      <c r="G216" s="5">
        <v>2.7535258562793822E-2</v>
      </c>
      <c r="H216" s="5">
        <v>0.12021490933512424</v>
      </c>
      <c r="I216" s="5">
        <v>0.14640698455339154</v>
      </c>
      <c r="J216" s="5">
        <v>1.4103425117528543E-2</v>
      </c>
      <c r="K216" s="5">
        <v>0.1061114842175957</v>
      </c>
      <c r="L216" s="5">
        <v>1.0073875083948958E-2</v>
      </c>
      <c r="M216" s="5">
        <v>9.4022834116856951E-3</v>
      </c>
      <c r="N216" s="5">
        <v>1.8750787054527138E-2</v>
      </c>
      <c r="O216" s="5">
        <v>3.6834151870041555E-2</v>
      </c>
      <c r="P216" s="5">
        <v>8.932975589770356</v>
      </c>
      <c r="Q216" s="5">
        <v>50.12659482432943</v>
      </c>
      <c r="R216" s="5">
        <v>41503</v>
      </c>
      <c r="S216" s="5">
        <v>0.74400000000000011</v>
      </c>
      <c r="T216" s="5">
        <v>4.5999999999999999E-2</v>
      </c>
    </row>
    <row r="217" spans="1:20" x14ac:dyDescent="0.2">
      <c r="A217">
        <v>216</v>
      </c>
      <c r="B217" s="3" t="s">
        <v>243</v>
      </c>
      <c r="C217" s="5">
        <v>78637</v>
      </c>
      <c r="D217" s="5">
        <v>0.92469635627530367</v>
      </c>
      <c r="E217" s="5">
        <v>6.5587044534412955E-2</v>
      </c>
      <c r="F217" s="5">
        <v>1.6194331983805667E-3</v>
      </c>
      <c r="G217" s="5">
        <v>6.7796610169491525E-2</v>
      </c>
      <c r="H217" s="5">
        <v>0.11016949152542373</v>
      </c>
      <c r="I217" s="5">
        <v>0.20550847457627119</v>
      </c>
      <c r="J217" s="5">
        <v>4.8728813559322036E-2</v>
      </c>
      <c r="K217" s="5">
        <v>0.31779661016949151</v>
      </c>
      <c r="L217" s="5">
        <v>1.4830508474576272E-2</v>
      </c>
      <c r="M217" s="5">
        <v>7.4152542372881358E-3</v>
      </c>
      <c r="N217" s="5">
        <v>1.2004527130994315E-2</v>
      </c>
      <c r="O217" s="5">
        <v>3.1410150438088938E-2</v>
      </c>
      <c r="P217" s="5">
        <v>0.78069238268523466</v>
      </c>
      <c r="Q217" s="5">
        <v>103.05221358902298</v>
      </c>
      <c r="R217" s="5">
        <v>23157</v>
      </c>
      <c r="S217" s="5">
        <v>0.70400000000000007</v>
      </c>
      <c r="T217" s="5">
        <v>6.2E-2</v>
      </c>
    </row>
    <row r="218" spans="1:20" x14ac:dyDescent="0.2">
      <c r="A218">
        <v>217</v>
      </c>
      <c r="B218" s="3" t="s">
        <v>174</v>
      </c>
      <c r="C218" s="5">
        <v>78079</v>
      </c>
      <c r="D218" s="5">
        <v>0.89252336448598135</v>
      </c>
      <c r="E218" s="5">
        <v>8.8785046728971959E-2</v>
      </c>
      <c r="F218" s="5">
        <v>1.1876947040498442E-2</v>
      </c>
      <c r="G218" s="5">
        <v>0.13270777479892762</v>
      </c>
      <c r="H218" s="5">
        <v>0.10411081322609472</v>
      </c>
      <c r="I218" s="5">
        <v>0.1483467381590706</v>
      </c>
      <c r="J218" s="5">
        <v>8.2216264521894553E-2</v>
      </c>
      <c r="K218" s="5">
        <v>0.37399463806970512</v>
      </c>
      <c r="L218" s="5">
        <v>3.351206434316354E-2</v>
      </c>
      <c r="M218" s="5">
        <v>2.5022341376228777E-2</v>
      </c>
      <c r="N218" s="5">
        <v>2.8663276937460777E-2</v>
      </c>
      <c r="O218" s="5">
        <v>6.5779530987845641E-2</v>
      </c>
      <c r="P218" s="5">
        <v>5.617435433380999</v>
      </c>
      <c r="Q218" s="5">
        <v>182.9051429174298</v>
      </c>
      <c r="R218" s="5">
        <v>27930</v>
      </c>
      <c r="S218" s="5">
        <v>0.70400000000000007</v>
      </c>
      <c r="T218" s="5">
        <v>4.2000000000000003E-2</v>
      </c>
    </row>
    <row r="219" spans="1:20" x14ac:dyDescent="0.2">
      <c r="A219">
        <v>218</v>
      </c>
      <c r="B219" s="3" t="s">
        <v>138</v>
      </c>
      <c r="C219" s="5">
        <v>77744</v>
      </c>
      <c r="D219" s="5">
        <v>0.96749654218533887</v>
      </c>
      <c r="E219" s="5">
        <v>2.6625172890733056E-2</v>
      </c>
      <c r="F219" s="5">
        <v>1.7289073305670815E-3</v>
      </c>
      <c r="G219" s="5">
        <v>5.9241706161137442E-2</v>
      </c>
      <c r="H219" s="5">
        <v>7.1090047393364927E-2</v>
      </c>
      <c r="I219" s="5">
        <v>0.1018957345971564</v>
      </c>
      <c r="J219" s="5">
        <v>2.9620853080568721E-2</v>
      </c>
      <c r="K219" s="5">
        <v>0.53080568720379151</v>
      </c>
      <c r="L219" s="5">
        <v>1.1848341232227487E-2</v>
      </c>
      <c r="M219" s="5">
        <v>3.5545023696682463E-3</v>
      </c>
      <c r="N219" s="5">
        <v>1.085614323934966E-2</v>
      </c>
      <c r="O219" s="5">
        <v>3.7199012142416138E-2</v>
      </c>
      <c r="P219" s="5">
        <v>3.9281658159086357</v>
      </c>
      <c r="Q219" s="5">
        <v>48.692163832578721</v>
      </c>
      <c r="R219" s="5">
        <v>18850</v>
      </c>
      <c r="S219" s="5">
        <v>0.64599999999999991</v>
      </c>
      <c r="T219" s="5">
        <v>7.0000000000000007E-2</v>
      </c>
    </row>
    <row r="220" spans="1:20" x14ac:dyDescent="0.2">
      <c r="A220">
        <v>219</v>
      </c>
      <c r="B220" s="3" t="s">
        <v>357</v>
      </c>
      <c r="C220" s="5">
        <v>76752</v>
      </c>
      <c r="D220" s="5">
        <v>0.93682608144107571</v>
      </c>
      <c r="E220" s="5">
        <v>5.0615248002029684E-2</v>
      </c>
      <c r="F220" s="5">
        <v>4.8204998097171126E-3</v>
      </c>
      <c r="G220" s="5">
        <v>5.5990783410138252E-2</v>
      </c>
      <c r="H220" s="5">
        <v>7.9032258064516123E-2</v>
      </c>
      <c r="I220" s="5">
        <v>0.23640552995391706</v>
      </c>
      <c r="J220" s="5">
        <v>7.6958525345622114E-2</v>
      </c>
      <c r="K220" s="5">
        <v>0.33663594470046082</v>
      </c>
      <c r="L220" s="5">
        <v>5.9907834101382493E-3</v>
      </c>
      <c r="M220" s="5">
        <v>1.6129032258064516E-3</v>
      </c>
      <c r="N220" s="5">
        <v>5.6545757765269961E-2</v>
      </c>
      <c r="O220" s="5">
        <v>0.10270742130498228</v>
      </c>
      <c r="P220" s="5">
        <v>7.2984360296378865</v>
      </c>
      <c r="Q220" s="5">
        <v>520.74116518136327</v>
      </c>
      <c r="R220" s="5">
        <v>20193</v>
      </c>
      <c r="S220" s="5">
        <v>0.67900000000000005</v>
      </c>
      <c r="T220" s="5">
        <v>6.2E-2</v>
      </c>
    </row>
    <row r="221" spans="1:20" x14ac:dyDescent="0.2">
      <c r="A221">
        <v>220</v>
      </c>
      <c r="B221" s="3" t="s">
        <v>89</v>
      </c>
      <c r="C221" s="5">
        <v>76715</v>
      </c>
      <c r="D221" s="5">
        <v>0.9660079051383399</v>
      </c>
      <c r="E221" s="5">
        <v>2.6613965744400527E-2</v>
      </c>
      <c r="F221" s="5">
        <v>5.2700922266139653E-4</v>
      </c>
      <c r="G221" s="5">
        <v>2.0991514068780706E-2</v>
      </c>
      <c r="H221" s="5">
        <v>0.10093791871371148</v>
      </c>
      <c r="I221" s="5">
        <v>0.12326931665922286</v>
      </c>
      <c r="J221" s="5">
        <v>1.1165698972755694E-2</v>
      </c>
      <c r="K221" s="5">
        <v>6.2527914247431884E-2</v>
      </c>
      <c r="L221" s="5">
        <v>3.5730236712818221E-3</v>
      </c>
      <c r="M221" s="5">
        <v>1.3398838767306833E-3</v>
      </c>
      <c r="N221" s="5">
        <v>2.9185947989311088E-2</v>
      </c>
      <c r="O221" s="5">
        <v>4.9468813139542461E-2</v>
      </c>
      <c r="P221" s="5">
        <v>4.9551882219320866</v>
      </c>
      <c r="Q221" s="5">
        <v>29.311622042625302</v>
      </c>
      <c r="R221" s="5">
        <v>21590</v>
      </c>
      <c r="S221" s="5">
        <v>0.65</v>
      </c>
      <c r="T221" s="5">
        <v>5.2999999999999999E-2</v>
      </c>
    </row>
    <row r="222" spans="1:20" x14ac:dyDescent="0.2">
      <c r="A222">
        <v>221</v>
      </c>
      <c r="B222" s="3" t="s">
        <v>357</v>
      </c>
      <c r="C222" s="5">
        <v>76669</v>
      </c>
      <c r="D222" s="5">
        <v>0.96429625258188256</v>
      </c>
      <c r="E222" s="5">
        <v>2.4195928002360579E-2</v>
      </c>
      <c r="F222" s="5">
        <v>2.0655060489820007E-3</v>
      </c>
      <c r="G222" s="5">
        <v>3.0336458907887481E-2</v>
      </c>
      <c r="H222" s="5">
        <v>7.3359073359073365E-2</v>
      </c>
      <c r="I222" s="5">
        <v>0.24820739106453393</v>
      </c>
      <c r="J222" s="5">
        <v>5.019305019305019E-2</v>
      </c>
      <c r="K222" s="5">
        <v>0.16933259790402647</v>
      </c>
      <c r="L222" s="5">
        <v>1.1031439602868175E-3</v>
      </c>
      <c r="M222" s="5">
        <v>0</v>
      </c>
      <c r="N222" s="5">
        <v>2.3647106392414144E-2</v>
      </c>
      <c r="O222" s="5">
        <v>4.4203002517314689E-2</v>
      </c>
      <c r="P222" s="5">
        <v>2.8281655230091562</v>
      </c>
      <c r="Q222" s="5">
        <v>48.585559613403071</v>
      </c>
      <c r="R222" s="5">
        <v>20193</v>
      </c>
      <c r="S222" s="5">
        <v>0.67900000000000005</v>
      </c>
      <c r="T222" s="5">
        <v>6.2E-2</v>
      </c>
    </row>
    <row r="223" spans="1:20" x14ac:dyDescent="0.2">
      <c r="A223">
        <v>222</v>
      </c>
      <c r="B223" s="3" t="s">
        <v>263</v>
      </c>
      <c r="C223" s="5">
        <v>75419</v>
      </c>
      <c r="D223" s="5">
        <v>0.93048973143759872</v>
      </c>
      <c r="E223" s="5">
        <v>4.7393364928909949E-2</v>
      </c>
      <c r="F223" s="5">
        <v>2.6329647182727752E-3</v>
      </c>
      <c r="G223" s="5">
        <v>7.9840319361277438E-3</v>
      </c>
      <c r="H223" s="5">
        <v>4.590818363273453E-2</v>
      </c>
      <c r="I223" s="5">
        <v>0.29940119760479039</v>
      </c>
      <c r="J223" s="5">
        <v>4.9900199600798403E-3</v>
      </c>
      <c r="K223" s="5">
        <v>0.14570858283433133</v>
      </c>
      <c r="L223" s="5">
        <v>8.9820359281437123E-3</v>
      </c>
      <c r="M223" s="5">
        <v>1.996007984031936E-3</v>
      </c>
      <c r="N223" s="5">
        <v>1.3285776793646164E-2</v>
      </c>
      <c r="O223" s="5">
        <v>2.5179331468197667E-2</v>
      </c>
      <c r="P223" s="5">
        <v>4.2682866994614619</v>
      </c>
      <c r="Q223" s="5">
        <v>36.81056471843965</v>
      </c>
      <c r="R223" s="5">
        <v>21935</v>
      </c>
      <c r="S223" s="5">
        <v>0.65</v>
      </c>
      <c r="T223" s="5">
        <v>8.6999999999999994E-2</v>
      </c>
    </row>
    <row r="224" spans="1:20" x14ac:dyDescent="0.2">
      <c r="A224">
        <v>223</v>
      </c>
      <c r="B224" s="3" t="s">
        <v>276</v>
      </c>
      <c r="C224" s="5">
        <v>74669</v>
      </c>
      <c r="D224" s="5">
        <v>0.68211920529801329</v>
      </c>
      <c r="E224" s="5">
        <v>0.30463576158940397</v>
      </c>
      <c r="F224" s="5">
        <v>1.3245033112582781E-2</v>
      </c>
      <c r="G224" s="5">
        <v>0</v>
      </c>
      <c r="H224" s="5">
        <v>0</v>
      </c>
      <c r="I224" s="5">
        <v>0</v>
      </c>
      <c r="J224" s="5">
        <v>0</v>
      </c>
      <c r="K224" s="5">
        <v>0.96078431372549022</v>
      </c>
      <c r="L224" s="5">
        <v>5.8823529411764705E-2</v>
      </c>
      <c r="M224" s="5">
        <v>1.9607843137254902E-2</v>
      </c>
      <c r="N224" s="5">
        <v>6.8301437008664906E-4</v>
      </c>
      <c r="O224" s="5">
        <v>2.0222582330016474E-3</v>
      </c>
      <c r="P224" s="5">
        <v>0.36373648162902278</v>
      </c>
      <c r="Q224" s="5">
        <v>14.475027376823046</v>
      </c>
      <c r="R224" s="5">
        <v>0</v>
      </c>
      <c r="S224" s="5">
        <v>0</v>
      </c>
      <c r="T224" s="5">
        <v>0</v>
      </c>
    </row>
    <row r="225" spans="1:20" x14ac:dyDescent="0.2">
      <c r="A225">
        <v>224</v>
      </c>
      <c r="B225" s="3" t="s">
        <v>157</v>
      </c>
      <c r="C225" s="5">
        <v>74350</v>
      </c>
      <c r="D225" s="5">
        <v>0.87375817785316212</v>
      </c>
      <c r="E225" s="5">
        <v>0.10443421371456264</v>
      </c>
      <c r="F225" s="5">
        <v>1.5507632662951297E-2</v>
      </c>
      <c r="G225" s="5">
        <v>0.17106218243406726</v>
      </c>
      <c r="H225" s="5">
        <v>0.11734817323977741</v>
      </c>
      <c r="I225" s="5">
        <v>0.14856036777159448</v>
      </c>
      <c r="J225" s="5">
        <v>8.299056375514155E-2</v>
      </c>
      <c r="K225" s="5">
        <v>0.42584079361238808</v>
      </c>
      <c r="L225" s="5">
        <v>6.3634164045487537E-2</v>
      </c>
      <c r="M225" s="5">
        <v>4.500362932494556E-2</v>
      </c>
      <c r="N225" s="5">
        <v>5.5588433086751848E-2</v>
      </c>
      <c r="O225" s="5">
        <v>0.11101546738399462</v>
      </c>
      <c r="P225" s="5">
        <v>5.4560933916691328</v>
      </c>
      <c r="Q225" s="5">
        <v>571.62689771351711</v>
      </c>
      <c r="R225" s="5">
        <v>34948</v>
      </c>
      <c r="S225" s="5">
        <v>0.71</v>
      </c>
      <c r="T225" s="5">
        <v>2.7000000000000003E-2</v>
      </c>
    </row>
    <row r="226" spans="1:20" x14ac:dyDescent="0.2">
      <c r="A226">
        <v>225</v>
      </c>
      <c r="B226" s="3" t="s">
        <v>256</v>
      </c>
      <c r="C226" s="5">
        <v>73154</v>
      </c>
      <c r="D226" s="5">
        <v>0.89361012001297435</v>
      </c>
      <c r="E226" s="5">
        <v>8.3684722672721382E-2</v>
      </c>
      <c r="F226" s="5">
        <v>1.4596172559195588E-2</v>
      </c>
      <c r="G226" s="5">
        <v>0.16882276843467012</v>
      </c>
      <c r="H226" s="5">
        <v>9.5730918499353168E-2</v>
      </c>
      <c r="I226" s="5">
        <v>0.10090556274256145</v>
      </c>
      <c r="J226" s="5">
        <v>6.9857697283311773E-2</v>
      </c>
      <c r="K226" s="5">
        <v>0.52457956015523932</v>
      </c>
      <c r="L226" s="5">
        <v>8.2147477360931434E-2</v>
      </c>
      <c r="M226" s="5">
        <v>5.109961190168176E-2</v>
      </c>
      <c r="N226" s="5">
        <v>2.1133499193482244E-2</v>
      </c>
      <c r="O226" s="5">
        <v>4.2143970254531538E-2</v>
      </c>
      <c r="P226" s="5">
        <v>25.676728901134865</v>
      </c>
      <c r="Q226" s="5">
        <v>194.39477971061049</v>
      </c>
      <c r="R226" s="5">
        <v>34724</v>
      </c>
      <c r="S226" s="5">
        <v>0.72799999999999998</v>
      </c>
      <c r="T226" s="5">
        <v>1.3999999999999999E-2</v>
      </c>
    </row>
    <row r="227" spans="1:20" x14ac:dyDescent="0.2">
      <c r="A227">
        <v>226</v>
      </c>
      <c r="B227" s="3" t="s">
        <v>208</v>
      </c>
      <c r="C227" s="5">
        <v>72689</v>
      </c>
      <c r="D227" s="5">
        <v>0.93345613631130553</v>
      </c>
      <c r="E227" s="5">
        <v>5.6182362422288738E-2</v>
      </c>
      <c r="F227" s="5">
        <v>4.8353672576559982E-3</v>
      </c>
      <c r="G227" s="5">
        <v>6.4240790655884991E-2</v>
      </c>
      <c r="H227" s="5">
        <v>6.7385444743935305E-2</v>
      </c>
      <c r="I227" s="5">
        <v>0.19991015274034141</v>
      </c>
      <c r="J227" s="5">
        <v>8.6253369272237201E-2</v>
      </c>
      <c r="K227" s="5">
        <v>0.5395327942497754</v>
      </c>
      <c r="L227" s="5">
        <v>1.7070979335130278E-2</v>
      </c>
      <c r="M227" s="5">
        <v>9.433962264150943E-3</v>
      </c>
      <c r="N227" s="5">
        <v>3.0623615677750415E-2</v>
      </c>
      <c r="O227" s="5">
        <v>5.9747692223032368E-2</v>
      </c>
      <c r="P227" s="5">
        <v>10.215900659379454</v>
      </c>
      <c r="Q227" s="5">
        <v>307.37077673375614</v>
      </c>
      <c r="R227" s="5">
        <v>26062</v>
      </c>
      <c r="S227" s="5">
        <v>0.70400000000000007</v>
      </c>
      <c r="T227" s="5">
        <v>0.03</v>
      </c>
    </row>
    <row r="228" spans="1:20" x14ac:dyDescent="0.2">
      <c r="A228">
        <v>227</v>
      </c>
      <c r="B228" s="3" t="s">
        <v>89</v>
      </c>
      <c r="C228" s="5">
        <v>72126</v>
      </c>
      <c r="D228" s="5">
        <v>0.95141700404858298</v>
      </c>
      <c r="E228" s="5">
        <v>2.8340080971659919E-2</v>
      </c>
      <c r="F228" s="5">
        <v>8.771929824561403E-3</v>
      </c>
      <c r="G228" s="5">
        <v>2.2590361445783132E-2</v>
      </c>
      <c r="H228" s="5">
        <v>0.10692771084337349</v>
      </c>
      <c r="I228" s="5">
        <v>0.18373493975903615</v>
      </c>
      <c r="J228" s="5">
        <v>2.5602409638554216E-2</v>
      </c>
      <c r="K228" s="5">
        <v>0.15210843373493976</v>
      </c>
      <c r="L228" s="5">
        <v>1.6566265060240965E-2</v>
      </c>
      <c r="M228" s="5">
        <v>1.2048192771084338E-2</v>
      </c>
      <c r="N228" s="5">
        <v>9.2061115270498841E-3</v>
      </c>
      <c r="O228" s="5">
        <v>2.0547375426337243E-2</v>
      </c>
      <c r="P228" s="5">
        <v>1.9798734796021407</v>
      </c>
      <c r="Q228" s="5">
        <v>40.08666347780273</v>
      </c>
      <c r="R228" s="5">
        <v>21590</v>
      </c>
      <c r="S228" s="5">
        <v>0.65</v>
      </c>
      <c r="T228" s="5">
        <v>5.2999999999999999E-2</v>
      </c>
    </row>
    <row r="229" spans="1:20" x14ac:dyDescent="0.2">
      <c r="A229">
        <v>228</v>
      </c>
      <c r="B229" s="3" t="s">
        <v>60</v>
      </c>
      <c r="C229" s="5">
        <v>72117</v>
      </c>
      <c r="D229" s="5">
        <v>0.9341772151898734</v>
      </c>
      <c r="E229" s="5">
        <v>4.9683544303797469E-2</v>
      </c>
      <c r="F229" s="5">
        <v>3.481012658227848E-3</v>
      </c>
      <c r="G229" s="5">
        <v>0.1008174386920981</v>
      </c>
      <c r="H229" s="5">
        <v>0.13828337874659399</v>
      </c>
      <c r="I229" s="5">
        <v>0.35967302452316074</v>
      </c>
      <c r="J229" s="5">
        <v>6.4032697547683926E-2</v>
      </c>
      <c r="K229" s="5">
        <v>0.16961852861035423</v>
      </c>
      <c r="L229" s="5">
        <v>3.4059945504087193E-3</v>
      </c>
      <c r="M229" s="5">
        <v>4.0871934604904629E-3</v>
      </c>
      <c r="N229" s="5">
        <v>2.0355810696507066E-2</v>
      </c>
      <c r="O229" s="5">
        <v>4.3817685150519294E-2</v>
      </c>
      <c r="P229" s="5">
        <v>6.6134972445077027</v>
      </c>
      <c r="Q229" s="5">
        <v>57.787490397548424</v>
      </c>
      <c r="R229" s="5">
        <v>18385</v>
      </c>
      <c r="S229" s="5">
        <v>0.64400000000000002</v>
      </c>
      <c r="T229" s="5">
        <v>6.2E-2</v>
      </c>
    </row>
    <row r="230" spans="1:20" x14ac:dyDescent="0.2">
      <c r="A230">
        <v>229</v>
      </c>
      <c r="B230" s="3" t="s">
        <v>78</v>
      </c>
      <c r="C230" s="5">
        <v>71171</v>
      </c>
      <c r="D230" s="5">
        <v>0.92928870292887034</v>
      </c>
      <c r="E230" s="5">
        <v>5.5230125523012555E-2</v>
      </c>
      <c r="F230" s="5">
        <v>3.7656903765690376E-3</v>
      </c>
      <c r="G230" s="5">
        <v>3.4482758620689655E-2</v>
      </c>
      <c r="H230" s="5">
        <v>0.1161524500907441</v>
      </c>
      <c r="I230" s="5">
        <v>0.35843920145190561</v>
      </c>
      <c r="J230" s="5">
        <v>2.1778584392014518E-2</v>
      </c>
      <c r="K230" s="5">
        <v>0.17513611615245009</v>
      </c>
      <c r="L230" s="5">
        <v>6.3520871143375682E-3</v>
      </c>
      <c r="M230" s="5">
        <v>5.4446460980036296E-3</v>
      </c>
      <c r="N230" s="5">
        <v>1.5483834707956893E-2</v>
      </c>
      <c r="O230" s="5">
        <v>3.3581093422882916E-2</v>
      </c>
      <c r="P230" s="5">
        <v>0.98783787954461644</v>
      </c>
      <c r="Q230" s="5">
        <v>37.106476233297272</v>
      </c>
      <c r="R230" s="5">
        <v>24806</v>
      </c>
      <c r="S230" s="5">
        <v>0.69599999999999995</v>
      </c>
      <c r="T230" s="5">
        <v>0.05</v>
      </c>
    </row>
    <row r="231" spans="1:20" x14ac:dyDescent="0.2">
      <c r="A231">
        <v>230</v>
      </c>
      <c r="B231" s="3" t="s">
        <v>89</v>
      </c>
      <c r="C231" s="5">
        <v>71018</v>
      </c>
      <c r="D231" s="5">
        <v>0.94943628288349846</v>
      </c>
      <c r="E231" s="5">
        <v>3.2456440040997611E-2</v>
      </c>
      <c r="F231" s="5">
        <v>6.1496412709258624E-3</v>
      </c>
      <c r="G231" s="5">
        <v>6.0776942355889721E-2</v>
      </c>
      <c r="H231" s="5">
        <v>0.13220551378446116</v>
      </c>
      <c r="I231" s="5">
        <v>0.18609022556390978</v>
      </c>
      <c r="J231" s="5">
        <v>4.6992481203007516E-2</v>
      </c>
      <c r="K231" s="5">
        <v>0.18170426065162906</v>
      </c>
      <c r="L231" s="5">
        <v>3.7593984962406013E-3</v>
      </c>
      <c r="M231" s="5">
        <v>9.3984962406015032E-3</v>
      </c>
      <c r="N231" s="5">
        <v>2.2473175814582219E-2</v>
      </c>
      <c r="O231" s="5">
        <v>4.1214903263961246E-2</v>
      </c>
      <c r="P231" s="5">
        <v>8.4467105154990563</v>
      </c>
      <c r="Q231" s="5">
        <v>64.083553887746774</v>
      </c>
      <c r="R231" s="5">
        <v>21590</v>
      </c>
      <c r="S231" s="5">
        <v>0.65</v>
      </c>
      <c r="T231" s="5">
        <v>5.2999999999999999E-2</v>
      </c>
    </row>
    <row r="232" spans="1:20" x14ac:dyDescent="0.2">
      <c r="A232">
        <v>231</v>
      </c>
      <c r="B232" s="3" t="s">
        <v>56</v>
      </c>
      <c r="C232" s="5">
        <v>70750</v>
      </c>
      <c r="D232" s="5">
        <v>0.94450196728101055</v>
      </c>
      <c r="E232" s="5">
        <v>3.644646924829157E-2</v>
      </c>
      <c r="F232" s="5">
        <v>8.2832884655208109E-3</v>
      </c>
      <c r="G232" s="5">
        <v>4.8332708879730235E-2</v>
      </c>
      <c r="H232" s="5">
        <v>0.1191457474709629</v>
      </c>
      <c r="I232" s="5">
        <v>0.1997002622705133</v>
      </c>
      <c r="J232" s="5">
        <v>2.9224428624953166E-2</v>
      </c>
      <c r="K232" s="5">
        <v>0.12476582989883851</v>
      </c>
      <c r="L232" s="5">
        <v>1.4237542150618209E-2</v>
      </c>
      <c r="M232" s="5">
        <v>4.121393780442113E-3</v>
      </c>
      <c r="N232" s="5">
        <v>3.7724381625441693E-2</v>
      </c>
      <c r="O232" s="5">
        <v>6.8254416961130743E-2</v>
      </c>
      <c r="P232" s="5">
        <v>16.169726455839573</v>
      </c>
      <c r="Q232" s="5">
        <v>63.22284042402827</v>
      </c>
      <c r="R232" s="5">
        <v>29830</v>
      </c>
      <c r="S232" s="5">
        <v>0.70900000000000007</v>
      </c>
      <c r="T232" s="5">
        <v>3.9E-2</v>
      </c>
    </row>
    <row r="233" spans="1:20" x14ac:dyDescent="0.2">
      <c r="A233">
        <v>232</v>
      </c>
      <c r="B233" s="3" t="s">
        <v>157</v>
      </c>
      <c r="C233" s="5">
        <v>70569</v>
      </c>
      <c r="D233" s="5">
        <v>0.91802763819095479</v>
      </c>
      <c r="E233" s="5">
        <v>6.1871859296482409E-2</v>
      </c>
      <c r="F233" s="5">
        <v>1.1306532663316583E-2</v>
      </c>
      <c r="G233" s="5">
        <v>8.0555555555555561E-2</v>
      </c>
      <c r="H233" s="5">
        <v>9.3333333333333338E-2</v>
      </c>
      <c r="I233" s="5">
        <v>0.15277777777777779</v>
      </c>
      <c r="J233" s="5">
        <v>3.0555555555555555E-2</v>
      </c>
      <c r="K233" s="5">
        <v>0.29499999999999998</v>
      </c>
      <c r="L233" s="5">
        <v>3.6111111111111108E-2</v>
      </c>
      <c r="M233" s="5">
        <v>1.8333333333333333E-2</v>
      </c>
      <c r="N233" s="5">
        <v>2.5506950644050504E-2</v>
      </c>
      <c r="O233" s="5">
        <v>4.5118961583698228E-2</v>
      </c>
      <c r="P233" s="5">
        <v>24.027467021177994</v>
      </c>
      <c r="Q233" s="5">
        <v>201.06276814181865</v>
      </c>
      <c r="R233" s="5">
        <v>34948</v>
      </c>
      <c r="S233" s="5">
        <v>0.71</v>
      </c>
      <c r="T233" s="5">
        <v>2.7000000000000003E-2</v>
      </c>
    </row>
    <row r="234" spans="1:20" x14ac:dyDescent="0.2">
      <c r="A234">
        <v>233</v>
      </c>
      <c r="B234" s="3" t="s">
        <v>42</v>
      </c>
      <c r="C234" s="5">
        <v>70551</v>
      </c>
      <c r="D234" s="5">
        <v>0.93285859613428279</v>
      </c>
      <c r="E234" s="5">
        <v>5.4425228891149542E-2</v>
      </c>
      <c r="F234" s="5">
        <v>1.525940996948118E-3</v>
      </c>
      <c r="G234" s="5">
        <v>1.5410958904109588E-2</v>
      </c>
      <c r="H234" s="5">
        <v>0.15924657534246575</v>
      </c>
      <c r="I234" s="5">
        <v>0.45034246575342468</v>
      </c>
      <c r="J234" s="5">
        <v>1.0273972602739725E-2</v>
      </c>
      <c r="K234" s="5">
        <v>0.19006849315068494</v>
      </c>
      <c r="L234" s="5">
        <v>1.0273972602739725E-2</v>
      </c>
      <c r="M234" s="5">
        <v>1.8835616438356163E-2</v>
      </c>
      <c r="N234" s="5">
        <v>8.277699819988377E-3</v>
      </c>
      <c r="O234" s="5">
        <v>2.7866366174823885E-2</v>
      </c>
      <c r="P234" s="5">
        <v>5.5084634302464739</v>
      </c>
      <c r="Q234" s="5">
        <v>25.59932488554379</v>
      </c>
      <c r="R234" s="5">
        <v>30844</v>
      </c>
      <c r="S234" s="5">
        <v>0.69900000000000007</v>
      </c>
      <c r="T234" s="5">
        <v>0.06</v>
      </c>
    </row>
    <row r="235" spans="1:20" x14ac:dyDescent="0.2">
      <c r="A235">
        <v>234</v>
      </c>
      <c r="B235" s="3" t="s">
        <v>70</v>
      </c>
      <c r="C235" s="5">
        <v>70438</v>
      </c>
      <c r="D235" s="5">
        <v>0.93876597070738543</v>
      </c>
      <c r="E235" s="5">
        <v>5.0794640074789656E-2</v>
      </c>
      <c r="F235" s="5">
        <v>4.0511062636335304E-3</v>
      </c>
      <c r="G235" s="5">
        <v>0.13049940546967895</v>
      </c>
      <c r="H235" s="5">
        <v>0.1203923900118906</v>
      </c>
      <c r="I235" s="5">
        <v>0.17271105826397146</v>
      </c>
      <c r="J235" s="5">
        <v>9.0071343638525564E-2</v>
      </c>
      <c r="K235" s="5">
        <v>0.17568370986920334</v>
      </c>
      <c r="L235" s="5">
        <v>1.6646848989298454E-2</v>
      </c>
      <c r="M235" s="5">
        <v>5.0535077288941738E-3</v>
      </c>
      <c r="N235" s="5">
        <v>4.7758312274624494E-2</v>
      </c>
      <c r="O235" s="5">
        <v>9.1115591016212846E-2</v>
      </c>
      <c r="P235" s="5">
        <v>5.4358034747931372</v>
      </c>
      <c r="Q235" s="5">
        <v>98.524367954797128</v>
      </c>
      <c r="R235" s="5">
        <v>18434</v>
      </c>
      <c r="S235" s="5">
        <v>0.63600000000000001</v>
      </c>
      <c r="T235" s="5">
        <v>7.2000000000000008E-2</v>
      </c>
    </row>
    <row r="236" spans="1:20" x14ac:dyDescent="0.2">
      <c r="A236">
        <v>235</v>
      </c>
      <c r="B236" s="3" t="s">
        <v>157</v>
      </c>
      <c r="C236" s="5">
        <v>70133</v>
      </c>
      <c r="D236" s="5">
        <v>0.93459357277882793</v>
      </c>
      <c r="E236" s="5">
        <v>5.3686200378071834E-2</v>
      </c>
      <c r="F236" s="5">
        <v>4.9149338374291111E-3</v>
      </c>
      <c r="G236" s="5">
        <v>0.12061206120612061</v>
      </c>
      <c r="H236" s="5">
        <v>8.6408640864086408E-2</v>
      </c>
      <c r="I236" s="5">
        <v>0.1692169216921692</v>
      </c>
      <c r="J236" s="5">
        <v>7.3807380738073802E-2</v>
      </c>
      <c r="K236" s="5">
        <v>0.54815481548154821</v>
      </c>
      <c r="L236" s="5">
        <v>4.5004500450045004E-2</v>
      </c>
      <c r="M236" s="5">
        <v>2.2502250225022502E-2</v>
      </c>
      <c r="N236" s="5">
        <v>1.5841330044344317E-2</v>
      </c>
      <c r="O236" s="5">
        <v>3.7714057576319279E-2</v>
      </c>
      <c r="P236" s="5">
        <v>13.248962693098941</v>
      </c>
      <c r="Q236" s="5">
        <v>244.41084482340696</v>
      </c>
      <c r="R236" s="5">
        <v>34948</v>
      </c>
      <c r="S236" s="5">
        <v>0.71</v>
      </c>
      <c r="T236" s="5">
        <v>2.7000000000000003E-2</v>
      </c>
    </row>
    <row r="237" spans="1:20" x14ac:dyDescent="0.2">
      <c r="A237">
        <v>236</v>
      </c>
      <c r="B237" s="3" t="s">
        <v>218</v>
      </c>
      <c r="C237" s="5">
        <v>68914</v>
      </c>
      <c r="D237" s="5">
        <v>0.91106941838649158</v>
      </c>
      <c r="E237" s="5">
        <v>7.9174484052532829E-2</v>
      </c>
      <c r="F237" s="5">
        <v>6.3789868667917448E-3</v>
      </c>
      <c r="G237" s="5">
        <v>0.1</v>
      </c>
      <c r="H237" s="5">
        <v>6.3559322033898302E-2</v>
      </c>
      <c r="I237" s="5">
        <v>0.23050847457627119</v>
      </c>
      <c r="J237" s="5">
        <v>4.2372881355932202E-2</v>
      </c>
      <c r="K237" s="5">
        <v>0.25847457627118642</v>
      </c>
      <c r="L237" s="5">
        <v>1.9491525423728815E-2</v>
      </c>
      <c r="M237" s="5">
        <v>6.7796610169491523E-3</v>
      </c>
      <c r="N237" s="5">
        <v>1.7122790724671329E-2</v>
      </c>
      <c r="O237" s="5">
        <v>3.8671387526482283E-2</v>
      </c>
      <c r="P237" s="5">
        <v>6.2696183924122098</v>
      </c>
      <c r="Q237" s="5">
        <v>84.266972748643241</v>
      </c>
      <c r="R237" s="5">
        <v>32157</v>
      </c>
      <c r="S237" s="5">
        <v>0.69400000000000006</v>
      </c>
      <c r="T237" s="5">
        <v>6.0999999999999999E-2</v>
      </c>
    </row>
    <row r="238" spans="1:20" x14ac:dyDescent="0.2">
      <c r="A238">
        <v>237</v>
      </c>
      <c r="B238" s="3" t="s">
        <v>19</v>
      </c>
      <c r="C238" s="5">
        <v>68804</v>
      </c>
      <c r="D238" s="5">
        <v>0.94864772338240333</v>
      </c>
      <c r="E238" s="5">
        <v>3.1838411502909961E-2</v>
      </c>
      <c r="F238" s="5">
        <v>2.0540910647038686E-3</v>
      </c>
      <c r="G238" s="5">
        <v>3.8705583756345176E-2</v>
      </c>
      <c r="H238" s="5">
        <v>8.6928934010152281E-2</v>
      </c>
      <c r="I238" s="5">
        <v>0.25697969543147209</v>
      </c>
      <c r="J238" s="5">
        <v>3.1725888324873094E-2</v>
      </c>
      <c r="K238" s="5">
        <v>0.11357868020304568</v>
      </c>
      <c r="L238" s="5">
        <v>5.076142131979695E-3</v>
      </c>
      <c r="M238" s="5">
        <v>3.8071065989847717E-3</v>
      </c>
      <c r="N238" s="5">
        <v>2.2905645020638334E-2</v>
      </c>
      <c r="O238" s="5">
        <v>4.2453927097261784E-2</v>
      </c>
      <c r="P238" s="5">
        <v>13.208952808566915</v>
      </c>
      <c r="Q238" s="5">
        <v>54.778841201092959</v>
      </c>
      <c r="R238" s="5">
        <v>25971</v>
      </c>
      <c r="S238" s="5">
        <v>0.65200000000000002</v>
      </c>
      <c r="T238" s="5">
        <v>5.2999999999999999E-2</v>
      </c>
    </row>
    <row r="239" spans="1:20" x14ac:dyDescent="0.2">
      <c r="A239">
        <v>238</v>
      </c>
      <c r="B239" s="3" t="s">
        <v>94</v>
      </c>
      <c r="C239" s="5">
        <v>68220</v>
      </c>
      <c r="D239" s="5">
        <v>0.95011005135730009</v>
      </c>
      <c r="E239" s="5">
        <v>4.4020542920029347E-2</v>
      </c>
      <c r="F239" s="5">
        <v>0</v>
      </c>
      <c r="G239" s="5">
        <v>3.2188841201716738E-3</v>
      </c>
      <c r="H239" s="5">
        <v>5.0429184549356222E-2</v>
      </c>
      <c r="I239" s="5">
        <v>0.11695278969957082</v>
      </c>
      <c r="J239" s="5">
        <v>3.2188841201716738E-3</v>
      </c>
      <c r="K239" s="5">
        <v>4.9356223175965663E-2</v>
      </c>
      <c r="L239" s="5">
        <v>0</v>
      </c>
      <c r="M239" s="5">
        <v>2.1459227467811159E-3</v>
      </c>
      <c r="N239" s="5">
        <v>1.366168279097039E-2</v>
      </c>
      <c r="O239" s="5">
        <v>1.9979478158897685E-2</v>
      </c>
      <c r="P239" s="5">
        <v>1.6109859986740254</v>
      </c>
      <c r="Q239" s="5">
        <v>11.872559293462327</v>
      </c>
      <c r="R239" s="5">
        <v>26765</v>
      </c>
      <c r="S239" s="5">
        <v>0.67299999999999993</v>
      </c>
      <c r="T239" s="5">
        <v>5.5999999999999994E-2</v>
      </c>
    </row>
    <row r="240" spans="1:20" x14ac:dyDescent="0.2">
      <c r="A240">
        <v>239</v>
      </c>
      <c r="B240" s="3" t="s">
        <v>404</v>
      </c>
      <c r="C240" s="5">
        <v>67268</v>
      </c>
      <c r="D240" s="5">
        <v>0.94866599121918271</v>
      </c>
      <c r="E240" s="5">
        <v>4.7112462006079027E-2</v>
      </c>
      <c r="F240" s="5">
        <v>1.8574805808848362E-3</v>
      </c>
      <c r="G240" s="5">
        <v>7.6185912793483468E-2</v>
      </c>
      <c r="H240" s="5">
        <v>5.5103018687110684E-2</v>
      </c>
      <c r="I240" s="5">
        <v>0.10110206037374221</v>
      </c>
      <c r="J240" s="5">
        <v>0.15093435553425971</v>
      </c>
      <c r="K240" s="5">
        <v>0.58840440824149498</v>
      </c>
      <c r="L240" s="5">
        <v>6.7081935793004309E-3</v>
      </c>
      <c r="M240" s="5">
        <v>3.8332534738859609E-3</v>
      </c>
      <c r="N240" s="5">
        <v>3.1025153118867811E-2</v>
      </c>
      <c r="O240" s="5">
        <v>8.8035916037343162E-2</v>
      </c>
      <c r="P240" s="5">
        <v>4.7358268984242136</v>
      </c>
      <c r="Q240" s="5">
        <v>308.08963162276268</v>
      </c>
      <c r="R240" s="5">
        <v>23355</v>
      </c>
      <c r="S240" s="5">
        <v>0.65599999999999992</v>
      </c>
      <c r="T240" s="5">
        <v>5.9000000000000004E-2</v>
      </c>
    </row>
    <row r="241" spans="1:20" x14ac:dyDescent="0.2">
      <c r="A241">
        <v>240</v>
      </c>
      <c r="B241" s="3" t="s">
        <v>157</v>
      </c>
      <c r="C241" s="5">
        <v>66942</v>
      </c>
      <c r="D241" s="5">
        <v>0.92546151166840818</v>
      </c>
      <c r="E241" s="5">
        <v>5.6426332288401257E-2</v>
      </c>
      <c r="F241" s="5">
        <v>9.4043887147335428E-3</v>
      </c>
      <c r="G241" s="5">
        <v>9.1992058239576444E-2</v>
      </c>
      <c r="H241" s="5">
        <v>0.12111184645929848</v>
      </c>
      <c r="I241" s="5">
        <v>0.31899404367968232</v>
      </c>
      <c r="J241" s="5">
        <v>4.8974189278623431E-2</v>
      </c>
      <c r="K241" s="5">
        <v>0.30244870946393115</v>
      </c>
      <c r="L241" s="5">
        <v>2.5810721376571807E-2</v>
      </c>
      <c r="M241" s="5">
        <v>1.3898080741230973E-2</v>
      </c>
      <c r="N241" s="5">
        <v>2.2571778554569627E-2</v>
      </c>
      <c r="O241" s="5">
        <v>4.2887873084162406E-2</v>
      </c>
      <c r="P241" s="5">
        <v>13.549341429029637</v>
      </c>
      <c r="Q241" s="5">
        <v>170.75585521794989</v>
      </c>
      <c r="R241" s="5">
        <v>34948</v>
      </c>
      <c r="S241" s="5">
        <v>0.71</v>
      </c>
      <c r="T241" s="5">
        <v>2.7000000000000003E-2</v>
      </c>
    </row>
    <row r="242" spans="1:20" x14ac:dyDescent="0.2">
      <c r="A242">
        <v>241</v>
      </c>
      <c r="B242" s="3" t="s">
        <v>19</v>
      </c>
      <c r="C242" s="5">
        <v>66849</v>
      </c>
      <c r="D242" s="5">
        <v>0.93473401877514528</v>
      </c>
      <c r="E242" s="5">
        <v>4.2020563254358517E-2</v>
      </c>
      <c r="F242" s="5">
        <v>3.5762181493071078E-3</v>
      </c>
      <c r="G242" s="5">
        <v>5.0790067720090294E-2</v>
      </c>
      <c r="H242" s="5">
        <v>0.10045146726862303</v>
      </c>
      <c r="I242" s="5">
        <v>0.46275395033860045</v>
      </c>
      <c r="J242" s="5">
        <v>2.5959367945823927E-2</v>
      </c>
      <c r="K242" s="5">
        <v>0.23363431151241534</v>
      </c>
      <c r="L242" s="5">
        <v>7.900677200902935E-3</v>
      </c>
      <c r="M242" s="5">
        <v>7.900677200902935E-3</v>
      </c>
      <c r="N242" s="5">
        <v>1.3253750991039507E-2</v>
      </c>
      <c r="O242" s="5">
        <v>3.3463477389340156E-2</v>
      </c>
      <c r="P242" s="5">
        <v>1.5244553062305644</v>
      </c>
      <c r="Q242" s="5">
        <v>79.997484779129081</v>
      </c>
      <c r="R242" s="5">
        <v>25971</v>
      </c>
      <c r="S242" s="5">
        <v>0.65200000000000002</v>
      </c>
      <c r="T242" s="5">
        <v>5.2999999999999999E-2</v>
      </c>
    </row>
    <row r="243" spans="1:20" x14ac:dyDescent="0.2">
      <c r="A243">
        <v>242</v>
      </c>
      <c r="B243" s="3" t="s">
        <v>174</v>
      </c>
      <c r="C243" s="5">
        <v>66641</v>
      </c>
      <c r="D243" s="5">
        <v>0.8813405797101449</v>
      </c>
      <c r="E243" s="5">
        <v>9.8958333333333329E-2</v>
      </c>
      <c r="F243" s="5">
        <v>1.0416666666666666E-2</v>
      </c>
      <c r="G243" s="5">
        <v>9.3733261917514729E-2</v>
      </c>
      <c r="H243" s="5">
        <v>8.6770219603642201E-2</v>
      </c>
      <c r="I243" s="5">
        <v>0.19657204070701662</v>
      </c>
      <c r="J243" s="5">
        <v>5.7311194429566149E-2</v>
      </c>
      <c r="K243" s="5">
        <v>0.49009105516871987</v>
      </c>
      <c r="L243" s="5">
        <v>3.4815211569362611E-2</v>
      </c>
      <c r="M243" s="5">
        <v>2.3031601499732192E-2</v>
      </c>
      <c r="N243" s="5">
        <v>2.8015786077639892E-2</v>
      </c>
      <c r="O243" s="5">
        <v>6.6265512222205544E-2</v>
      </c>
      <c r="P243" s="5">
        <v>17.348323731771583</v>
      </c>
      <c r="Q243" s="5">
        <v>246.90152368661933</v>
      </c>
      <c r="R243" s="5">
        <v>27930</v>
      </c>
      <c r="S243" s="5">
        <v>0.70400000000000007</v>
      </c>
      <c r="T243" s="5">
        <v>4.2000000000000003E-2</v>
      </c>
    </row>
    <row r="244" spans="1:20" x14ac:dyDescent="0.2">
      <c r="A244">
        <v>243</v>
      </c>
      <c r="B244" s="3" t="s">
        <v>211</v>
      </c>
      <c r="C244" s="5">
        <v>66520</v>
      </c>
      <c r="D244" s="5">
        <v>0.94160583941605835</v>
      </c>
      <c r="E244" s="5">
        <v>4.4525547445255477E-2</v>
      </c>
      <c r="F244" s="5">
        <v>5.1094890510948905E-3</v>
      </c>
      <c r="G244" s="5">
        <v>5.4919908466819219E-2</v>
      </c>
      <c r="H244" s="5">
        <v>8.6956521739130432E-2</v>
      </c>
      <c r="I244" s="5">
        <v>0.36842105263157893</v>
      </c>
      <c r="J244" s="5">
        <v>1.3729977116704805E-2</v>
      </c>
      <c r="K244" s="5">
        <v>0.25629290617848971</v>
      </c>
      <c r="L244" s="5">
        <v>1.1441647597254004E-2</v>
      </c>
      <c r="M244" s="5">
        <v>4.5766590389016018E-3</v>
      </c>
      <c r="N244" s="5">
        <v>6.5694527961515335E-3</v>
      </c>
      <c r="O244" s="5">
        <v>2.0595309681298857E-2</v>
      </c>
      <c r="P244" s="5">
        <v>8.308757149064192</v>
      </c>
      <c r="Q244" s="5">
        <v>21.898693926638607</v>
      </c>
      <c r="R244" s="5">
        <v>17941</v>
      </c>
      <c r="S244" s="5">
        <v>0.65500000000000003</v>
      </c>
      <c r="T244" s="5">
        <v>4.5999999999999999E-2</v>
      </c>
    </row>
    <row r="245" spans="1:20" x14ac:dyDescent="0.2">
      <c r="A245">
        <v>244</v>
      </c>
      <c r="B245" s="3" t="s">
        <v>19</v>
      </c>
      <c r="C245" s="5">
        <v>66242</v>
      </c>
      <c r="D245" s="5">
        <v>0.94262295081967218</v>
      </c>
      <c r="E245" s="5">
        <v>4.3820933165195461E-2</v>
      </c>
      <c r="F245" s="5">
        <v>2.5220680958385876E-3</v>
      </c>
      <c r="G245" s="5">
        <v>8.8607594936708861E-2</v>
      </c>
      <c r="H245" s="5">
        <v>0.14466546112115733</v>
      </c>
      <c r="I245" s="5">
        <v>0.19620253164556961</v>
      </c>
      <c r="J245" s="5">
        <v>3.9783001808318265E-2</v>
      </c>
      <c r="K245" s="5">
        <v>0.35985533453887886</v>
      </c>
      <c r="L245" s="5">
        <v>8.1374321880651E-3</v>
      </c>
      <c r="M245" s="5">
        <v>3.616636528028933E-3</v>
      </c>
      <c r="N245" s="5">
        <v>1.6696355786359106E-2</v>
      </c>
      <c r="O245" s="5">
        <v>4.7885027625977475E-2</v>
      </c>
      <c r="P245" s="5">
        <v>6.3300919601980006</v>
      </c>
      <c r="Q245" s="5">
        <v>154.35212720026567</v>
      </c>
      <c r="R245" s="5">
        <v>25971</v>
      </c>
      <c r="S245" s="5">
        <v>0.65200000000000002</v>
      </c>
      <c r="T245" s="5">
        <v>5.2999999999999999E-2</v>
      </c>
    </row>
    <row r="246" spans="1:20" x14ac:dyDescent="0.2">
      <c r="A246">
        <v>245</v>
      </c>
      <c r="B246" s="3" t="s">
        <v>198</v>
      </c>
      <c r="C246" s="5">
        <v>66110</v>
      </c>
      <c r="D246" s="5">
        <v>0.93873268988669745</v>
      </c>
      <c r="E246" s="5">
        <v>4.1544271926143517E-2</v>
      </c>
      <c r="F246" s="5">
        <v>5.035669324381032E-3</v>
      </c>
      <c r="G246" s="5">
        <v>4.1237113402061855E-2</v>
      </c>
      <c r="H246" s="5">
        <v>8.4853291038858053E-2</v>
      </c>
      <c r="I246" s="5">
        <v>0.36082474226804123</v>
      </c>
      <c r="J246" s="5">
        <v>2.5376685170499604E-2</v>
      </c>
      <c r="K246" s="5">
        <v>0.1514670896114195</v>
      </c>
      <c r="L246" s="5">
        <v>7.9302141157811257E-3</v>
      </c>
      <c r="M246" s="5">
        <v>2.3790642347343376E-3</v>
      </c>
      <c r="N246" s="5">
        <v>1.9074270155800939E-2</v>
      </c>
      <c r="O246" s="5">
        <v>3.6045983966117079E-2</v>
      </c>
      <c r="P246" s="5">
        <v>5.0614147340601265</v>
      </c>
      <c r="Q246" s="5">
        <v>47.633429889577975</v>
      </c>
      <c r="R246" s="5">
        <v>28315</v>
      </c>
      <c r="S246" s="5">
        <v>0.64500000000000002</v>
      </c>
      <c r="T246" s="5">
        <v>5.7999999999999996E-2</v>
      </c>
    </row>
    <row r="247" spans="1:20" x14ac:dyDescent="0.2">
      <c r="A247">
        <v>246</v>
      </c>
      <c r="B247" s="3" t="s">
        <v>198</v>
      </c>
      <c r="C247" s="5">
        <v>65931</v>
      </c>
      <c r="D247" s="5">
        <v>0.95302959135744481</v>
      </c>
      <c r="E247" s="5">
        <v>3.1000469704086424E-2</v>
      </c>
      <c r="F247" s="5">
        <v>3.2879286049788633E-3</v>
      </c>
      <c r="G247" s="5">
        <v>3.3687943262411348E-2</v>
      </c>
      <c r="H247" s="5">
        <v>6.8262411347517732E-2</v>
      </c>
      <c r="I247" s="5">
        <v>0.33333333333333331</v>
      </c>
      <c r="J247" s="5">
        <v>1.6843971631205674E-2</v>
      </c>
      <c r="K247" s="5">
        <v>0.13563829787234041</v>
      </c>
      <c r="L247" s="5">
        <v>1.0638297872340425E-2</v>
      </c>
      <c r="M247" s="5">
        <v>1.7730496453900709E-3</v>
      </c>
      <c r="N247" s="5">
        <v>1.7108795558993493E-2</v>
      </c>
      <c r="O247" s="5">
        <v>3.2291334880405274E-2</v>
      </c>
      <c r="P247" s="5">
        <v>7.9170415278300793E-2</v>
      </c>
      <c r="Q247" s="5">
        <v>40.42774233668532</v>
      </c>
      <c r="R247" s="5">
        <v>28315</v>
      </c>
      <c r="S247" s="5">
        <v>0.64500000000000002</v>
      </c>
      <c r="T247" s="5">
        <v>5.7999999999999996E-2</v>
      </c>
    </row>
    <row r="248" spans="1:20" x14ac:dyDescent="0.2">
      <c r="A248">
        <v>247</v>
      </c>
      <c r="B248" s="3" t="s">
        <v>145</v>
      </c>
      <c r="C248" s="5">
        <v>65901</v>
      </c>
      <c r="D248" s="5">
        <v>0.87430167597765363</v>
      </c>
      <c r="E248" s="5">
        <v>0.10513966480446928</v>
      </c>
      <c r="F248" s="5">
        <v>1.3631284916201117E-2</v>
      </c>
      <c r="G248" s="5">
        <v>0.17994298172061043</v>
      </c>
      <c r="H248" s="5">
        <v>3.9912795572698306E-2</v>
      </c>
      <c r="I248" s="5">
        <v>5.1819553915814186E-2</v>
      </c>
      <c r="J248" s="5">
        <v>0.13416065738722119</v>
      </c>
      <c r="K248" s="5">
        <v>0.70467885292637933</v>
      </c>
      <c r="L248" s="5">
        <v>0.11571356699647828</v>
      </c>
      <c r="M248" s="5">
        <v>0.11688747274861647</v>
      </c>
      <c r="N248" s="5">
        <v>9.0484211165232697E-2</v>
      </c>
      <c r="O248" s="5">
        <v>0.13580977526896404</v>
      </c>
      <c r="P248" s="5">
        <v>66.931878939405166</v>
      </c>
      <c r="Q248" s="5">
        <v>2359.8780489673904</v>
      </c>
      <c r="R248" s="5">
        <v>20932</v>
      </c>
      <c r="S248" s="5">
        <v>0.69700000000000006</v>
      </c>
      <c r="T248" s="5">
        <v>4.4999999999999998E-2</v>
      </c>
    </row>
    <row r="249" spans="1:20" x14ac:dyDescent="0.2">
      <c r="A249">
        <v>248</v>
      </c>
      <c r="B249" s="3" t="s">
        <v>26</v>
      </c>
      <c r="C249" s="5">
        <v>65735</v>
      </c>
      <c r="D249" s="5">
        <v>0.94537815126050417</v>
      </c>
      <c r="E249" s="5">
        <v>3.7815126050420166E-2</v>
      </c>
      <c r="F249" s="5">
        <v>2.1008403361344537E-3</v>
      </c>
      <c r="G249" s="5">
        <v>1.8987341772151899E-2</v>
      </c>
      <c r="H249" s="5">
        <v>6.3291139240506328E-3</v>
      </c>
      <c r="I249" s="5">
        <v>0.63291139240506333</v>
      </c>
      <c r="J249" s="5">
        <v>1.2658227848101266E-2</v>
      </c>
      <c r="K249" s="5">
        <v>0.32911392405063289</v>
      </c>
      <c r="L249" s="5">
        <v>1.2658227848101266E-2</v>
      </c>
      <c r="M249" s="5">
        <v>0</v>
      </c>
      <c r="N249" s="5">
        <v>2.4035901726629648E-3</v>
      </c>
      <c r="O249" s="5">
        <v>7.2411957100479195E-3</v>
      </c>
      <c r="P249" s="5">
        <v>0.14848320864047038</v>
      </c>
      <c r="Q249" s="5">
        <v>13.370175020917319</v>
      </c>
      <c r="R249" s="5">
        <v>23423</v>
      </c>
      <c r="S249" s="5">
        <v>0.63100000000000001</v>
      </c>
      <c r="T249" s="5">
        <v>0.10199999999999999</v>
      </c>
    </row>
    <row r="250" spans="1:20" x14ac:dyDescent="0.2">
      <c r="A250">
        <v>249</v>
      </c>
      <c r="B250" s="3" t="s">
        <v>113</v>
      </c>
      <c r="C250" s="5">
        <v>65585</v>
      </c>
      <c r="D250" s="5">
        <v>0.97092511013215854</v>
      </c>
      <c r="E250" s="5">
        <v>1.8502202643171806E-2</v>
      </c>
      <c r="F250" s="5">
        <v>3.2305433186490457E-3</v>
      </c>
      <c r="G250" s="5">
        <v>1.8353434714210803E-2</v>
      </c>
      <c r="H250" s="5">
        <v>9.6486628211851069E-2</v>
      </c>
      <c r="I250" s="5">
        <v>0.20818038804404823</v>
      </c>
      <c r="J250" s="5">
        <v>1.3633980073413739E-2</v>
      </c>
      <c r="K250" s="5">
        <v>9.2815941269008911E-2</v>
      </c>
      <c r="L250" s="5">
        <v>1.048767697954903E-2</v>
      </c>
      <c r="M250" s="5">
        <v>3.6706869428421605E-3</v>
      </c>
      <c r="N250" s="5">
        <v>2.9076770603034232E-2</v>
      </c>
      <c r="O250" s="5">
        <v>5.1917359152245178E-2</v>
      </c>
      <c r="P250" s="5">
        <v>8.891168150625143</v>
      </c>
      <c r="Q250" s="5">
        <v>46.581769764427847</v>
      </c>
      <c r="R250" s="5">
        <v>25505</v>
      </c>
      <c r="S250" s="5">
        <v>0.64900000000000002</v>
      </c>
      <c r="T250" s="5">
        <v>4.4999999999999998E-2</v>
      </c>
    </row>
    <row r="251" spans="1:20" x14ac:dyDescent="0.2">
      <c r="A251">
        <v>250</v>
      </c>
      <c r="B251" s="3" t="s">
        <v>720</v>
      </c>
      <c r="C251" s="5">
        <v>65229</v>
      </c>
      <c r="D251" s="5">
        <v>0.96603527106466358</v>
      </c>
      <c r="E251" s="5">
        <v>3.0045721750489876E-2</v>
      </c>
      <c r="F251" s="5">
        <v>1.3063357282821686E-3</v>
      </c>
      <c r="G251" s="5">
        <v>5.9925093632958802E-2</v>
      </c>
      <c r="H251" s="5">
        <v>5.9925093632958802E-2</v>
      </c>
      <c r="I251" s="5">
        <v>0.14731585518102372</v>
      </c>
      <c r="J251" s="5">
        <v>3.495630461922597E-2</v>
      </c>
      <c r="K251" s="5">
        <v>0.19350811485642946</v>
      </c>
      <c r="L251" s="5">
        <v>2.4968789013732834E-3</v>
      </c>
      <c r="M251" s="5">
        <v>3.7453183520599251E-3</v>
      </c>
      <c r="N251" s="5">
        <v>1.2279814193073633E-2</v>
      </c>
      <c r="O251" s="5">
        <v>2.3471155467660088E-2</v>
      </c>
      <c r="P251" s="5">
        <v>1.7639068976431342</v>
      </c>
      <c r="Q251" s="5">
        <v>56.488680571524938</v>
      </c>
      <c r="R251" s="5">
        <v>38523</v>
      </c>
      <c r="S251" s="5">
        <v>0.71799999999999997</v>
      </c>
      <c r="T251" s="5">
        <v>4.7E-2</v>
      </c>
    </row>
    <row r="252" spans="1:20" x14ac:dyDescent="0.2">
      <c r="A252">
        <v>251</v>
      </c>
      <c r="B252" s="3" t="s">
        <v>157</v>
      </c>
      <c r="C252" s="5">
        <v>64640</v>
      </c>
      <c r="D252" s="5">
        <v>0.9172463420484529</v>
      </c>
      <c r="E252" s="5">
        <v>6.836171743823459E-2</v>
      </c>
      <c r="F252" s="5">
        <v>8.1554329575437758E-3</v>
      </c>
      <c r="G252" s="5">
        <v>0.13003761418592155</v>
      </c>
      <c r="H252" s="5">
        <v>7.8452444922084905E-2</v>
      </c>
      <c r="I252" s="5">
        <v>0.15851692638366469</v>
      </c>
      <c r="J252" s="5">
        <v>6.5018807092960776E-2</v>
      </c>
      <c r="K252" s="5">
        <v>0.56475013433637833</v>
      </c>
      <c r="L252" s="5">
        <v>4.3524986566362174E-2</v>
      </c>
      <c r="M252" s="5">
        <v>2.0419129500268671E-2</v>
      </c>
      <c r="N252" s="5">
        <v>2.8790222772277229E-2</v>
      </c>
      <c r="O252" s="5">
        <v>6.4495668316831678E-2</v>
      </c>
      <c r="P252" s="5">
        <v>27.646681059137684</v>
      </c>
      <c r="Q252" s="5">
        <v>419.64105901918316</v>
      </c>
      <c r="R252" s="5">
        <v>34948</v>
      </c>
      <c r="S252" s="5">
        <v>0.71</v>
      </c>
      <c r="T252" s="5">
        <v>2.7000000000000003E-2</v>
      </c>
    </row>
    <row r="253" spans="1:20" x14ac:dyDescent="0.2">
      <c r="A253">
        <v>252</v>
      </c>
      <c r="B253" s="3" t="s">
        <v>89</v>
      </c>
      <c r="C253" s="5">
        <v>64628</v>
      </c>
      <c r="D253" s="5">
        <v>0.94715111478117253</v>
      </c>
      <c r="E253" s="5">
        <v>4.1288191577208921E-2</v>
      </c>
      <c r="F253" s="5">
        <v>1.6515276630883566E-3</v>
      </c>
      <c r="G253" s="5">
        <v>4.0298507462686567E-2</v>
      </c>
      <c r="H253" s="5">
        <v>8.9552238805970144E-2</v>
      </c>
      <c r="I253" s="5">
        <v>0.32537313432835818</v>
      </c>
      <c r="J253" s="5">
        <v>1.7910447761194031E-2</v>
      </c>
      <c r="K253" s="5">
        <v>0.15671641791044777</v>
      </c>
      <c r="L253" s="5">
        <v>1.3432835820895522E-2</v>
      </c>
      <c r="M253" s="5">
        <v>4.4776119402985077E-3</v>
      </c>
      <c r="N253" s="5">
        <v>1.0367023581110354E-2</v>
      </c>
      <c r="O253" s="5">
        <v>1.8738008293618866E-2</v>
      </c>
      <c r="P253" s="5">
        <v>2.6739345878448662</v>
      </c>
      <c r="Q253" s="5">
        <v>25.071050705576532</v>
      </c>
      <c r="R253" s="5">
        <v>21590</v>
      </c>
      <c r="S253" s="5">
        <v>0.65</v>
      </c>
      <c r="T253" s="5">
        <v>5.2999999999999999E-2</v>
      </c>
    </row>
    <row r="254" spans="1:20" x14ac:dyDescent="0.2">
      <c r="A254">
        <v>253</v>
      </c>
      <c r="B254" s="3" t="s">
        <v>237</v>
      </c>
      <c r="C254" s="5">
        <v>64561</v>
      </c>
      <c r="D254" s="5">
        <v>0.95678316422397591</v>
      </c>
      <c r="E254" s="5">
        <v>3.3821871476888386E-2</v>
      </c>
      <c r="F254" s="5">
        <v>7.5159714393085303E-4</v>
      </c>
      <c r="G254" s="5">
        <v>2.6750590086546028E-2</v>
      </c>
      <c r="H254" s="5">
        <v>0.16758457907159716</v>
      </c>
      <c r="I254" s="5">
        <v>0.2824547600314713</v>
      </c>
      <c r="J254" s="5">
        <v>1.6522423288749016E-2</v>
      </c>
      <c r="K254" s="5">
        <v>0.18961447678992918</v>
      </c>
      <c r="L254" s="5">
        <v>1.4948859166011016E-2</v>
      </c>
      <c r="M254" s="5">
        <v>6.2942564909520063E-3</v>
      </c>
      <c r="N254" s="5">
        <v>1.9686807825157603E-2</v>
      </c>
      <c r="O254" s="5">
        <v>4.1216833692167096E-2</v>
      </c>
      <c r="P254" s="5">
        <v>6.4032097724250088</v>
      </c>
      <c r="Q254" s="5">
        <v>58.873634469726305</v>
      </c>
      <c r="R254" s="5">
        <v>23040</v>
      </c>
      <c r="S254" s="5">
        <v>0.68500000000000005</v>
      </c>
      <c r="T254" s="5">
        <v>4.0999999999999995E-2</v>
      </c>
    </row>
    <row r="255" spans="1:20" x14ac:dyDescent="0.2">
      <c r="A255">
        <v>254</v>
      </c>
      <c r="B255" s="3" t="s">
        <v>218</v>
      </c>
      <c r="C255" s="5">
        <v>64191</v>
      </c>
      <c r="D255" s="5">
        <v>0.92536265793167993</v>
      </c>
      <c r="E255" s="5">
        <v>6.2002807674309782E-2</v>
      </c>
      <c r="F255" s="5">
        <v>4.679457182966776E-3</v>
      </c>
      <c r="G255" s="5">
        <v>7.6818798011748762E-2</v>
      </c>
      <c r="H255" s="5">
        <v>7.9078174423859018E-2</v>
      </c>
      <c r="I255" s="5">
        <v>0.18888386805241753</v>
      </c>
      <c r="J255" s="5">
        <v>4.2928151830094893E-2</v>
      </c>
      <c r="K255" s="5">
        <v>0.18617261635788523</v>
      </c>
      <c r="L255" s="5">
        <v>1.6267510167193855E-2</v>
      </c>
      <c r="M255" s="5">
        <v>1.0393131495707185E-2</v>
      </c>
      <c r="N255" s="5">
        <v>3.4475237961708025E-2</v>
      </c>
      <c r="O255" s="5">
        <v>6.6582542724057892E-2</v>
      </c>
      <c r="P255" s="5">
        <v>10.208638827384851</v>
      </c>
      <c r="Q255" s="5">
        <v>108.21069503512953</v>
      </c>
      <c r="R255" s="5">
        <v>32157</v>
      </c>
      <c r="S255" s="5">
        <v>0.69400000000000006</v>
      </c>
      <c r="T255" s="5">
        <v>6.0999999999999999E-2</v>
      </c>
    </row>
    <row r="256" spans="1:20" x14ac:dyDescent="0.2">
      <c r="A256">
        <v>255</v>
      </c>
      <c r="B256" s="3" t="s">
        <v>56</v>
      </c>
      <c r="C256" s="5">
        <v>64145</v>
      </c>
      <c r="D256" s="5">
        <v>0.9493599397590361</v>
      </c>
      <c r="E256" s="5">
        <v>2.9932228915662652E-2</v>
      </c>
      <c r="F256" s="5">
        <v>3.9533132530120479E-3</v>
      </c>
      <c r="G256" s="5">
        <v>1.4601420678768745E-2</v>
      </c>
      <c r="H256" s="5">
        <v>9.3133385951065503E-2</v>
      </c>
      <c r="I256" s="5">
        <v>0.47119179163378061</v>
      </c>
      <c r="J256" s="5">
        <v>2.1310181531176007E-2</v>
      </c>
      <c r="K256" s="5">
        <v>9.5501183898973954E-2</v>
      </c>
      <c r="L256" s="5">
        <v>5.1302288871349641E-3</v>
      </c>
      <c r="M256" s="5">
        <v>1.1838989739542227E-3</v>
      </c>
      <c r="N256" s="5">
        <v>3.9504248187699743E-2</v>
      </c>
      <c r="O256" s="5">
        <v>8.2812378205627868E-2</v>
      </c>
      <c r="P256" s="5">
        <v>14.84766364134026</v>
      </c>
      <c r="Q256" s="5">
        <v>84.235187368462078</v>
      </c>
      <c r="R256" s="5">
        <v>29830</v>
      </c>
      <c r="S256" s="5">
        <v>0.70900000000000007</v>
      </c>
      <c r="T256" s="5">
        <v>3.9E-2</v>
      </c>
    </row>
    <row r="257" spans="1:20" x14ac:dyDescent="0.2">
      <c r="A257">
        <v>256</v>
      </c>
      <c r="B257" s="3" t="s">
        <v>157</v>
      </c>
      <c r="C257" s="5">
        <v>63771</v>
      </c>
      <c r="D257" s="5">
        <v>0.93266900080797199</v>
      </c>
      <c r="E257" s="5">
        <v>5.3326151360086185E-2</v>
      </c>
      <c r="F257" s="5">
        <v>8.0797199030433614E-3</v>
      </c>
      <c r="G257" s="5">
        <v>0.15929739551786795</v>
      </c>
      <c r="H257" s="5">
        <v>0.11508176862507571</v>
      </c>
      <c r="I257" s="5">
        <v>0.10539067231980617</v>
      </c>
      <c r="J257" s="5">
        <v>7.9951544518473652E-2</v>
      </c>
      <c r="K257" s="5">
        <v>0.49182313749242884</v>
      </c>
      <c r="L257" s="5">
        <v>4.1792852816474865E-2</v>
      </c>
      <c r="M257" s="5">
        <v>2.3622047244094488E-2</v>
      </c>
      <c r="N257" s="5">
        <v>2.5889510906211288E-2</v>
      </c>
      <c r="O257" s="5">
        <v>5.8223957598281348E-2</v>
      </c>
      <c r="P257" s="5">
        <v>17.510725227866114</v>
      </c>
      <c r="Q257" s="5">
        <v>336.53686362296344</v>
      </c>
      <c r="R257" s="5">
        <v>34948</v>
      </c>
      <c r="S257" s="5">
        <v>0.71</v>
      </c>
      <c r="T257" s="5">
        <v>2.7000000000000003E-2</v>
      </c>
    </row>
    <row r="258" spans="1:20" x14ac:dyDescent="0.2">
      <c r="A258">
        <v>257</v>
      </c>
      <c r="B258" s="3" t="s">
        <v>75</v>
      </c>
      <c r="C258" s="5">
        <v>63768</v>
      </c>
      <c r="D258" s="5">
        <v>0.88995790739627179</v>
      </c>
      <c r="E258" s="5">
        <v>8.9597113650030064E-2</v>
      </c>
      <c r="F258" s="5">
        <v>1.0222489476849068E-2</v>
      </c>
      <c r="G258" s="5">
        <v>6.5675340768277565E-2</v>
      </c>
      <c r="H258" s="5">
        <v>9.7893432465923177E-2</v>
      </c>
      <c r="I258" s="5">
        <v>0.27633209417596033</v>
      </c>
      <c r="J258" s="5">
        <v>3.2218091697645598E-2</v>
      </c>
      <c r="K258" s="5">
        <v>0.43866171003717475</v>
      </c>
      <c r="L258" s="5">
        <v>3.4696406443618343E-2</v>
      </c>
      <c r="M258" s="5">
        <v>8.6741016109045856E-3</v>
      </c>
      <c r="N258" s="5">
        <v>1.2655250282273241E-2</v>
      </c>
      <c r="O258" s="5">
        <v>2.6078911052565549E-2</v>
      </c>
      <c r="P258" s="5">
        <v>8.2915433504002003</v>
      </c>
      <c r="Q258" s="5">
        <v>105.90776627775688</v>
      </c>
      <c r="R258" s="5">
        <v>28788</v>
      </c>
      <c r="S258" s="5">
        <v>0.64800000000000002</v>
      </c>
      <c r="T258" s="5">
        <v>5.7000000000000002E-2</v>
      </c>
    </row>
    <row r="259" spans="1:20" x14ac:dyDescent="0.2">
      <c r="A259">
        <v>258</v>
      </c>
      <c r="B259" s="3" t="s">
        <v>193</v>
      </c>
      <c r="C259" s="5">
        <v>63579</v>
      </c>
      <c r="D259" s="5">
        <v>0.90346975088967973</v>
      </c>
      <c r="E259" s="5">
        <v>7.384341637010676E-2</v>
      </c>
      <c r="F259" s="5">
        <v>1.3345195729537367E-2</v>
      </c>
      <c r="G259" s="5">
        <v>0.13747810858143608</v>
      </c>
      <c r="H259" s="5">
        <v>0.10858143607705779</v>
      </c>
      <c r="I259" s="5">
        <v>0.2075306479859895</v>
      </c>
      <c r="J259" s="5">
        <v>0.10245183887915937</v>
      </c>
      <c r="K259" s="5">
        <v>0.34063047285464099</v>
      </c>
      <c r="L259" s="5">
        <v>9.6322241681260946E-3</v>
      </c>
      <c r="M259" s="5">
        <v>1.8388791593695272E-2</v>
      </c>
      <c r="N259" s="5">
        <v>1.7961905660674123E-2</v>
      </c>
      <c r="O259" s="5">
        <v>3.5357586624514381E-2</v>
      </c>
      <c r="P259" s="5">
        <v>-2.7109539412925967</v>
      </c>
      <c r="Q259" s="5">
        <v>91.477447427609746</v>
      </c>
      <c r="R259" s="5">
        <v>19601</v>
      </c>
      <c r="S259" s="5">
        <v>0.67299999999999993</v>
      </c>
      <c r="T259" s="5">
        <v>4.5999999999999999E-2</v>
      </c>
    </row>
    <row r="260" spans="1:20" x14ac:dyDescent="0.2">
      <c r="A260">
        <v>259</v>
      </c>
      <c r="B260" s="3" t="s">
        <v>75</v>
      </c>
      <c r="C260" s="5">
        <v>63233</v>
      </c>
      <c r="D260" s="5">
        <v>0.87312235671576488</v>
      </c>
      <c r="E260" s="5">
        <v>9.7564532594429057E-2</v>
      </c>
      <c r="F260" s="5">
        <v>2.2167128481843372E-2</v>
      </c>
      <c r="G260" s="5">
        <v>0.14987405541561713</v>
      </c>
      <c r="H260" s="5">
        <v>0.16561712846347607</v>
      </c>
      <c r="I260" s="5">
        <v>0.15617128463476071</v>
      </c>
      <c r="J260" s="5">
        <v>5.2581863979848868E-2</v>
      </c>
      <c r="K260" s="5">
        <v>0.2037153652392947</v>
      </c>
      <c r="L260" s="5">
        <v>2.9596977329974811E-2</v>
      </c>
      <c r="M260" s="5">
        <v>5.8249370277078084E-2</v>
      </c>
      <c r="N260" s="5">
        <v>5.0226938465674567E-2</v>
      </c>
      <c r="O260" s="5">
        <v>0.10844021317982699</v>
      </c>
      <c r="P260" s="5">
        <v>49.618573291939178</v>
      </c>
      <c r="Q260" s="5">
        <v>88.90630860547499</v>
      </c>
      <c r="R260" s="5">
        <v>28788</v>
      </c>
      <c r="S260" s="5">
        <v>0.64800000000000002</v>
      </c>
      <c r="T260" s="5">
        <v>5.7000000000000002E-2</v>
      </c>
    </row>
    <row r="261" spans="1:20" x14ac:dyDescent="0.2">
      <c r="A261">
        <v>260</v>
      </c>
      <c r="B261" s="3" t="s">
        <v>113</v>
      </c>
      <c r="C261" s="5">
        <v>62865</v>
      </c>
      <c r="D261" s="5">
        <v>0.96262661543835137</v>
      </c>
      <c r="E261" s="5">
        <v>2.5847013622074748E-2</v>
      </c>
      <c r="F261" s="5">
        <v>3.1435557107928748E-3</v>
      </c>
      <c r="G261" s="5">
        <v>2.2222222222222223E-2</v>
      </c>
      <c r="H261" s="5">
        <v>0.12972972972972974</v>
      </c>
      <c r="I261" s="5">
        <v>0.193993993993994</v>
      </c>
      <c r="J261" s="5">
        <v>1.1411411411411412E-2</v>
      </c>
      <c r="K261" s="5">
        <v>9.90990990990991E-2</v>
      </c>
      <c r="L261" s="5">
        <v>4.8048048048048046E-3</v>
      </c>
      <c r="M261" s="5">
        <v>3.003003003003003E-3</v>
      </c>
      <c r="N261" s="5">
        <v>2.6485325697924122E-2</v>
      </c>
      <c r="O261" s="5">
        <v>4.5542034518412468E-2</v>
      </c>
      <c r="P261" s="5">
        <v>1.5344991056708248</v>
      </c>
      <c r="Q261" s="5">
        <v>27.397683528195341</v>
      </c>
      <c r="R261" s="5">
        <v>25505</v>
      </c>
      <c r="S261" s="5">
        <v>0.64900000000000002</v>
      </c>
      <c r="T261" s="5">
        <v>4.4999999999999998E-2</v>
      </c>
    </row>
    <row r="262" spans="1:20" x14ac:dyDescent="0.2">
      <c r="A262">
        <v>261</v>
      </c>
      <c r="B262" s="3" t="s">
        <v>19</v>
      </c>
      <c r="C262" s="5">
        <v>62854</v>
      </c>
      <c r="D262" s="5">
        <v>0.94197952218430037</v>
      </c>
      <c r="E262" s="5">
        <v>4.4856167723061918E-2</v>
      </c>
      <c r="F262" s="5">
        <v>3.4129692832764505E-3</v>
      </c>
      <c r="G262" s="5">
        <v>5.9065934065934064E-2</v>
      </c>
      <c r="H262" s="5">
        <v>0.125</v>
      </c>
      <c r="I262" s="5">
        <v>0.34065934065934067</v>
      </c>
      <c r="J262" s="5">
        <v>3.2967032967032968E-2</v>
      </c>
      <c r="K262" s="5">
        <v>0.32142857142857145</v>
      </c>
      <c r="L262" s="5">
        <v>1.2362637362637362E-2</v>
      </c>
      <c r="M262" s="5">
        <v>9.6153846153846159E-3</v>
      </c>
      <c r="N262" s="5">
        <v>1.1582397301683266E-2</v>
      </c>
      <c r="O262" s="5">
        <v>3.2631177013396122E-2</v>
      </c>
      <c r="P262" s="5">
        <v>-0.77659886112399368</v>
      </c>
      <c r="Q262" s="5">
        <v>79.039146593693317</v>
      </c>
      <c r="R262" s="5">
        <v>25971</v>
      </c>
      <c r="S262" s="5">
        <v>0.65200000000000002</v>
      </c>
      <c r="T262" s="5">
        <v>5.2999999999999999E-2</v>
      </c>
    </row>
    <row r="263" spans="1:20" x14ac:dyDescent="0.2">
      <c r="A263">
        <v>262</v>
      </c>
      <c r="B263" s="3" t="s">
        <v>75</v>
      </c>
      <c r="C263" s="5">
        <v>62822</v>
      </c>
      <c r="D263" s="5">
        <v>0.94121576486305947</v>
      </c>
      <c r="E263" s="5">
        <v>4.2084168336673347E-2</v>
      </c>
      <c r="F263" s="5">
        <v>4.0080160320641279E-3</v>
      </c>
      <c r="G263" s="5">
        <v>2.7744270205066344E-2</v>
      </c>
      <c r="H263" s="5">
        <v>0.10132689987937274</v>
      </c>
      <c r="I263" s="5">
        <v>0.44270205066344992</v>
      </c>
      <c r="J263" s="5">
        <v>1.5681544028950542E-2</v>
      </c>
      <c r="K263" s="5">
        <v>0.14837153196622438</v>
      </c>
      <c r="L263" s="5">
        <v>1.4475271411338963E-2</v>
      </c>
      <c r="M263" s="5">
        <v>9.6501809408926411E-3</v>
      </c>
      <c r="N263" s="5">
        <v>1.3196014135175576E-2</v>
      </c>
      <c r="O263" s="5">
        <v>2.382923179777785E-2</v>
      </c>
      <c r="P263" s="5">
        <v>2.2643592228977112</v>
      </c>
      <c r="Q263" s="5">
        <v>39.07421285536914</v>
      </c>
      <c r="R263" s="5">
        <v>28788</v>
      </c>
      <c r="S263" s="5">
        <v>0.64800000000000002</v>
      </c>
      <c r="T263" s="5">
        <v>5.7000000000000002E-2</v>
      </c>
    </row>
    <row r="264" spans="1:20" x14ac:dyDescent="0.2">
      <c r="A264">
        <v>263</v>
      </c>
      <c r="B264" s="3" t="s">
        <v>19</v>
      </c>
      <c r="C264" s="5">
        <v>62732</v>
      </c>
      <c r="D264" s="5">
        <v>0.9534361851332398</v>
      </c>
      <c r="E264" s="5">
        <v>2.6367461430575036E-2</v>
      </c>
      <c r="F264" s="5">
        <v>3.0855539971949507E-3</v>
      </c>
      <c r="G264" s="5">
        <v>3.195040534096328E-2</v>
      </c>
      <c r="H264" s="5">
        <v>7.7730090605627092E-2</v>
      </c>
      <c r="I264" s="5">
        <v>0.30472103004291845</v>
      </c>
      <c r="J264" s="5">
        <v>2.2412970910824989E-2</v>
      </c>
      <c r="K264" s="5">
        <v>6.1516452074391992E-2</v>
      </c>
      <c r="L264" s="5">
        <v>1.4306151645207439E-3</v>
      </c>
      <c r="M264" s="5">
        <v>4.7687172150691462E-4</v>
      </c>
      <c r="N264" s="5">
        <v>3.3427915577376781E-2</v>
      </c>
      <c r="O264" s="5">
        <v>5.6829050564305296E-2</v>
      </c>
      <c r="P264" s="5">
        <v>5.8626879578970064</v>
      </c>
      <c r="Q264" s="5">
        <v>36.250817126825218</v>
      </c>
      <c r="R264" s="5">
        <v>25971</v>
      </c>
      <c r="S264" s="5">
        <v>0.65200000000000002</v>
      </c>
      <c r="T264" s="5">
        <v>5.2999999999999999E-2</v>
      </c>
    </row>
    <row r="265" spans="1:20" x14ac:dyDescent="0.2">
      <c r="A265">
        <v>264</v>
      </c>
      <c r="B265" s="3" t="s">
        <v>98</v>
      </c>
      <c r="C265" s="5">
        <v>62510</v>
      </c>
      <c r="D265" s="5">
        <v>0.95730706075533667</v>
      </c>
      <c r="E265" s="5">
        <v>3.0377668308702793E-2</v>
      </c>
      <c r="F265" s="5">
        <v>1.6420361247947454E-3</v>
      </c>
      <c r="G265" s="5">
        <v>6.3424947145877377E-3</v>
      </c>
      <c r="H265" s="5">
        <v>0.15010570824524314</v>
      </c>
      <c r="I265" s="5">
        <v>0.1945031712473573</v>
      </c>
      <c r="J265" s="5">
        <v>2.1141649048625794E-3</v>
      </c>
      <c r="K265" s="5">
        <v>0.32135306553911203</v>
      </c>
      <c r="L265" s="5">
        <v>1.2684989429175475E-2</v>
      </c>
      <c r="M265" s="5">
        <v>6.3424947145877377E-3</v>
      </c>
      <c r="N265" s="5">
        <v>7.5667893137098064E-3</v>
      </c>
      <c r="O265" s="5">
        <v>1.948488241881299E-2</v>
      </c>
      <c r="P265" s="5">
        <v>1.8131230423670772</v>
      </c>
      <c r="Q265" s="5">
        <v>50.286975603903379</v>
      </c>
      <c r="R265" s="5">
        <v>22039</v>
      </c>
      <c r="S265" s="5">
        <v>0.66799999999999993</v>
      </c>
      <c r="T265" s="5">
        <v>0.05</v>
      </c>
    </row>
    <row r="266" spans="1:20" x14ac:dyDescent="0.2">
      <c r="A266">
        <v>265</v>
      </c>
      <c r="B266" s="3" t="s">
        <v>229</v>
      </c>
      <c r="C266" s="5">
        <v>62026</v>
      </c>
      <c r="D266" s="5">
        <v>0.91056910569105687</v>
      </c>
      <c r="E266" s="5">
        <v>6.039488966318235E-2</v>
      </c>
      <c r="F266" s="5">
        <v>8.130081300813009E-3</v>
      </c>
      <c r="G266" s="5">
        <v>3.3653846153846152E-2</v>
      </c>
      <c r="H266" s="5">
        <v>5.5288461538461536E-2</v>
      </c>
      <c r="I266" s="5">
        <v>0.36778846153846156</v>
      </c>
      <c r="J266" s="5">
        <v>7.2115384615384619E-3</v>
      </c>
      <c r="K266" s="5">
        <v>0.47596153846153844</v>
      </c>
      <c r="L266" s="5">
        <v>2.8846153846153848E-2</v>
      </c>
      <c r="M266" s="5">
        <v>3.3653846153846152E-2</v>
      </c>
      <c r="N266" s="5">
        <v>6.7068648631219167E-3</v>
      </c>
      <c r="O266" s="5">
        <v>1.3881275594105697E-2</v>
      </c>
      <c r="P266" s="5">
        <v>8.0279368809971299</v>
      </c>
      <c r="Q266" s="5">
        <v>62.623382533131263</v>
      </c>
      <c r="R266" s="5">
        <v>20602</v>
      </c>
      <c r="S266" s="5">
        <v>0.70499999999999996</v>
      </c>
      <c r="T266" s="5">
        <v>5.2999999999999999E-2</v>
      </c>
    </row>
    <row r="267" spans="1:20" x14ac:dyDescent="0.2">
      <c r="A267">
        <v>266</v>
      </c>
      <c r="B267" s="3" t="s">
        <v>218</v>
      </c>
      <c r="C267" s="5">
        <v>61890</v>
      </c>
      <c r="D267" s="5">
        <v>0.91748577340920845</v>
      </c>
      <c r="E267" s="5">
        <v>6.6218313502327986E-2</v>
      </c>
      <c r="F267" s="5">
        <v>7.7599586135540608E-3</v>
      </c>
      <c r="G267" s="5">
        <v>0.10543478260869565</v>
      </c>
      <c r="H267" s="5">
        <v>8.804347826086957E-2</v>
      </c>
      <c r="I267" s="5">
        <v>0.10869565217391304</v>
      </c>
      <c r="J267" s="5">
        <v>6.3043478260869562E-2</v>
      </c>
      <c r="K267" s="5">
        <v>0.24836956521739131</v>
      </c>
      <c r="L267" s="5">
        <v>2.3369565217391305E-2</v>
      </c>
      <c r="M267" s="5">
        <v>6.5217391304347823E-3</v>
      </c>
      <c r="N267" s="5">
        <v>2.973016642430118E-2</v>
      </c>
      <c r="O267" s="5">
        <v>6.2465664889319761E-2</v>
      </c>
      <c r="P267" s="5">
        <v>13.587850018858976</v>
      </c>
      <c r="Q267" s="5">
        <v>155.78590806269187</v>
      </c>
      <c r="R267" s="5">
        <v>32157</v>
      </c>
      <c r="S267" s="5">
        <v>0.69400000000000006</v>
      </c>
      <c r="T267" s="5">
        <v>6.0999999999999999E-2</v>
      </c>
    </row>
    <row r="268" spans="1:20" x14ac:dyDescent="0.2">
      <c r="A268">
        <v>267</v>
      </c>
      <c r="B268" s="3" t="s">
        <v>75</v>
      </c>
      <c r="C268" s="5">
        <v>61825</v>
      </c>
      <c r="D268" s="5">
        <v>0.93598615916955019</v>
      </c>
      <c r="E268" s="5">
        <v>4.8442906574394463E-2</v>
      </c>
      <c r="F268" s="5">
        <v>6.487889273356401E-3</v>
      </c>
      <c r="G268" s="5">
        <v>6.4542483660130726E-2</v>
      </c>
      <c r="H268" s="5">
        <v>7.0261437908496732E-2</v>
      </c>
      <c r="I268" s="5">
        <v>0.30800653594771243</v>
      </c>
      <c r="J268" s="5">
        <v>3.5130718954248366E-2</v>
      </c>
      <c r="K268" s="5">
        <v>0.31454248366013071</v>
      </c>
      <c r="L268" s="5">
        <v>1.3071895424836602E-2</v>
      </c>
      <c r="M268" s="5">
        <v>2.4509803921568627E-3</v>
      </c>
      <c r="N268" s="5">
        <v>1.9797816417306914E-2</v>
      </c>
      <c r="O268" s="5">
        <v>3.7395875454913061E-2</v>
      </c>
      <c r="P268" s="5">
        <v>3.7752328201355603</v>
      </c>
      <c r="Q268" s="5">
        <v>110.00556012939749</v>
      </c>
      <c r="R268" s="5">
        <v>28788</v>
      </c>
      <c r="S268" s="5">
        <v>0.64800000000000002</v>
      </c>
      <c r="T268" s="5">
        <v>5.7000000000000002E-2</v>
      </c>
    </row>
    <row r="269" spans="1:20" x14ac:dyDescent="0.2">
      <c r="A269">
        <v>268</v>
      </c>
      <c r="B269" s="3" t="s">
        <v>53</v>
      </c>
      <c r="C269" s="5">
        <v>61746</v>
      </c>
      <c r="D269" s="5">
        <v>0.85334376222135311</v>
      </c>
      <c r="E269" s="5">
        <v>0.12749315604223699</v>
      </c>
      <c r="F269" s="5">
        <v>5.0840829096597574E-3</v>
      </c>
      <c r="G269" s="5">
        <v>9.1807909604519778E-3</v>
      </c>
      <c r="H269" s="5">
        <v>9.5338983050847453E-2</v>
      </c>
      <c r="I269" s="5">
        <v>0.3001412429378531</v>
      </c>
      <c r="J269" s="5">
        <v>1.2005649717514125E-2</v>
      </c>
      <c r="K269" s="5">
        <v>7.2740112994350278E-2</v>
      </c>
      <c r="L269" s="5">
        <v>9.887005649717515E-3</v>
      </c>
      <c r="M269" s="5">
        <v>4.9435028248587575E-3</v>
      </c>
      <c r="N269" s="5">
        <v>2.2932659605480517E-2</v>
      </c>
      <c r="O269" s="5">
        <v>4.1411589414698927E-2</v>
      </c>
      <c r="P269" s="5">
        <v>10.24306668769287</v>
      </c>
      <c r="Q269" s="5">
        <v>38.641269555922655</v>
      </c>
      <c r="R269" s="5">
        <v>34205</v>
      </c>
      <c r="S269" s="5">
        <v>0.70599999999999996</v>
      </c>
      <c r="T269" s="5">
        <v>7.400000000000001E-2</v>
      </c>
    </row>
    <row r="270" spans="1:20" x14ac:dyDescent="0.2">
      <c r="A270">
        <v>269</v>
      </c>
      <c r="B270" s="3" t="s">
        <v>237</v>
      </c>
      <c r="C270" s="5">
        <v>61738</v>
      </c>
      <c r="D270" s="5">
        <v>0.95342150661299596</v>
      </c>
      <c r="E270" s="5">
        <v>3.565267395054629E-2</v>
      </c>
      <c r="F270" s="5">
        <v>3.4502587694077054E-3</v>
      </c>
      <c r="G270" s="5">
        <v>3.8721573448063921E-2</v>
      </c>
      <c r="H270" s="5">
        <v>0.14751075599262448</v>
      </c>
      <c r="I270" s="5">
        <v>0.2175783650891211</v>
      </c>
      <c r="J270" s="5">
        <v>2.3970497848801474E-2</v>
      </c>
      <c r="K270" s="5">
        <v>0.30362630608481866</v>
      </c>
      <c r="L270" s="5">
        <v>1.4751075599262446E-2</v>
      </c>
      <c r="M270" s="5">
        <v>7.9901659496004925E-3</v>
      </c>
      <c r="N270" s="5">
        <v>2.635329942660922E-2</v>
      </c>
      <c r="O270" s="5">
        <v>5.6334834299782956E-2</v>
      </c>
      <c r="P270" s="5">
        <v>10.676709286211183</v>
      </c>
      <c r="Q270" s="5">
        <v>180.01386690530953</v>
      </c>
      <c r="R270" s="5">
        <v>23040</v>
      </c>
      <c r="S270" s="5">
        <v>0.68500000000000005</v>
      </c>
      <c r="T270" s="5">
        <v>4.0999999999999995E-2</v>
      </c>
    </row>
    <row r="271" spans="1:20" x14ac:dyDescent="0.2">
      <c r="A271">
        <v>270</v>
      </c>
      <c r="B271" s="3" t="s">
        <v>101</v>
      </c>
      <c r="C271" s="5">
        <v>61544</v>
      </c>
      <c r="D271" s="5">
        <v>0.94672531769305968</v>
      </c>
      <c r="E271" s="5">
        <v>3.8611925708699903E-2</v>
      </c>
      <c r="F271" s="5">
        <v>6.8426197458455523E-3</v>
      </c>
      <c r="G271" s="5">
        <v>2.8451001053740779E-2</v>
      </c>
      <c r="H271" s="5">
        <v>6.6385669125395147E-2</v>
      </c>
      <c r="I271" s="5">
        <v>0.11907270811380401</v>
      </c>
      <c r="J271" s="5">
        <v>1.7913593256059009E-2</v>
      </c>
      <c r="K271" s="5">
        <v>0.40147523709167543</v>
      </c>
      <c r="L271" s="5">
        <v>2.8451001053740779E-2</v>
      </c>
      <c r="M271" s="5">
        <v>1.4752370916754479E-2</v>
      </c>
      <c r="N271" s="5">
        <v>1.5419862212400885E-2</v>
      </c>
      <c r="O271" s="5">
        <v>3.3244507994280512E-2</v>
      </c>
      <c r="P271" s="5">
        <v>4.4563376650627191</v>
      </c>
      <c r="Q271" s="5">
        <v>121.45771480566748</v>
      </c>
      <c r="R271" s="5">
        <v>20569</v>
      </c>
      <c r="S271" s="5">
        <v>0.69799999999999995</v>
      </c>
      <c r="T271" s="5">
        <v>4.2999999999999997E-2</v>
      </c>
    </row>
    <row r="272" spans="1:20" x14ac:dyDescent="0.2">
      <c r="A272">
        <v>271</v>
      </c>
      <c r="B272" s="3" t="s">
        <v>157</v>
      </c>
      <c r="C272" s="5">
        <v>61454</v>
      </c>
      <c r="D272" s="5">
        <v>0.92005921539600299</v>
      </c>
      <c r="E272" s="5">
        <v>6.1435973353071799E-2</v>
      </c>
      <c r="F272" s="5">
        <v>1.0609425117197138E-2</v>
      </c>
      <c r="G272" s="5">
        <v>9.4271538114569231E-2</v>
      </c>
      <c r="H272" s="5">
        <v>0.11231393775372124</v>
      </c>
      <c r="I272" s="5">
        <v>0.20478123590437528</v>
      </c>
      <c r="J272" s="5">
        <v>4.1948579161028419E-2</v>
      </c>
      <c r="K272" s="5">
        <v>0.29905277401894453</v>
      </c>
      <c r="L272" s="5">
        <v>3.2476319350473612E-2</v>
      </c>
      <c r="M272" s="5">
        <v>1.8493459630130809E-2</v>
      </c>
      <c r="N272" s="5">
        <v>3.6075763986070881E-2</v>
      </c>
      <c r="O272" s="5">
        <v>6.5951768802681679E-2</v>
      </c>
      <c r="P272" s="5">
        <v>21.224807609304033</v>
      </c>
      <c r="Q272" s="5">
        <v>280.93978789012925</v>
      </c>
      <c r="R272" s="5">
        <v>34948</v>
      </c>
      <c r="S272" s="5">
        <v>0.71</v>
      </c>
      <c r="T272" s="5">
        <v>2.7000000000000003E-2</v>
      </c>
    </row>
    <row r="273" spans="1:20" x14ac:dyDescent="0.2">
      <c r="A273">
        <v>272</v>
      </c>
      <c r="B273" s="3" t="s">
        <v>19</v>
      </c>
      <c r="C273" s="5">
        <v>61408</v>
      </c>
      <c r="D273" s="5">
        <v>0.94811106053709604</v>
      </c>
      <c r="E273" s="5">
        <v>4.1875284478834776E-2</v>
      </c>
      <c r="F273" s="5">
        <v>4.5516613563950838E-3</v>
      </c>
      <c r="G273" s="5">
        <v>3.8412291933418691E-2</v>
      </c>
      <c r="H273" s="5">
        <v>9.4750320102432783E-2</v>
      </c>
      <c r="I273" s="5">
        <v>0.31754161331626118</v>
      </c>
      <c r="J273" s="5">
        <v>1.5364916773367477E-2</v>
      </c>
      <c r="K273" s="5">
        <v>0.29193341869398209</v>
      </c>
      <c r="L273" s="5">
        <v>5.1216389244558257E-3</v>
      </c>
      <c r="M273" s="5">
        <v>0</v>
      </c>
      <c r="N273" s="5">
        <v>1.2718212610734757E-2</v>
      </c>
      <c r="O273" s="5">
        <v>3.5777097446586761E-2</v>
      </c>
      <c r="P273" s="5">
        <v>2.7238935495826602</v>
      </c>
      <c r="Q273" s="5">
        <v>94.685028497915582</v>
      </c>
      <c r="R273" s="5">
        <v>25971</v>
      </c>
      <c r="S273" s="5">
        <v>0.65200000000000002</v>
      </c>
      <c r="T273" s="5">
        <v>5.2999999999999999E-2</v>
      </c>
    </row>
    <row r="274" spans="1:20" x14ac:dyDescent="0.2">
      <c r="A274">
        <v>273</v>
      </c>
      <c r="B274" s="3" t="s">
        <v>404</v>
      </c>
      <c r="C274" s="5">
        <v>61312</v>
      </c>
      <c r="D274" s="5">
        <v>0.93530239099859358</v>
      </c>
      <c r="E274" s="5">
        <v>5.4149085794655417E-2</v>
      </c>
      <c r="F274" s="5">
        <v>2.1097046413502108E-3</v>
      </c>
      <c r="G274" s="5">
        <v>6.4646464646464646E-2</v>
      </c>
      <c r="H274" s="5">
        <v>6.6666666666666666E-2</v>
      </c>
      <c r="I274" s="5">
        <v>0.28686868686868688</v>
      </c>
      <c r="J274" s="5">
        <v>3.2323232323232323E-2</v>
      </c>
      <c r="K274" s="5">
        <v>0.27878787878787881</v>
      </c>
      <c r="L274" s="5">
        <v>1.8181818181818181E-2</v>
      </c>
      <c r="M274" s="5">
        <v>8.0808080808080808E-3</v>
      </c>
      <c r="N274" s="5">
        <v>8.0734603340292272E-3</v>
      </c>
      <c r="O274" s="5">
        <v>2.3192849686847598E-2</v>
      </c>
      <c r="P274" s="5">
        <v>3.397194354784137</v>
      </c>
      <c r="Q274" s="5">
        <v>33.178182887526098</v>
      </c>
      <c r="R274" s="5">
        <v>23355</v>
      </c>
      <c r="S274" s="5">
        <v>0.65599999999999992</v>
      </c>
      <c r="T274" s="5">
        <v>5.9000000000000004E-2</v>
      </c>
    </row>
    <row r="275" spans="1:20" x14ac:dyDescent="0.2">
      <c r="A275">
        <v>274</v>
      </c>
      <c r="B275" s="3" t="s">
        <v>78</v>
      </c>
      <c r="C275" s="5">
        <v>61146</v>
      </c>
      <c r="D275" s="5">
        <v>0.91687763713080173</v>
      </c>
      <c r="E275" s="5">
        <v>6.4556962025316453E-2</v>
      </c>
      <c r="F275" s="5">
        <v>5.0632911392405064E-3</v>
      </c>
      <c r="G275" s="5">
        <v>3.5105315947843531E-2</v>
      </c>
      <c r="H275" s="5">
        <v>9.9297893681043123E-2</v>
      </c>
      <c r="I275" s="5">
        <v>0.47542627883650951</v>
      </c>
      <c r="J275" s="5">
        <v>2.4072216649949848E-2</v>
      </c>
      <c r="K275" s="5">
        <v>0.14643931795386159</v>
      </c>
      <c r="L275" s="5">
        <v>1.5045135406218655E-2</v>
      </c>
      <c r="M275" s="5">
        <v>5.0150451354062184E-3</v>
      </c>
      <c r="N275" s="5">
        <v>1.6305236646714422E-2</v>
      </c>
      <c r="O275" s="5">
        <v>3.875968992248062E-2</v>
      </c>
      <c r="P275" s="5">
        <v>7.1421085932221402</v>
      </c>
      <c r="Q275" s="5">
        <v>43.718268324992636</v>
      </c>
      <c r="R275" s="5">
        <v>24806</v>
      </c>
      <c r="S275" s="5">
        <v>0.69599999999999995</v>
      </c>
      <c r="T275" s="5">
        <v>0.05</v>
      </c>
    </row>
    <row r="276" spans="1:20" x14ac:dyDescent="0.2">
      <c r="A276">
        <v>275</v>
      </c>
      <c r="B276" s="3" t="s">
        <v>101</v>
      </c>
      <c r="C276" s="5">
        <v>60773</v>
      </c>
      <c r="D276" s="5">
        <v>0.95768566493955098</v>
      </c>
      <c r="E276" s="5">
        <v>1.9861830742659757E-2</v>
      </c>
      <c r="F276" s="5">
        <v>3.4542314335060447E-3</v>
      </c>
      <c r="G276" s="5">
        <v>2.0449897750511249E-2</v>
      </c>
      <c r="H276" s="5">
        <v>7.1574642126789365E-2</v>
      </c>
      <c r="I276" s="5">
        <v>0.24335378323108384</v>
      </c>
      <c r="J276" s="5">
        <v>2.4539877300613498E-2</v>
      </c>
      <c r="K276" s="5">
        <v>0.44171779141104295</v>
      </c>
      <c r="L276" s="5">
        <v>1.4314928425357873E-2</v>
      </c>
      <c r="M276" s="5">
        <v>8.1799591002044997E-3</v>
      </c>
      <c r="N276" s="5">
        <v>8.0463363664785344E-3</v>
      </c>
      <c r="O276" s="5">
        <v>1.9054514340249781E-2</v>
      </c>
      <c r="P276" s="5">
        <v>2.477690895457588</v>
      </c>
      <c r="Q276" s="5">
        <v>73.778850558636236</v>
      </c>
      <c r="R276" s="5">
        <v>20569</v>
      </c>
      <c r="S276" s="5">
        <v>0.69799999999999995</v>
      </c>
      <c r="T276" s="5">
        <v>4.2999999999999997E-2</v>
      </c>
    </row>
    <row r="277" spans="1:20" x14ac:dyDescent="0.2">
      <c r="A277">
        <v>276</v>
      </c>
      <c r="B277" s="3" t="s">
        <v>56</v>
      </c>
      <c r="C277" s="5">
        <v>60703</v>
      </c>
      <c r="D277" s="5">
        <v>0.93853554249064675</v>
      </c>
      <c r="E277" s="5">
        <v>4.2223409941207914E-2</v>
      </c>
      <c r="F277" s="5">
        <v>4.8102618920363438E-3</v>
      </c>
      <c r="G277" s="5">
        <v>4.7109207708779445E-2</v>
      </c>
      <c r="H277" s="5">
        <v>5.6745182012847964E-2</v>
      </c>
      <c r="I277" s="5">
        <v>0.32334047109207709</v>
      </c>
      <c r="J277" s="5">
        <v>1.7130620985010708E-2</v>
      </c>
      <c r="K277" s="5">
        <v>0.19486081370449679</v>
      </c>
      <c r="L277" s="5">
        <v>8.5653104925053538E-3</v>
      </c>
      <c r="M277" s="5">
        <v>0</v>
      </c>
      <c r="N277" s="5">
        <v>1.5386389470042667E-2</v>
      </c>
      <c r="O277" s="5">
        <v>3.0822199891273907E-2</v>
      </c>
      <c r="P277" s="5">
        <v>13.805023879506631</v>
      </c>
      <c r="Q277" s="5">
        <v>68.758062863449908</v>
      </c>
      <c r="R277" s="5">
        <v>29830</v>
      </c>
      <c r="S277" s="5">
        <v>0.70900000000000007</v>
      </c>
      <c r="T277" s="5">
        <v>3.9E-2</v>
      </c>
    </row>
    <row r="278" spans="1:20" x14ac:dyDescent="0.2">
      <c r="A278">
        <v>277</v>
      </c>
      <c r="B278" s="3" t="s">
        <v>174</v>
      </c>
      <c r="C278" s="5">
        <v>60699</v>
      </c>
      <c r="D278" s="5">
        <v>0.92838742916022665</v>
      </c>
      <c r="E278" s="5">
        <v>5.5641421947449768E-2</v>
      </c>
      <c r="F278" s="5">
        <v>8.2431736218444105E-3</v>
      </c>
      <c r="G278" s="5">
        <v>7.177814029363784E-2</v>
      </c>
      <c r="H278" s="5">
        <v>0.11908646003262642</v>
      </c>
      <c r="I278" s="5">
        <v>0.28548123980424145</v>
      </c>
      <c r="J278" s="5">
        <v>2.6101141924959218E-2</v>
      </c>
      <c r="K278" s="5">
        <v>0.39151712887438828</v>
      </c>
      <c r="L278" s="5">
        <v>2.2838499184339316E-2</v>
      </c>
      <c r="M278" s="5">
        <v>2.4469820554649267E-2</v>
      </c>
      <c r="N278" s="5">
        <v>1.0099013163314057E-2</v>
      </c>
      <c r="O278" s="5">
        <v>3.1977462561162455E-2</v>
      </c>
      <c r="P278" s="5">
        <v>-13.602547425151666</v>
      </c>
      <c r="Q278" s="5">
        <v>55.35624705514094</v>
      </c>
      <c r="R278" s="5">
        <v>27930</v>
      </c>
      <c r="S278" s="5">
        <v>0.70400000000000007</v>
      </c>
      <c r="T278" s="5">
        <v>4.2000000000000003E-2</v>
      </c>
    </row>
    <row r="279" spans="1:20" x14ac:dyDescent="0.2">
      <c r="A279">
        <v>278</v>
      </c>
      <c r="B279" s="3" t="s">
        <v>157</v>
      </c>
      <c r="C279" s="5">
        <v>60677</v>
      </c>
      <c r="D279" s="5">
        <v>0.90972222222222221</v>
      </c>
      <c r="E279" s="5">
        <v>7.2601010101010097E-2</v>
      </c>
      <c r="F279" s="5">
        <v>1.1047979797979798E-2</v>
      </c>
      <c r="G279" s="5">
        <v>0.13890654799745708</v>
      </c>
      <c r="H279" s="5">
        <v>0.11919898283534647</v>
      </c>
      <c r="I279" s="5">
        <v>0.17609663064208519</v>
      </c>
      <c r="J279" s="5">
        <v>6.5797838525111257E-2</v>
      </c>
      <c r="K279" s="5">
        <v>0.40654799745708836</v>
      </c>
      <c r="L279" s="5">
        <v>3.1150667514303877E-2</v>
      </c>
      <c r="M279" s="5">
        <v>2.3839796567069294E-2</v>
      </c>
      <c r="N279" s="5">
        <v>5.1848311551329171E-2</v>
      </c>
      <c r="O279" s="5">
        <v>0.10442177431316643</v>
      </c>
      <c r="P279" s="5">
        <v>-198.84463447971555</v>
      </c>
      <c r="Q279" s="5">
        <v>778.98086762694265</v>
      </c>
      <c r="R279" s="5">
        <v>34948</v>
      </c>
      <c r="S279" s="5">
        <v>0.71</v>
      </c>
      <c r="T279" s="5">
        <v>2.7000000000000003E-2</v>
      </c>
    </row>
    <row r="280" spans="1:20" x14ac:dyDescent="0.2">
      <c r="A280">
        <v>279</v>
      </c>
      <c r="B280" s="3" t="s">
        <v>322</v>
      </c>
      <c r="C280" s="5">
        <v>60562</v>
      </c>
      <c r="D280" s="5">
        <v>0.93709677419354842</v>
      </c>
      <c r="E280" s="5">
        <v>3.6290322580645164E-2</v>
      </c>
      <c r="F280" s="5">
        <v>3.2258064516129032E-3</v>
      </c>
      <c r="G280" s="5">
        <v>1.9402985074626865E-2</v>
      </c>
      <c r="H280" s="5">
        <v>3.5820895522388062E-2</v>
      </c>
      <c r="I280" s="5">
        <v>0.40597014925373132</v>
      </c>
      <c r="J280" s="5">
        <v>4.4776119402985077E-3</v>
      </c>
      <c r="K280" s="5">
        <v>0.11343283582089553</v>
      </c>
      <c r="L280" s="5">
        <v>7.462686567164179E-3</v>
      </c>
      <c r="M280" s="5">
        <v>0</v>
      </c>
      <c r="N280" s="5">
        <v>1.1063042832138966E-2</v>
      </c>
      <c r="O280" s="5">
        <v>2.0474885241570623E-2</v>
      </c>
      <c r="P280" s="5">
        <v>3.2345411765199796</v>
      </c>
      <c r="Q280" s="5">
        <v>16.677945411314024</v>
      </c>
      <c r="R280" s="5">
        <v>29432</v>
      </c>
      <c r="S280" s="5">
        <v>0.67</v>
      </c>
      <c r="T280" s="5">
        <v>7.2000000000000008E-2</v>
      </c>
    </row>
    <row r="281" spans="1:20" x14ac:dyDescent="0.2">
      <c r="A281">
        <v>280</v>
      </c>
      <c r="B281" s="3" t="s">
        <v>19</v>
      </c>
      <c r="C281" s="5">
        <v>60183</v>
      </c>
      <c r="D281" s="5">
        <v>0.94766619519094764</v>
      </c>
      <c r="E281" s="5">
        <v>3.7482319660537479E-2</v>
      </c>
      <c r="F281" s="5">
        <v>4.2432814710042432E-3</v>
      </c>
      <c r="G281" s="5">
        <v>8.3140877598152418E-2</v>
      </c>
      <c r="H281" s="5">
        <v>5.3117782909930716E-2</v>
      </c>
      <c r="I281" s="5">
        <v>0.21939953810623555</v>
      </c>
      <c r="J281" s="5">
        <v>5.7736720554272515E-2</v>
      </c>
      <c r="K281" s="5">
        <v>0.59815242494226328</v>
      </c>
      <c r="L281" s="5">
        <v>1.3856812933025405E-2</v>
      </c>
      <c r="M281" s="5">
        <v>9.2378752886836026E-3</v>
      </c>
      <c r="N281" s="5">
        <v>7.1947227622418293E-3</v>
      </c>
      <c r="O281" s="5">
        <v>2.3495006895634982E-2</v>
      </c>
      <c r="P281" s="5">
        <v>4.0410398344320155</v>
      </c>
      <c r="Q281" s="5">
        <v>165.28446562982901</v>
      </c>
      <c r="R281" s="5">
        <v>25971</v>
      </c>
      <c r="S281" s="5">
        <v>0.65200000000000002</v>
      </c>
      <c r="T281" s="5">
        <v>5.2999999999999999E-2</v>
      </c>
    </row>
    <row r="282" spans="1:20" x14ac:dyDescent="0.2">
      <c r="A282">
        <v>281</v>
      </c>
      <c r="B282" s="3" t="s">
        <v>179</v>
      </c>
      <c r="C282" s="5">
        <v>60072</v>
      </c>
      <c r="D282" s="5">
        <v>0.94835443037974687</v>
      </c>
      <c r="E282" s="5">
        <v>4.1350210970464138E-2</v>
      </c>
      <c r="F282" s="5">
        <v>4.7257383966244721E-3</v>
      </c>
      <c r="G282" s="5">
        <v>9.6176586519511234E-2</v>
      </c>
      <c r="H282" s="5">
        <v>0.11076074103271581</v>
      </c>
      <c r="I282" s="5">
        <v>0.15096570752857705</v>
      </c>
      <c r="J282" s="5">
        <v>8.395743003547497E-2</v>
      </c>
      <c r="K282" s="5">
        <v>0.25502562081198266</v>
      </c>
      <c r="L282" s="5">
        <v>1.1824990145841546E-2</v>
      </c>
      <c r="M282" s="5">
        <v>5.5183287347260546E-3</v>
      </c>
      <c r="N282" s="5">
        <v>4.2232654148355309E-2</v>
      </c>
      <c r="O282" s="5">
        <v>9.8631642029564523E-2</v>
      </c>
      <c r="P282" s="5">
        <v>-3.9465320486682316</v>
      </c>
      <c r="Q282" s="5">
        <v>142.67432730723132</v>
      </c>
      <c r="R282" s="5">
        <v>23110</v>
      </c>
      <c r="S282" s="5">
        <v>0.68599999999999994</v>
      </c>
      <c r="T282" s="5">
        <v>5.0999999999999997E-2</v>
      </c>
    </row>
    <row r="283" spans="1:20" x14ac:dyDescent="0.2">
      <c r="A283">
        <v>282</v>
      </c>
      <c r="B283" s="3" t="s">
        <v>218</v>
      </c>
      <c r="C283" s="5">
        <v>59745</v>
      </c>
      <c r="D283" s="5">
        <v>0.88800626538375471</v>
      </c>
      <c r="E283" s="5">
        <v>9.6889684493175213E-2</v>
      </c>
      <c r="F283" s="5">
        <v>9.7337211904229125E-3</v>
      </c>
      <c r="G283" s="5">
        <v>0.18696954568147778</v>
      </c>
      <c r="H283" s="5">
        <v>0.1035946080878682</v>
      </c>
      <c r="I283" s="5">
        <v>0.13929106340489267</v>
      </c>
      <c r="J283" s="5">
        <v>9.7353969046430358E-2</v>
      </c>
      <c r="K283" s="5">
        <v>0.30404393409885172</v>
      </c>
      <c r="L283" s="5">
        <v>4.0439340988517224E-2</v>
      </c>
      <c r="M283" s="5">
        <v>1.8971542685971045E-2</v>
      </c>
      <c r="N283" s="5">
        <v>6.7051636120177421E-2</v>
      </c>
      <c r="O283" s="5">
        <v>0.14960247719474434</v>
      </c>
      <c r="P283" s="5">
        <v>55.820821165591596</v>
      </c>
      <c r="Q283" s="5">
        <v>349.48268725416352</v>
      </c>
      <c r="R283" s="5">
        <v>32157</v>
      </c>
      <c r="S283" s="5">
        <v>0.69400000000000006</v>
      </c>
      <c r="T283" s="5">
        <v>6.0999999999999999E-2</v>
      </c>
    </row>
    <row r="284" spans="1:20" x14ac:dyDescent="0.2">
      <c r="A284">
        <v>283</v>
      </c>
      <c r="B284" s="3" t="s">
        <v>218</v>
      </c>
      <c r="C284" s="5">
        <v>59701</v>
      </c>
      <c r="D284" s="5">
        <v>0.95704514363885085</v>
      </c>
      <c r="E284" s="5">
        <v>2.4350205198358413E-2</v>
      </c>
      <c r="F284" s="5">
        <v>2.4623803009575923E-3</v>
      </c>
      <c r="G284" s="5">
        <v>9.7134531325886349E-3</v>
      </c>
      <c r="H284" s="5">
        <v>0.10587663914521613</v>
      </c>
      <c r="I284" s="5">
        <v>0.29043224866440021</v>
      </c>
      <c r="J284" s="5">
        <v>1.5541525012141816E-2</v>
      </c>
      <c r="K284" s="5">
        <v>7.6250607090820793E-2</v>
      </c>
      <c r="L284" s="5">
        <v>6.3137445361826127E-3</v>
      </c>
      <c r="M284" s="5">
        <v>2.4283632831471587E-3</v>
      </c>
      <c r="N284" s="5">
        <v>3.4488534530409877E-2</v>
      </c>
      <c r="O284" s="5">
        <v>6.1221755079479405E-2</v>
      </c>
      <c r="P284" s="5">
        <v>6.2373410229761479</v>
      </c>
      <c r="Q284" s="5">
        <v>45.877658581933304</v>
      </c>
      <c r="R284" s="5">
        <v>32157</v>
      </c>
      <c r="S284" s="5">
        <v>0.69400000000000006</v>
      </c>
      <c r="T284" s="5">
        <v>6.0999999999999999E-2</v>
      </c>
    </row>
    <row r="285" spans="1:20" x14ac:dyDescent="0.2">
      <c r="A285">
        <v>284</v>
      </c>
      <c r="B285" s="3" t="s">
        <v>169</v>
      </c>
      <c r="C285" s="5">
        <v>59690</v>
      </c>
      <c r="D285" s="5">
        <v>0.9071264367816092</v>
      </c>
      <c r="E285" s="5">
        <v>7.586206896551724E-2</v>
      </c>
      <c r="F285" s="5">
        <v>5.0574712643678158E-3</v>
      </c>
      <c r="G285" s="5">
        <v>5.1224944320712694E-2</v>
      </c>
      <c r="H285" s="5">
        <v>8.0920564216778026E-2</v>
      </c>
      <c r="I285" s="5">
        <v>0.20044543429844097</v>
      </c>
      <c r="J285" s="5">
        <v>4.0089086859688199E-2</v>
      </c>
      <c r="K285" s="5">
        <v>0.15219005196733482</v>
      </c>
      <c r="L285" s="5">
        <v>6.6815144766146995E-3</v>
      </c>
      <c r="M285" s="5">
        <v>2.9695619896065329E-3</v>
      </c>
      <c r="N285" s="5">
        <v>2.2566594069358351E-2</v>
      </c>
      <c r="O285" s="5">
        <v>3.6438264365890434E-2</v>
      </c>
      <c r="P285" s="5">
        <v>1.4435763730569711</v>
      </c>
      <c r="Q285" s="5">
        <v>58.764533590216111</v>
      </c>
      <c r="R285" s="5">
        <v>34149</v>
      </c>
      <c r="S285" s="5">
        <v>0.74199999999999999</v>
      </c>
      <c r="T285" s="5">
        <v>6.7000000000000004E-2</v>
      </c>
    </row>
    <row r="286" spans="1:20" x14ac:dyDescent="0.2">
      <c r="A286">
        <v>285</v>
      </c>
      <c r="B286" s="3" t="s">
        <v>145</v>
      </c>
      <c r="C286" s="5">
        <v>59689</v>
      </c>
      <c r="D286" s="5">
        <v>0.87522361359570666</v>
      </c>
      <c r="E286" s="5">
        <v>0.10062611806797854</v>
      </c>
      <c r="F286" s="5">
        <v>1.8336314847942754E-2</v>
      </c>
      <c r="G286" s="5">
        <v>0.21696504688832055</v>
      </c>
      <c r="H286" s="5">
        <v>0.11722080136402387</v>
      </c>
      <c r="I286" s="5">
        <v>0.11892583120204604</v>
      </c>
      <c r="J286" s="5">
        <v>8.3120204603580564E-2</v>
      </c>
      <c r="K286" s="5">
        <v>0.43861892583120204</v>
      </c>
      <c r="L286" s="5">
        <v>6.6922421142369987E-2</v>
      </c>
      <c r="M286" s="5">
        <v>4.6035805626598467E-2</v>
      </c>
      <c r="N286" s="5">
        <v>3.9303724304310679E-2</v>
      </c>
      <c r="O286" s="5">
        <v>7.4921677360987787E-2</v>
      </c>
      <c r="P286" s="5">
        <v>67.245075109537609</v>
      </c>
      <c r="Q286" s="5">
        <v>325.80924622208448</v>
      </c>
      <c r="R286" s="5">
        <v>20932</v>
      </c>
      <c r="S286" s="5">
        <v>0.69700000000000006</v>
      </c>
      <c r="T286" s="5">
        <v>4.4999999999999998E-2</v>
      </c>
    </row>
    <row r="287" spans="1:20" x14ac:dyDescent="0.2">
      <c r="A287">
        <v>286</v>
      </c>
      <c r="B287" s="3" t="s">
        <v>29</v>
      </c>
      <c r="C287" s="5">
        <v>59595</v>
      </c>
      <c r="D287" s="5">
        <v>0.94871794871794868</v>
      </c>
      <c r="E287" s="5">
        <v>3.5612535612535613E-2</v>
      </c>
      <c r="F287" s="5">
        <v>0</v>
      </c>
      <c r="G287" s="5">
        <v>2.34375E-2</v>
      </c>
      <c r="H287" s="5">
        <v>3.90625E-2</v>
      </c>
      <c r="I287" s="5">
        <v>0.4375</v>
      </c>
      <c r="J287" s="5">
        <v>1.171875E-2</v>
      </c>
      <c r="K287" s="5">
        <v>0.26953125</v>
      </c>
      <c r="L287" s="5">
        <v>2.34375E-2</v>
      </c>
      <c r="M287" s="5">
        <v>7.8125E-3</v>
      </c>
      <c r="N287" s="5">
        <v>4.2956623877842097E-3</v>
      </c>
      <c r="O287" s="5">
        <v>1.1779511704002014E-2</v>
      </c>
      <c r="P287" s="5">
        <v>0.59114702137430986</v>
      </c>
      <c r="Q287" s="5">
        <v>21.772260256732949</v>
      </c>
      <c r="R287" s="5">
        <v>16619</v>
      </c>
      <c r="S287" s="5">
        <v>0.68099999999999994</v>
      </c>
      <c r="T287" s="5">
        <v>9.5000000000000001E-2</v>
      </c>
    </row>
    <row r="288" spans="1:20" x14ac:dyDescent="0.2">
      <c r="A288">
        <v>287</v>
      </c>
      <c r="B288" s="3" t="s">
        <v>105</v>
      </c>
      <c r="C288" s="5">
        <v>59153</v>
      </c>
      <c r="D288" s="5">
        <v>0.93051890941073001</v>
      </c>
      <c r="E288" s="5">
        <v>5.1011433597185574E-2</v>
      </c>
      <c r="F288" s="5">
        <v>8.795074758135445E-3</v>
      </c>
      <c r="G288" s="5">
        <v>6.0185185185185182E-2</v>
      </c>
      <c r="H288" s="5">
        <v>9.7222222222222224E-2</v>
      </c>
      <c r="I288" s="5">
        <v>0.22685185185185186</v>
      </c>
      <c r="J288" s="5">
        <v>3.4722222222222224E-2</v>
      </c>
      <c r="K288" s="5">
        <v>0.46296296296296297</v>
      </c>
      <c r="L288" s="5">
        <v>2.3148148148148147E-2</v>
      </c>
      <c r="M288" s="5">
        <v>1.3888888888888888E-2</v>
      </c>
      <c r="N288" s="5">
        <v>7.3030953628725505E-3</v>
      </c>
      <c r="O288" s="5">
        <v>1.9221341267560393E-2</v>
      </c>
      <c r="P288" s="5">
        <v>2.3500208990575628</v>
      </c>
      <c r="Q288" s="5">
        <v>61.357757087552613</v>
      </c>
      <c r="R288" s="5">
        <v>19056</v>
      </c>
      <c r="S288" s="5">
        <v>0.66900000000000004</v>
      </c>
      <c r="T288" s="5">
        <v>6.6000000000000003E-2</v>
      </c>
    </row>
    <row r="289" spans="1:20" x14ac:dyDescent="0.2">
      <c r="A289">
        <v>288</v>
      </c>
      <c r="B289" s="3" t="s">
        <v>75</v>
      </c>
      <c r="C289" s="5">
        <v>58983</v>
      </c>
      <c r="D289" s="5">
        <v>0.88289747743577873</v>
      </c>
      <c r="E289" s="5">
        <v>9.5116871094654012E-2</v>
      </c>
      <c r="F289" s="5">
        <v>1.4348530432770193E-2</v>
      </c>
      <c r="G289" s="5">
        <v>8.5906571654790181E-2</v>
      </c>
      <c r="H289" s="5">
        <v>0.12430720506730007</v>
      </c>
      <c r="I289" s="5">
        <v>0.1456848772763262</v>
      </c>
      <c r="J289" s="5">
        <v>4.7505938242280284E-2</v>
      </c>
      <c r="K289" s="5">
        <v>0.34204275534441803</v>
      </c>
      <c r="L289" s="5">
        <v>2.6920031670625493E-2</v>
      </c>
      <c r="M289" s="5">
        <v>1.1480601741884403E-2</v>
      </c>
      <c r="N289" s="5">
        <v>4.2825898987843954E-2</v>
      </c>
      <c r="O289" s="5">
        <v>7.3258396487123414E-2</v>
      </c>
      <c r="P289" s="5">
        <v>22.612357474948546</v>
      </c>
      <c r="Q289" s="5">
        <v>264.62707373650034</v>
      </c>
      <c r="R289" s="5">
        <v>28788</v>
      </c>
      <c r="S289" s="5">
        <v>0.64800000000000002</v>
      </c>
      <c r="T289" s="5">
        <v>5.7000000000000002E-2</v>
      </c>
    </row>
    <row r="290" spans="1:20" x14ac:dyDescent="0.2">
      <c r="A290">
        <v>289</v>
      </c>
      <c r="B290" s="3" t="s">
        <v>145</v>
      </c>
      <c r="C290" s="5">
        <v>58843</v>
      </c>
      <c r="D290" s="5">
        <v>0.92313323572474382</v>
      </c>
      <c r="E290" s="5">
        <v>4.3923865300146414E-2</v>
      </c>
      <c r="F290" s="5">
        <v>5.1244509516837483E-3</v>
      </c>
      <c r="G290" s="5">
        <v>7.1428571428571425E-2</v>
      </c>
      <c r="H290" s="5">
        <v>0.10714285714285714</v>
      </c>
      <c r="I290" s="5">
        <v>0.42517006802721086</v>
      </c>
      <c r="J290" s="5">
        <v>3.5714285714285712E-2</v>
      </c>
      <c r="K290" s="5">
        <v>0.26020408163265307</v>
      </c>
      <c r="L290" s="5">
        <v>2.7210884353741496E-2</v>
      </c>
      <c r="M290" s="5">
        <v>6.8027210884353739E-3</v>
      </c>
      <c r="N290" s="5">
        <v>9.9926924188093735E-3</v>
      </c>
      <c r="O290" s="5">
        <v>2.3214316061383682E-2</v>
      </c>
      <c r="P290" s="5">
        <v>4.474857199132777</v>
      </c>
      <c r="Q290" s="5">
        <v>34.309971928691603</v>
      </c>
      <c r="R290" s="5">
        <v>20932</v>
      </c>
      <c r="S290" s="5">
        <v>0.69700000000000006</v>
      </c>
      <c r="T290" s="5">
        <v>4.4999999999999998E-2</v>
      </c>
    </row>
    <row r="291" spans="1:20" x14ac:dyDescent="0.2">
      <c r="A291">
        <v>290</v>
      </c>
      <c r="B291" s="3" t="s">
        <v>94</v>
      </c>
      <c r="C291" s="5">
        <v>58594</v>
      </c>
      <c r="D291" s="5">
        <v>0.94805194805194803</v>
      </c>
      <c r="E291" s="5">
        <v>3.8033395176252316E-2</v>
      </c>
      <c r="F291" s="5">
        <v>2.7829313543599257E-3</v>
      </c>
      <c r="G291" s="5">
        <v>8.1433224755700327E-3</v>
      </c>
      <c r="H291" s="5">
        <v>5.0488599348534204E-2</v>
      </c>
      <c r="I291" s="5">
        <v>0.1254071661237785</v>
      </c>
      <c r="J291" s="5">
        <v>0</v>
      </c>
      <c r="K291" s="5">
        <v>4.8859934853420196E-2</v>
      </c>
      <c r="L291" s="5">
        <v>1.6286644951140066E-3</v>
      </c>
      <c r="M291" s="5">
        <v>1.6286644951140066E-3</v>
      </c>
      <c r="N291" s="5">
        <v>1.0478888623408541E-2</v>
      </c>
      <c r="O291" s="5">
        <v>1.8397788169437143E-2</v>
      </c>
      <c r="P291" s="5">
        <v>1.279592965310298</v>
      </c>
      <c r="Q291" s="5">
        <v>6.163615045909137</v>
      </c>
      <c r="R291" s="5">
        <v>26765</v>
      </c>
      <c r="S291" s="5">
        <v>0.67299999999999993</v>
      </c>
      <c r="T291" s="5">
        <v>5.5999999999999994E-2</v>
      </c>
    </row>
    <row r="292" spans="1:20" x14ac:dyDescent="0.2">
      <c r="A292">
        <v>291</v>
      </c>
      <c r="B292" s="3" t="s">
        <v>157</v>
      </c>
      <c r="C292" s="5">
        <v>58594</v>
      </c>
      <c r="D292" s="5">
        <v>0.88272636151019046</v>
      </c>
      <c r="E292" s="5">
        <v>9.5556298028733708E-2</v>
      </c>
      <c r="F292" s="5">
        <v>1.3030404276645506E-2</v>
      </c>
      <c r="G292" s="5">
        <v>0.15259172976121141</v>
      </c>
      <c r="H292" s="5">
        <v>0.11327897495631917</v>
      </c>
      <c r="I292" s="5">
        <v>0.15987186953989516</v>
      </c>
      <c r="J292" s="5">
        <v>6.4356435643564358E-2</v>
      </c>
      <c r="K292" s="5">
        <v>0.36400698893418754</v>
      </c>
      <c r="L292" s="5">
        <v>5.0669772859638904E-2</v>
      </c>
      <c r="M292" s="5">
        <v>2.8829353523587654E-2</v>
      </c>
      <c r="N292" s="5">
        <v>5.8606683278151349E-2</v>
      </c>
      <c r="O292" s="5">
        <v>0.10216063078130867</v>
      </c>
      <c r="P292" s="5">
        <v>52.636592855524626</v>
      </c>
      <c r="Q292" s="5">
        <v>523.84067617844823</v>
      </c>
      <c r="R292" s="5">
        <v>34948</v>
      </c>
      <c r="S292" s="5">
        <v>0.71</v>
      </c>
      <c r="T292" s="5">
        <v>2.7000000000000003E-2</v>
      </c>
    </row>
    <row r="293" spans="1:20" x14ac:dyDescent="0.2">
      <c r="A293">
        <v>292</v>
      </c>
      <c r="B293" s="3" t="s">
        <v>116</v>
      </c>
      <c r="C293" s="5">
        <v>58528</v>
      </c>
      <c r="D293" s="5">
        <v>0.95028524857375718</v>
      </c>
      <c r="E293" s="5">
        <v>2.7709861450692746E-2</v>
      </c>
      <c r="F293" s="5">
        <v>2.4449877750611247E-3</v>
      </c>
      <c r="G293" s="5">
        <v>1.1928429423459244E-2</v>
      </c>
      <c r="H293" s="5">
        <v>6.1630218687872766E-2</v>
      </c>
      <c r="I293" s="5">
        <v>0.23658051689860835</v>
      </c>
      <c r="J293" s="5">
        <v>2.3856858846918488E-2</v>
      </c>
      <c r="K293" s="5">
        <v>0.15506958250497019</v>
      </c>
      <c r="L293" s="5">
        <v>9.9403578528827041E-3</v>
      </c>
      <c r="M293" s="5">
        <v>5.9642147117296221E-3</v>
      </c>
      <c r="N293" s="5">
        <v>8.5941771459814107E-3</v>
      </c>
      <c r="O293" s="5">
        <v>2.0964324767632585E-2</v>
      </c>
      <c r="P293" s="5">
        <v>2.9309495305427657</v>
      </c>
      <c r="Q293" s="5">
        <v>27.719371155686169</v>
      </c>
      <c r="R293" s="5">
        <v>20409</v>
      </c>
      <c r="S293" s="5">
        <v>0.67099999999999993</v>
      </c>
      <c r="T293" s="5">
        <v>4.2999999999999997E-2</v>
      </c>
    </row>
    <row r="294" spans="1:20" x14ac:dyDescent="0.2">
      <c r="A294">
        <v>293</v>
      </c>
      <c r="B294" s="3" t="s">
        <v>266</v>
      </c>
      <c r="C294" s="5">
        <v>58192</v>
      </c>
      <c r="D294" s="5">
        <v>0.90806451612903227</v>
      </c>
      <c r="E294" s="5">
        <v>7.0967741935483872E-2</v>
      </c>
      <c r="F294" s="5">
        <v>8.870967741935484E-3</v>
      </c>
      <c r="G294" s="5">
        <v>8.8235294117647065E-2</v>
      </c>
      <c r="H294" s="5">
        <v>0.10845588235294118</v>
      </c>
      <c r="I294" s="5">
        <v>0.2610294117647059</v>
      </c>
      <c r="J294" s="5">
        <v>4.779411764705882E-2</v>
      </c>
      <c r="K294" s="5">
        <v>0.24448529411764705</v>
      </c>
      <c r="L294" s="5">
        <v>2.7573529411764705E-2</v>
      </c>
      <c r="M294" s="5">
        <v>2.389705882352941E-2</v>
      </c>
      <c r="N294" s="5">
        <v>9.3483640362936483E-3</v>
      </c>
      <c r="O294" s="5">
        <v>2.130877096508111E-2</v>
      </c>
      <c r="P294" s="5">
        <v>15.565159545678325</v>
      </c>
      <c r="Q294" s="5">
        <v>87.381772666345896</v>
      </c>
      <c r="R294" s="5">
        <v>41503</v>
      </c>
      <c r="S294" s="5">
        <v>0.74400000000000011</v>
      </c>
      <c r="T294" s="5">
        <v>4.5999999999999999E-2</v>
      </c>
    </row>
    <row r="295" spans="1:20" x14ac:dyDescent="0.2">
      <c r="A295">
        <v>294</v>
      </c>
      <c r="B295" s="3" t="s">
        <v>237</v>
      </c>
      <c r="C295" s="5">
        <v>58154</v>
      </c>
      <c r="D295" s="5">
        <v>0.93939393939393945</v>
      </c>
      <c r="E295" s="5">
        <v>4.6986721144024517E-2</v>
      </c>
      <c r="F295" s="5">
        <v>4.4262853251617294E-3</v>
      </c>
      <c r="G295" s="5">
        <v>9.2176607281177381E-2</v>
      </c>
      <c r="H295" s="5">
        <v>0.13942680092951201</v>
      </c>
      <c r="I295" s="5">
        <v>0.23392718822618125</v>
      </c>
      <c r="J295" s="5">
        <v>6.5065840433772268E-2</v>
      </c>
      <c r="K295" s="5">
        <v>0.31835786212238576</v>
      </c>
      <c r="L295" s="5">
        <v>1.1618900077459334E-2</v>
      </c>
      <c r="M295" s="5">
        <v>1.3168086754453912E-2</v>
      </c>
      <c r="N295" s="5">
        <v>2.2199676720431955E-2</v>
      </c>
      <c r="O295" s="5">
        <v>5.0503834645940091E-2</v>
      </c>
      <c r="P295" s="5">
        <v>12.459326013908552</v>
      </c>
      <c r="Q295" s="5">
        <v>125.55897109399181</v>
      </c>
      <c r="R295" s="5">
        <v>23040</v>
      </c>
      <c r="S295" s="5">
        <v>0.68500000000000005</v>
      </c>
      <c r="T295" s="5">
        <v>4.0999999999999995E-2</v>
      </c>
    </row>
    <row r="296" spans="1:20" x14ac:dyDescent="0.2">
      <c r="A296">
        <v>295</v>
      </c>
      <c r="B296" s="3" t="s">
        <v>75</v>
      </c>
      <c r="C296" s="5">
        <v>57370</v>
      </c>
      <c r="D296" s="5">
        <v>0.90183112919633779</v>
      </c>
      <c r="E296" s="5">
        <v>7.7314343845371308E-2</v>
      </c>
      <c r="F296" s="5">
        <v>1.2716174974567651E-2</v>
      </c>
      <c r="G296" s="5">
        <v>6.5759637188208611E-2</v>
      </c>
      <c r="H296" s="5">
        <v>7.3696145124716547E-2</v>
      </c>
      <c r="I296" s="5">
        <v>0.19501133786848074</v>
      </c>
      <c r="J296" s="5">
        <v>4.5351473922902494E-2</v>
      </c>
      <c r="K296" s="5">
        <v>0.54535147392290251</v>
      </c>
      <c r="L296" s="5">
        <v>2.9478458049886622E-2</v>
      </c>
      <c r="M296" s="5">
        <v>4.5351473922902496E-3</v>
      </c>
      <c r="N296" s="5">
        <v>1.5373888792051595E-2</v>
      </c>
      <c r="O296" s="5">
        <v>3.4268781593167159E-2</v>
      </c>
      <c r="P296" s="5">
        <v>3.6426340942171169</v>
      </c>
      <c r="Q296" s="5">
        <v>169.60270368310964</v>
      </c>
      <c r="R296" s="5">
        <v>28788</v>
      </c>
      <c r="S296" s="5">
        <v>0.64800000000000002</v>
      </c>
      <c r="T296" s="5">
        <v>5.7000000000000002E-2</v>
      </c>
    </row>
    <row r="297" spans="1:20" x14ac:dyDescent="0.2">
      <c r="A297">
        <v>296</v>
      </c>
      <c r="B297" s="3" t="s">
        <v>226</v>
      </c>
      <c r="C297" s="5">
        <v>57103</v>
      </c>
      <c r="D297" s="5">
        <v>0.92651296829971186</v>
      </c>
      <c r="E297" s="5">
        <v>3.6023054755043228E-2</v>
      </c>
      <c r="F297" s="5">
        <v>5.763688760806916E-3</v>
      </c>
      <c r="G297" s="5">
        <v>3.4602076124567475E-3</v>
      </c>
      <c r="H297" s="5">
        <v>1.7301038062283738E-2</v>
      </c>
      <c r="I297" s="5">
        <v>0.49134948096885811</v>
      </c>
      <c r="J297" s="5">
        <v>0</v>
      </c>
      <c r="K297" s="5">
        <v>0.44636678200692043</v>
      </c>
      <c r="L297" s="5">
        <v>2.0761245674740483E-2</v>
      </c>
      <c r="M297" s="5">
        <v>2.4221453287197232E-2</v>
      </c>
      <c r="N297" s="5">
        <v>5.0610300684727598E-3</v>
      </c>
      <c r="O297" s="5">
        <v>1.2153477050242544E-2</v>
      </c>
      <c r="P297" s="5">
        <v>0.64824435055386398</v>
      </c>
      <c r="Q297" s="5">
        <v>58.136626348878345</v>
      </c>
      <c r="R297" s="5">
        <v>21788</v>
      </c>
      <c r="S297" s="5">
        <v>0.69599999999999995</v>
      </c>
      <c r="T297" s="5">
        <v>5.0999999999999997E-2</v>
      </c>
    </row>
    <row r="298" spans="1:20" x14ac:dyDescent="0.2">
      <c r="A298">
        <v>297</v>
      </c>
      <c r="B298" s="3" t="s">
        <v>743</v>
      </c>
      <c r="C298" s="5">
        <v>56928</v>
      </c>
      <c r="D298" s="5">
        <v>0.96264929424538548</v>
      </c>
      <c r="E298" s="5">
        <v>2.4538545059717698E-2</v>
      </c>
      <c r="F298" s="5">
        <v>2.3887079261672097E-3</v>
      </c>
      <c r="G298" s="5">
        <v>2.539298669891173E-2</v>
      </c>
      <c r="H298" s="5">
        <v>0.11648528819024587</v>
      </c>
      <c r="I298" s="5">
        <v>0.2773075372833535</v>
      </c>
      <c r="J298" s="5">
        <v>4.3127771060056427E-2</v>
      </c>
      <c r="K298" s="5">
        <v>6.8520757758968154E-2</v>
      </c>
      <c r="L298" s="5">
        <v>3.6275695284159614E-3</v>
      </c>
      <c r="M298" s="5">
        <v>4.0306328093510683E-4</v>
      </c>
      <c r="N298" s="5">
        <v>4.3581365935919054E-2</v>
      </c>
      <c r="O298" s="5">
        <v>8.0891652613827997E-2</v>
      </c>
      <c r="P298" s="5">
        <v>21.354753181114216</v>
      </c>
      <c r="Q298" s="5">
        <v>32.957767267425517</v>
      </c>
      <c r="R298" s="5">
        <v>17134</v>
      </c>
      <c r="S298" s="5">
        <v>0.66799999999999993</v>
      </c>
      <c r="T298" s="5">
        <v>0.10400000000000001</v>
      </c>
    </row>
    <row r="299" spans="1:20" x14ac:dyDescent="0.2">
      <c r="A299">
        <v>298</v>
      </c>
      <c r="B299" s="3" t="s">
        <v>157</v>
      </c>
      <c r="C299" s="5">
        <v>56798</v>
      </c>
      <c r="D299" s="5">
        <v>0.84408855393311355</v>
      </c>
      <c r="E299" s="5">
        <v>0.13063275239441041</v>
      </c>
      <c r="F299" s="5">
        <v>1.8841262364578427E-2</v>
      </c>
      <c r="G299" s="5">
        <v>0.19683328158956845</v>
      </c>
      <c r="H299" s="5">
        <v>0.11145606954361999</v>
      </c>
      <c r="I299" s="5">
        <v>0.12604781123874573</v>
      </c>
      <c r="J299" s="5">
        <v>7.1095932940080722E-2</v>
      </c>
      <c r="K299" s="5">
        <v>0.44551381558522196</v>
      </c>
      <c r="L299" s="5">
        <v>5.712511642347097E-2</v>
      </c>
      <c r="M299" s="5">
        <v>4.6879850977957153E-2</v>
      </c>
      <c r="N299" s="5">
        <v>5.6709743300820452E-2</v>
      </c>
      <c r="O299" s="5">
        <v>0.1121342300785239</v>
      </c>
      <c r="P299" s="5">
        <v>45.362060064973591</v>
      </c>
      <c r="Q299" s="5">
        <v>667.75659723933938</v>
      </c>
      <c r="R299" s="5">
        <v>34948</v>
      </c>
      <c r="S299" s="5">
        <v>0.71</v>
      </c>
      <c r="T299" s="5">
        <v>2.7000000000000003E-2</v>
      </c>
    </row>
    <row r="300" spans="1:20" x14ac:dyDescent="0.2">
      <c r="A300">
        <v>299</v>
      </c>
      <c r="B300" s="3" t="s">
        <v>86</v>
      </c>
      <c r="C300" s="5">
        <v>56742</v>
      </c>
      <c r="D300" s="5">
        <v>0.90648648648648644</v>
      </c>
      <c r="E300" s="5">
        <v>6.5945945945945952E-2</v>
      </c>
      <c r="F300" s="5">
        <v>1.2972972972972972E-2</v>
      </c>
      <c r="G300" s="5">
        <v>3.1590413943355121E-2</v>
      </c>
      <c r="H300" s="5">
        <v>6.3180827886710242E-2</v>
      </c>
      <c r="I300" s="5">
        <v>0.23529411764705882</v>
      </c>
      <c r="J300" s="5">
        <v>1.9607843137254902E-2</v>
      </c>
      <c r="K300" s="5">
        <v>0.16448801742919389</v>
      </c>
      <c r="L300" s="5">
        <v>1.5250544662309368E-2</v>
      </c>
      <c r="M300" s="5">
        <v>8.7145969498910684E-3</v>
      </c>
      <c r="N300" s="5">
        <v>1.6178492122237497E-2</v>
      </c>
      <c r="O300" s="5">
        <v>3.2603715061153997E-2</v>
      </c>
      <c r="P300" s="5">
        <v>4.6229325468559974</v>
      </c>
      <c r="Q300" s="5">
        <v>81.614553527369495</v>
      </c>
      <c r="R300" s="5">
        <v>28340</v>
      </c>
      <c r="S300" s="5">
        <v>0.69</v>
      </c>
      <c r="T300" s="5">
        <v>6.9000000000000006E-2</v>
      </c>
    </row>
    <row r="301" spans="1:20" x14ac:dyDescent="0.2">
      <c r="A301">
        <v>300</v>
      </c>
      <c r="B301" s="3" t="s">
        <v>26</v>
      </c>
      <c r="C301" s="5">
        <v>56301</v>
      </c>
      <c r="D301" s="5">
        <v>0.9642857142857143</v>
      </c>
      <c r="E301" s="5">
        <v>1.6483516483516484E-2</v>
      </c>
      <c r="F301" s="5">
        <v>8.241758241758242E-3</v>
      </c>
      <c r="G301" s="5">
        <v>1.6528925619834711E-2</v>
      </c>
      <c r="H301" s="5">
        <v>0</v>
      </c>
      <c r="I301" s="5">
        <v>0.66115702479338845</v>
      </c>
      <c r="J301" s="5">
        <v>1.6528925619834711E-2</v>
      </c>
      <c r="K301" s="5">
        <v>0.31404958677685951</v>
      </c>
      <c r="L301" s="5">
        <v>1.6528925619834711E-2</v>
      </c>
      <c r="M301" s="5">
        <v>0</v>
      </c>
      <c r="N301" s="5">
        <v>2.1491625370774941E-3</v>
      </c>
      <c r="O301" s="5">
        <v>6.4652492850926268E-3</v>
      </c>
      <c r="P301" s="5">
        <v>-4.2734212388521344</v>
      </c>
      <c r="Q301" s="5">
        <v>8.5827704658887054</v>
      </c>
      <c r="R301" s="5">
        <v>23423</v>
      </c>
      <c r="S301" s="5">
        <v>0.63100000000000001</v>
      </c>
      <c r="T301" s="5">
        <v>0.10199999999999999</v>
      </c>
    </row>
    <row r="302" spans="1:20" x14ac:dyDescent="0.2">
      <c r="A302">
        <v>301</v>
      </c>
      <c r="B302" s="3" t="s">
        <v>174</v>
      </c>
      <c r="C302" s="5">
        <v>56196</v>
      </c>
      <c r="D302" s="5">
        <v>0.94459338695263628</v>
      </c>
      <c r="E302" s="5">
        <v>3.798033958891868E-2</v>
      </c>
      <c r="F302" s="5">
        <v>4.0214477211796247E-3</v>
      </c>
      <c r="G302" s="5">
        <v>4.6875E-2</v>
      </c>
      <c r="H302" s="5">
        <v>0.13333333333333333</v>
      </c>
      <c r="I302" s="5">
        <v>0.328125</v>
      </c>
      <c r="J302" s="5">
        <v>1.5625E-2</v>
      </c>
      <c r="K302" s="5">
        <v>0.24479166666666666</v>
      </c>
      <c r="L302" s="5">
        <v>1.0416666666666666E-2</v>
      </c>
      <c r="M302" s="5">
        <v>5.208333333333333E-3</v>
      </c>
      <c r="N302" s="5">
        <v>1.7083066410420671E-2</v>
      </c>
      <c r="O302" s="5">
        <v>3.9824898569293186E-2</v>
      </c>
      <c r="P302" s="5">
        <v>1.2574680603631645</v>
      </c>
      <c r="Q302" s="5">
        <v>71.891267794860852</v>
      </c>
      <c r="R302" s="5">
        <v>27930</v>
      </c>
      <c r="S302" s="5">
        <v>0.70400000000000007</v>
      </c>
      <c r="T302" s="5">
        <v>4.2000000000000003E-2</v>
      </c>
    </row>
    <row r="303" spans="1:20" x14ac:dyDescent="0.2">
      <c r="A303">
        <v>302</v>
      </c>
      <c r="B303" s="3" t="s">
        <v>157</v>
      </c>
      <c r="C303" s="5">
        <v>56113</v>
      </c>
      <c r="D303" s="5">
        <v>0.88853137209836819</v>
      </c>
      <c r="E303" s="5">
        <v>8.7795908986439894E-2</v>
      </c>
      <c r="F303" s="5">
        <v>1.5858423350953804E-2</v>
      </c>
      <c r="G303" s="5">
        <v>0.17316409791477788</v>
      </c>
      <c r="H303" s="5">
        <v>8.2955575702629195E-2</v>
      </c>
      <c r="I303" s="5">
        <v>9.7461468721668179E-2</v>
      </c>
      <c r="J303" s="5">
        <v>6.708975521305531E-2</v>
      </c>
      <c r="K303" s="5">
        <v>0.51314596554850411</v>
      </c>
      <c r="L303" s="5">
        <v>5.0317316409791479E-2</v>
      </c>
      <c r="M303" s="5">
        <v>6.4369900271985497E-2</v>
      </c>
      <c r="N303" s="5">
        <v>3.9313528059451465E-2</v>
      </c>
      <c r="O303" s="5">
        <v>7.7539964001211839E-2</v>
      </c>
      <c r="P303" s="5">
        <v>-6.4571599559517763</v>
      </c>
      <c r="Q303" s="5">
        <v>615.79512982731273</v>
      </c>
      <c r="R303" s="5">
        <v>34948</v>
      </c>
      <c r="S303" s="5">
        <v>0.71</v>
      </c>
      <c r="T303" s="5">
        <v>2.7000000000000003E-2</v>
      </c>
    </row>
    <row r="304" spans="1:20" x14ac:dyDescent="0.2">
      <c r="A304">
        <v>303</v>
      </c>
      <c r="B304" s="3" t="s">
        <v>113</v>
      </c>
      <c r="C304" s="5">
        <v>55864</v>
      </c>
      <c r="D304" s="5">
        <v>0.94860557768924303</v>
      </c>
      <c r="E304" s="5">
        <v>3.6653386454183264E-2</v>
      </c>
      <c r="F304" s="5">
        <v>4.3824701195219126E-3</v>
      </c>
      <c r="G304" s="5">
        <v>4.169769173492182E-2</v>
      </c>
      <c r="H304" s="5">
        <v>9.0841399851079668E-2</v>
      </c>
      <c r="I304" s="5">
        <v>0.30230826507818315</v>
      </c>
      <c r="J304" s="5">
        <v>1.1913626209977662E-2</v>
      </c>
      <c r="K304" s="5">
        <v>0.11839166046165302</v>
      </c>
      <c r="L304" s="5">
        <v>1.1913626209977662E-2</v>
      </c>
      <c r="M304" s="5">
        <v>7.446016381236039E-3</v>
      </c>
      <c r="N304" s="5">
        <v>2.4040526994128598E-2</v>
      </c>
      <c r="O304" s="5">
        <v>4.4930545610769007E-2</v>
      </c>
      <c r="P304" s="5">
        <v>7.2727957459477848</v>
      </c>
      <c r="Q304" s="5">
        <v>34.229165294286126</v>
      </c>
      <c r="R304" s="5">
        <v>25505</v>
      </c>
      <c r="S304" s="5">
        <v>0.64900000000000002</v>
      </c>
      <c r="T304" s="5">
        <v>4.4999999999999998E-2</v>
      </c>
    </row>
    <row r="305" spans="1:20" x14ac:dyDescent="0.2">
      <c r="A305">
        <v>304</v>
      </c>
      <c r="B305" s="3" t="s">
        <v>46</v>
      </c>
      <c r="C305" s="5">
        <v>55671</v>
      </c>
      <c r="D305" s="5">
        <v>0.93498904309715125</v>
      </c>
      <c r="E305" s="5">
        <v>4.8940832724616509E-2</v>
      </c>
      <c r="F305" s="5">
        <v>7.3046018991964941E-3</v>
      </c>
      <c r="G305" s="5">
        <v>2.7100271002710029E-2</v>
      </c>
      <c r="H305" s="5">
        <v>5.1490514905149054E-2</v>
      </c>
      <c r="I305" s="5">
        <v>0.23441734417344173</v>
      </c>
      <c r="J305" s="5">
        <v>1.3550135501355014E-2</v>
      </c>
      <c r="K305" s="5">
        <v>0.3902439024390244</v>
      </c>
      <c r="L305" s="5">
        <v>2.5745257452574527E-2</v>
      </c>
      <c r="M305" s="5">
        <v>4.0650406504065045E-3</v>
      </c>
      <c r="N305" s="5">
        <v>1.3256453090477988E-2</v>
      </c>
      <c r="O305" s="5">
        <v>2.4590900109572308E-2</v>
      </c>
      <c r="P305" s="5">
        <v>2.5801553005405151</v>
      </c>
      <c r="Q305" s="5">
        <v>91.728685491548575</v>
      </c>
      <c r="R305" s="5">
        <v>16374</v>
      </c>
      <c r="S305" s="5">
        <v>0.67799999999999994</v>
      </c>
      <c r="T305" s="5">
        <v>4.8000000000000001E-2</v>
      </c>
    </row>
    <row r="306" spans="1:20" x14ac:dyDescent="0.2">
      <c r="A306">
        <v>305</v>
      </c>
      <c r="B306" s="3" t="s">
        <v>248</v>
      </c>
      <c r="C306" s="5">
        <v>55668</v>
      </c>
      <c r="D306" s="5">
        <v>0.93959731543624159</v>
      </c>
      <c r="E306" s="5">
        <v>5.7046979865771813E-2</v>
      </c>
      <c r="F306" s="5">
        <v>0</v>
      </c>
      <c r="G306" s="5">
        <v>2.2727272727272728E-2</v>
      </c>
      <c r="H306" s="5">
        <v>2.2727272727272728E-2</v>
      </c>
      <c r="I306" s="5">
        <v>0.27272727272727271</v>
      </c>
      <c r="J306" s="5">
        <v>0</v>
      </c>
      <c r="K306" s="5">
        <v>0.51136363636363635</v>
      </c>
      <c r="L306" s="5">
        <v>3.4090909090909088E-2</v>
      </c>
      <c r="M306" s="5">
        <v>2.2727272727272728E-2</v>
      </c>
      <c r="N306" s="5">
        <v>1.5808004598692248E-3</v>
      </c>
      <c r="O306" s="5">
        <v>5.3531651936480559E-3</v>
      </c>
      <c r="P306" s="5">
        <v>0.23527306573498241</v>
      </c>
      <c r="Q306" s="5">
        <v>14.865165624775456</v>
      </c>
      <c r="R306" s="5">
        <v>20520</v>
      </c>
      <c r="S306" s="5">
        <v>0.65599999999999992</v>
      </c>
      <c r="T306" s="5">
        <v>0.1</v>
      </c>
    </row>
    <row r="307" spans="1:20" x14ac:dyDescent="0.2">
      <c r="A307">
        <v>306</v>
      </c>
      <c r="B307" s="3" t="s">
        <v>208</v>
      </c>
      <c r="C307" s="5">
        <v>55560</v>
      </c>
      <c r="D307" s="5">
        <v>0.89985528219971056</v>
      </c>
      <c r="E307" s="5">
        <v>7.872648335745297E-2</v>
      </c>
      <c r="F307" s="5">
        <v>1.0709117221418235E-2</v>
      </c>
      <c r="G307" s="5">
        <v>0.14152700186219738</v>
      </c>
      <c r="H307" s="5">
        <v>0.13283674736188703</v>
      </c>
      <c r="I307" s="5">
        <v>0.24953445065176907</v>
      </c>
      <c r="J307" s="5">
        <v>0.10366232153941651</v>
      </c>
      <c r="K307" s="5">
        <v>0.25450031036623216</v>
      </c>
      <c r="L307" s="5">
        <v>2.1725636250775917E-2</v>
      </c>
      <c r="M307" s="5">
        <v>6.8280571073867161E-3</v>
      </c>
      <c r="N307" s="5">
        <v>2.8995680345572355E-2</v>
      </c>
      <c r="O307" s="5">
        <v>6.2185025197984162E-2</v>
      </c>
      <c r="P307" s="5">
        <v>-0.10360410185736502</v>
      </c>
      <c r="Q307" s="5">
        <v>90.856422696184296</v>
      </c>
      <c r="R307" s="5">
        <v>26062</v>
      </c>
      <c r="S307" s="5">
        <v>0.70400000000000007</v>
      </c>
      <c r="T307" s="5">
        <v>0.03</v>
      </c>
    </row>
    <row r="308" spans="1:20" x14ac:dyDescent="0.2">
      <c r="A308">
        <v>307</v>
      </c>
      <c r="B308" s="3" t="s">
        <v>157</v>
      </c>
      <c r="C308" s="5">
        <v>55449</v>
      </c>
      <c r="D308" s="5">
        <v>0.86202259279182358</v>
      </c>
      <c r="E308" s="5">
        <v>0.11511565357719204</v>
      </c>
      <c r="F308" s="5">
        <v>1.506186121570737E-2</v>
      </c>
      <c r="G308" s="5">
        <v>0.17159450897571277</v>
      </c>
      <c r="H308" s="5">
        <v>0.12407602956705385</v>
      </c>
      <c r="I308" s="5">
        <v>0.14149947201689547</v>
      </c>
      <c r="J308" s="5">
        <v>6.4413938753959871E-2</v>
      </c>
      <c r="K308" s="5">
        <v>0.45512143611404438</v>
      </c>
      <c r="L308" s="5">
        <v>7.3917634635691662E-2</v>
      </c>
      <c r="M308" s="5">
        <v>5.3326293558606123E-2</v>
      </c>
      <c r="N308" s="5">
        <v>3.4157514112066946E-2</v>
      </c>
      <c r="O308" s="5">
        <v>6.705260690003427E-2</v>
      </c>
      <c r="P308" s="5">
        <v>32.510518749846163</v>
      </c>
      <c r="Q308" s="5">
        <v>400.88693294739312</v>
      </c>
      <c r="R308" s="5">
        <v>34948</v>
      </c>
      <c r="S308" s="5">
        <v>0.71</v>
      </c>
      <c r="T308" s="5">
        <v>2.7000000000000003E-2</v>
      </c>
    </row>
    <row r="309" spans="1:20" x14ac:dyDescent="0.2">
      <c r="A309">
        <v>308</v>
      </c>
      <c r="B309" s="3" t="s">
        <v>237</v>
      </c>
      <c r="C309" s="5">
        <v>55282</v>
      </c>
      <c r="D309" s="5">
        <v>0.94691224268689056</v>
      </c>
      <c r="E309" s="5">
        <v>4.4420368364030335E-2</v>
      </c>
      <c r="F309" s="5">
        <v>2.7085590465872156E-3</v>
      </c>
      <c r="G309" s="5">
        <v>5.3855569155446759E-2</v>
      </c>
      <c r="H309" s="5">
        <v>0.15055079559363524</v>
      </c>
      <c r="I309" s="5">
        <v>0.20318237454100369</v>
      </c>
      <c r="J309" s="5">
        <v>4.6511627906976744E-2</v>
      </c>
      <c r="K309" s="5">
        <v>0.29865361077111385</v>
      </c>
      <c r="L309" s="5">
        <v>1.2239902080783354E-2</v>
      </c>
      <c r="M309" s="5">
        <v>9.7919216646266821E-3</v>
      </c>
      <c r="N309" s="5">
        <v>1.4778770666763141E-2</v>
      </c>
      <c r="O309" s="5">
        <v>3.3392424297239605E-2</v>
      </c>
      <c r="P309" s="5">
        <v>14.321302143943416</v>
      </c>
      <c r="Q309" s="5">
        <v>78.61807658912484</v>
      </c>
      <c r="R309" s="5">
        <v>23040</v>
      </c>
      <c r="S309" s="5">
        <v>0.68500000000000005</v>
      </c>
      <c r="T309" s="5">
        <v>4.0999999999999995E-2</v>
      </c>
    </row>
    <row r="310" spans="1:20" x14ac:dyDescent="0.2">
      <c r="A310">
        <v>309</v>
      </c>
      <c r="B310" s="3" t="s">
        <v>157</v>
      </c>
      <c r="C310" s="5">
        <v>55147</v>
      </c>
      <c r="D310" s="5">
        <v>0.88246055339583807</v>
      </c>
      <c r="E310" s="5">
        <v>9.9702721243997261E-2</v>
      </c>
      <c r="F310" s="5">
        <v>1.1891150240109765E-2</v>
      </c>
      <c r="G310" s="5">
        <v>0.1893491124260355</v>
      </c>
      <c r="H310" s="5">
        <v>0.108329540282203</v>
      </c>
      <c r="I310" s="5">
        <v>0.10787437414656349</v>
      </c>
      <c r="J310" s="5">
        <v>6.4633591260810197E-2</v>
      </c>
      <c r="K310" s="5">
        <v>0.43058716431497496</v>
      </c>
      <c r="L310" s="5">
        <v>5.5075102412380519E-2</v>
      </c>
      <c r="M310" s="5">
        <v>5.0068274920345927E-2</v>
      </c>
      <c r="N310" s="5">
        <v>3.9838975828240884E-2</v>
      </c>
      <c r="O310" s="5">
        <v>7.929715125029467E-2</v>
      </c>
      <c r="P310" s="5">
        <v>55.969203510229569</v>
      </c>
      <c r="Q310" s="5">
        <v>393.66705400475092</v>
      </c>
      <c r="R310" s="5">
        <v>34948</v>
      </c>
      <c r="S310" s="5">
        <v>0.71</v>
      </c>
      <c r="T310" s="5">
        <v>2.7000000000000003E-2</v>
      </c>
    </row>
    <row r="311" spans="1:20" x14ac:dyDescent="0.2">
      <c r="A311">
        <v>310</v>
      </c>
      <c r="B311" s="3" t="s">
        <v>266</v>
      </c>
      <c r="C311" s="5">
        <v>54903</v>
      </c>
      <c r="D311" s="5">
        <v>0.96225723708318067</v>
      </c>
      <c r="E311" s="5">
        <v>2.4917552216929279E-2</v>
      </c>
      <c r="F311" s="5">
        <v>3.2979113228288749E-3</v>
      </c>
      <c r="G311" s="5">
        <v>1.580135440180587E-2</v>
      </c>
      <c r="H311" s="5">
        <v>0.10835214446952596</v>
      </c>
      <c r="I311" s="5">
        <v>0.20617005267118135</v>
      </c>
      <c r="J311" s="5">
        <v>2.1068472535741158E-2</v>
      </c>
      <c r="K311" s="5">
        <v>0.13318284424379231</v>
      </c>
      <c r="L311" s="5">
        <v>6.7720090293453723E-3</v>
      </c>
      <c r="M311" s="5">
        <v>8.2768999247554553E-3</v>
      </c>
      <c r="N311" s="5">
        <v>2.4206327523086171E-2</v>
      </c>
      <c r="O311" s="5">
        <v>4.9705844853650982E-2</v>
      </c>
      <c r="P311" s="5">
        <v>12.295333404364005</v>
      </c>
      <c r="Q311" s="5">
        <v>94.41855017030035</v>
      </c>
      <c r="R311" s="5">
        <v>41503</v>
      </c>
      <c r="S311" s="5">
        <v>0.74400000000000011</v>
      </c>
      <c r="T311" s="5">
        <v>4.5999999999999999E-2</v>
      </c>
    </row>
    <row r="312" spans="1:20" x14ac:dyDescent="0.2">
      <c r="A312">
        <v>311</v>
      </c>
      <c r="B312" s="3" t="s">
        <v>226</v>
      </c>
      <c r="C312" s="5">
        <v>54898</v>
      </c>
      <c r="D312" s="5">
        <v>0.94280442804428044</v>
      </c>
      <c r="E312" s="5">
        <v>2.9520295202952029E-2</v>
      </c>
      <c r="F312" s="5">
        <v>9.2250922509225092E-3</v>
      </c>
      <c r="G312" s="5">
        <v>0</v>
      </c>
      <c r="H312" s="5">
        <v>6.1728395061728392E-2</v>
      </c>
      <c r="I312" s="5">
        <v>0.3271604938271605</v>
      </c>
      <c r="J312" s="5">
        <v>0</v>
      </c>
      <c r="K312" s="5">
        <v>0.49382716049382713</v>
      </c>
      <c r="L312" s="5">
        <v>6.1728395061728392E-2</v>
      </c>
      <c r="M312" s="5">
        <v>2.4691358024691357E-2</v>
      </c>
      <c r="N312" s="5">
        <v>2.9509271740318409E-3</v>
      </c>
      <c r="O312" s="5">
        <v>9.8728551131188752E-3</v>
      </c>
      <c r="P312" s="5">
        <v>1.2516665973943257</v>
      </c>
      <c r="Q312" s="5">
        <v>38.013839484134216</v>
      </c>
      <c r="R312" s="5">
        <v>21788</v>
      </c>
      <c r="S312" s="5">
        <v>0.69599999999999995</v>
      </c>
      <c r="T312" s="5">
        <v>5.0999999999999997E-2</v>
      </c>
    </row>
    <row r="313" spans="1:20" x14ac:dyDescent="0.2">
      <c r="A313">
        <v>312</v>
      </c>
      <c r="B313" s="3" t="s">
        <v>75</v>
      </c>
      <c r="C313" s="5">
        <v>54813</v>
      </c>
      <c r="D313" s="5">
        <v>0.86569123991746388</v>
      </c>
      <c r="E313" s="5">
        <v>0.10936034515100357</v>
      </c>
      <c r="F313" s="5">
        <v>1.9508534984055526E-2</v>
      </c>
      <c r="G313" s="5">
        <v>8.8504936530324402E-2</v>
      </c>
      <c r="H313" s="5">
        <v>0.11212976022566996</v>
      </c>
      <c r="I313" s="5">
        <v>0.10190409026798307</v>
      </c>
      <c r="J313" s="5">
        <v>5.7475317348377998E-2</v>
      </c>
      <c r="K313" s="5">
        <v>0.40267983074753172</v>
      </c>
      <c r="L313" s="5">
        <v>3.4203102961918197E-2</v>
      </c>
      <c r="M313" s="5">
        <v>1.3751763046544428E-2</v>
      </c>
      <c r="N313" s="5">
        <v>5.1739550836480394E-2</v>
      </c>
      <c r="O313" s="5">
        <v>9.7257949756444639E-2</v>
      </c>
      <c r="P313" s="5">
        <v>25.863814643388249</v>
      </c>
      <c r="Q313" s="5">
        <v>371.62365187090654</v>
      </c>
      <c r="R313" s="5">
        <v>28788</v>
      </c>
      <c r="S313" s="5">
        <v>0.64800000000000002</v>
      </c>
      <c r="T313" s="5">
        <v>5.7000000000000002E-2</v>
      </c>
    </row>
    <row r="314" spans="1:20" x14ac:dyDescent="0.2">
      <c r="A314">
        <v>313</v>
      </c>
      <c r="B314" s="3" t="s">
        <v>75</v>
      </c>
      <c r="C314" s="5">
        <v>53921</v>
      </c>
      <c r="D314" s="5">
        <v>0.89539748953974896</v>
      </c>
      <c r="E314" s="5">
        <v>7.5313807531380755E-2</v>
      </c>
      <c r="F314" s="5">
        <v>1.852958756724447E-2</v>
      </c>
      <c r="G314" s="5">
        <v>9.5774647887323941E-2</v>
      </c>
      <c r="H314" s="5">
        <v>8.0281690140845074E-2</v>
      </c>
      <c r="I314" s="5">
        <v>0.4</v>
      </c>
      <c r="J314" s="5">
        <v>5.2112676056338028E-2</v>
      </c>
      <c r="K314" s="5">
        <v>0.3154929577464789</v>
      </c>
      <c r="L314" s="5">
        <v>2.8169014084507043E-2</v>
      </c>
      <c r="M314" s="5">
        <v>1.4084507042253521E-2</v>
      </c>
      <c r="N314" s="5">
        <v>1.3167411583613063E-2</v>
      </c>
      <c r="O314" s="5">
        <v>3.1026872647020642E-2</v>
      </c>
      <c r="P314" s="5">
        <v>11.125860049747724</v>
      </c>
      <c r="Q314" s="5">
        <v>106.49117013779417</v>
      </c>
      <c r="R314" s="5">
        <v>28788</v>
      </c>
      <c r="S314" s="5">
        <v>0.64800000000000002</v>
      </c>
      <c r="T314" s="5">
        <v>5.7000000000000002E-2</v>
      </c>
    </row>
    <row r="315" spans="1:20" x14ac:dyDescent="0.2">
      <c r="A315">
        <v>314</v>
      </c>
      <c r="B315" s="3" t="s">
        <v>75</v>
      </c>
      <c r="C315" s="5">
        <v>53891</v>
      </c>
      <c r="D315" s="5">
        <v>0.91666666666666663</v>
      </c>
      <c r="E315" s="5">
        <v>6.8576388888888895E-2</v>
      </c>
      <c r="F315" s="5">
        <v>6.9444444444444441E-3</v>
      </c>
      <c r="G315" s="5">
        <v>7.9482439926062853E-2</v>
      </c>
      <c r="H315" s="5">
        <v>0.10720887245841035</v>
      </c>
      <c r="I315" s="5">
        <v>0.32532347504621073</v>
      </c>
      <c r="J315" s="5">
        <v>3.8817005545286505E-2</v>
      </c>
      <c r="K315" s="5">
        <v>0.1866913123844732</v>
      </c>
      <c r="L315" s="5">
        <v>1.2939001848428836E-2</v>
      </c>
      <c r="M315" s="5">
        <v>5.5452865064695009E-3</v>
      </c>
      <c r="N315" s="5">
        <v>1.0038781985860348E-2</v>
      </c>
      <c r="O315" s="5">
        <v>2.1376482158430906E-2</v>
      </c>
      <c r="P315" s="5">
        <v>1.9196053939774917</v>
      </c>
      <c r="Q315" s="5">
        <v>29.262400215249301</v>
      </c>
      <c r="R315" s="5">
        <v>28788</v>
      </c>
      <c r="S315" s="5">
        <v>0.64800000000000002</v>
      </c>
      <c r="T315" s="5">
        <v>5.7000000000000002E-2</v>
      </c>
    </row>
    <row r="316" spans="1:20" x14ac:dyDescent="0.2">
      <c r="A316">
        <v>315</v>
      </c>
      <c r="B316" s="3" t="s">
        <v>389</v>
      </c>
      <c r="C316" s="5">
        <v>53699</v>
      </c>
      <c r="D316" s="5">
        <v>0.9754385964912281</v>
      </c>
      <c r="E316" s="5">
        <v>1.8713450292397661E-2</v>
      </c>
      <c r="F316" s="5">
        <v>2.3391812865497076E-3</v>
      </c>
      <c r="G316" s="5">
        <v>2.5477707006369428E-2</v>
      </c>
      <c r="H316" s="5">
        <v>3.8216560509554139E-2</v>
      </c>
      <c r="I316" s="5">
        <v>0.26114649681528662</v>
      </c>
      <c r="J316" s="5">
        <v>6.369426751592357E-3</v>
      </c>
      <c r="K316" s="5">
        <v>0.61783439490445857</v>
      </c>
      <c r="L316" s="5">
        <v>3.8216560509554139E-2</v>
      </c>
      <c r="M316" s="5">
        <v>6.369426751592357E-3</v>
      </c>
      <c r="N316" s="5">
        <v>2.9237043520363507E-3</v>
      </c>
      <c r="O316" s="5">
        <v>1.5922084210134267E-2</v>
      </c>
      <c r="P316" s="5">
        <v>1.219526298734265</v>
      </c>
      <c r="Q316" s="5">
        <v>26.525908303692805</v>
      </c>
      <c r="R316" s="5">
        <v>23703</v>
      </c>
      <c r="S316" s="5">
        <v>0.68700000000000006</v>
      </c>
      <c r="T316" s="5">
        <v>3.7000000000000005E-2</v>
      </c>
    </row>
    <row r="317" spans="1:20" x14ac:dyDescent="0.2">
      <c r="A317">
        <v>316</v>
      </c>
      <c r="B317" s="3" t="s">
        <v>157</v>
      </c>
      <c r="C317" s="5">
        <v>52996</v>
      </c>
      <c r="D317" s="5">
        <v>0.90739755188930282</v>
      </c>
      <c r="E317" s="5">
        <v>7.9031399680681208E-2</v>
      </c>
      <c r="F317" s="5">
        <v>8.2490686535391169E-3</v>
      </c>
      <c r="G317" s="5">
        <v>0.17053364269141533</v>
      </c>
      <c r="H317" s="5">
        <v>0.12470997679814386</v>
      </c>
      <c r="I317" s="5">
        <v>0.13167053364269141</v>
      </c>
      <c r="J317" s="5">
        <v>6.612529002320186E-2</v>
      </c>
      <c r="K317" s="5">
        <v>0.45533642691415316</v>
      </c>
      <c r="L317" s="5">
        <v>4.2923433874709975E-2</v>
      </c>
      <c r="M317" s="5">
        <v>3.4802784222737818E-2</v>
      </c>
      <c r="N317" s="5">
        <v>3.2530757038267036E-2</v>
      </c>
      <c r="O317" s="5">
        <v>7.091101215186052E-2</v>
      </c>
      <c r="P317" s="5">
        <v>17.112062918387103</v>
      </c>
      <c r="Q317" s="5">
        <v>373.4624630160767</v>
      </c>
      <c r="R317" s="5">
        <v>34948</v>
      </c>
      <c r="S317" s="5">
        <v>0.71</v>
      </c>
      <c r="T317" s="5">
        <v>2.7000000000000003E-2</v>
      </c>
    </row>
    <row r="318" spans="1:20" x14ac:dyDescent="0.2">
      <c r="A318">
        <v>317</v>
      </c>
      <c r="B318" s="3" t="s">
        <v>78</v>
      </c>
      <c r="C318" s="5">
        <v>52829</v>
      </c>
      <c r="D318" s="5">
        <v>0.94204927211646139</v>
      </c>
      <c r="E318" s="5">
        <v>4.7032474804031353E-2</v>
      </c>
      <c r="F318" s="5">
        <v>3.3594624860022394E-3</v>
      </c>
      <c r="G318" s="5">
        <v>5.0700466977985324E-2</v>
      </c>
      <c r="H318" s="5">
        <v>5.0700466977985324E-2</v>
      </c>
      <c r="I318" s="5">
        <v>0.18745830553702469</v>
      </c>
      <c r="J318" s="5">
        <v>3.0020013342228154E-2</v>
      </c>
      <c r="K318" s="5">
        <v>0.66711140760507004</v>
      </c>
      <c r="L318" s="5">
        <v>1.0006671114076051E-2</v>
      </c>
      <c r="M318" s="5">
        <v>4.6697798532354907E-3</v>
      </c>
      <c r="N318" s="5">
        <v>2.8374566999186054E-2</v>
      </c>
      <c r="O318" s="5">
        <v>6.7614378466372638E-2</v>
      </c>
      <c r="P318" s="5">
        <v>7.8175872207709594</v>
      </c>
      <c r="Q318" s="5">
        <v>590.39015871964261</v>
      </c>
      <c r="R318" s="5">
        <v>24806</v>
      </c>
      <c r="S318" s="5">
        <v>0.69599999999999995</v>
      </c>
      <c r="T318" s="5">
        <v>0.05</v>
      </c>
    </row>
    <row r="319" spans="1:20" x14ac:dyDescent="0.2">
      <c r="A319">
        <v>318</v>
      </c>
      <c r="B319" s="3" t="s">
        <v>145</v>
      </c>
      <c r="C319" s="5">
        <v>52826</v>
      </c>
      <c r="D319" s="5">
        <v>0.94481236203090513</v>
      </c>
      <c r="E319" s="5">
        <v>3.3554083885209716E-2</v>
      </c>
      <c r="F319" s="5">
        <v>5.2980132450331126E-3</v>
      </c>
      <c r="G319" s="5">
        <v>5.7450628366247758E-2</v>
      </c>
      <c r="H319" s="5">
        <v>0.1490125673249551</v>
      </c>
      <c r="I319" s="5">
        <v>0.20646319569120286</v>
      </c>
      <c r="J319" s="5">
        <v>3.5906642728904849E-2</v>
      </c>
      <c r="K319" s="5">
        <v>0.12298025134649911</v>
      </c>
      <c r="L319" s="5">
        <v>1.615798922800718E-2</v>
      </c>
      <c r="M319" s="5">
        <v>1.3464991023339317E-2</v>
      </c>
      <c r="N319" s="5">
        <v>2.1088100556544125E-2</v>
      </c>
      <c r="O319" s="5">
        <v>4.2876613788664676E-2</v>
      </c>
      <c r="P319" s="5">
        <v>5.3153250931436986</v>
      </c>
      <c r="Q319" s="5">
        <v>33.686463010638697</v>
      </c>
      <c r="R319" s="5">
        <v>20932</v>
      </c>
      <c r="S319" s="5">
        <v>0.69700000000000006</v>
      </c>
      <c r="T319" s="5">
        <v>4.4999999999999998E-2</v>
      </c>
    </row>
    <row r="320" spans="1:20" x14ac:dyDescent="0.2">
      <c r="A320">
        <v>319</v>
      </c>
      <c r="B320" s="3" t="s">
        <v>119</v>
      </c>
      <c r="C320" s="5">
        <v>52650</v>
      </c>
      <c r="D320" s="5">
        <v>0.93065456902138688</v>
      </c>
      <c r="E320" s="5">
        <v>5.7031756318859365E-2</v>
      </c>
      <c r="F320" s="5">
        <v>2.592352559948153E-3</v>
      </c>
      <c r="G320" s="5">
        <v>6.8181818181818177E-2</v>
      </c>
      <c r="H320" s="5">
        <v>5.2631578947368418E-2</v>
      </c>
      <c r="I320" s="5">
        <v>0.29545454545454547</v>
      </c>
      <c r="J320" s="5">
        <v>8.1339712918660281E-2</v>
      </c>
      <c r="K320" s="5">
        <v>0.27870813397129185</v>
      </c>
      <c r="L320" s="5">
        <v>1.4354066985645933E-2</v>
      </c>
      <c r="M320" s="5">
        <v>2.3923444976076554E-3</v>
      </c>
      <c r="N320" s="5">
        <v>1.5878442545109211E-2</v>
      </c>
      <c r="O320" s="5">
        <v>2.9306742640075975E-2</v>
      </c>
      <c r="P320" s="5">
        <v>7.1095124373029632</v>
      </c>
      <c r="Q320" s="5">
        <v>103.38508034188035</v>
      </c>
      <c r="R320" s="5">
        <v>20224</v>
      </c>
      <c r="S320" s="5">
        <v>0.68099999999999994</v>
      </c>
      <c r="T320" s="5">
        <v>8.8000000000000009E-2</v>
      </c>
    </row>
    <row r="321" spans="1:20" x14ac:dyDescent="0.2">
      <c r="A321">
        <v>320</v>
      </c>
      <c r="B321" s="3" t="s">
        <v>229</v>
      </c>
      <c r="C321" s="5">
        <v>52326</v>
      </c>
      <c r="D321" s="5">
        <v>0.90340136054421771</v>
      </c>
      <c r="E321" s="5">
        <v>7.2108843537414966E-2</v>
      </c>
      <c r="F321" s="5">
        <v>1.0884353741496598E-2</v>
      </c>
      <c r="G321" s="5">
        <v>6.9767441860465115E-2</v>
      </c>
      <c r="H321" s="5">
        <v>7.3089700996677748E-2</v>
      </c>
      <c r="I321" s="5">
        <v>0.34551495016611294</v>
      </c>
      <c r="J321" s="5">
        <v>2.6578073089700997E-2</v>
      </c>
      <c r="K321" s="5">
        <v>0.40863787375415284</v>
      </c>
      <c r="L321" s="5">
        <v>4.6511627906976744E-2</v>
      </c>
      <c r="M321" s="5">
        <v>2.3255813953488372E-2</v>
      </c>
      <c r="N321" s="5">
        <v>5.752398425257042E-3</v>
      </c>
      <c r="O321" s="5">
        <v>1.4046554294232313E-2</v>
      </c>
      <c r="P321" s="5">
        <v>-4.4520831726343122</v>
      </c>
      <c r="Q321" s="5">
        <v>33.63886251576654</v>
      </c>
      <c r="R321" s="5">
        <v>20602</v>
      </c>
      <c r="S321" s="5">
        <v>0.70499999999999996</v>
      </c>
      <c r="T321" s="5">
        <v>5.2999999999999999E-2</v>
      </c>
    </row>
    <row r="322" spans="1:20" x14ac:dyDescent="0.2">
      <c r="A322">
        <v>321</v>
      </c>
      <c r="B322" s="3" t="s">
        <v>198</v>
      </c>
      <c r="C322" s="5">
        <v>51929</v>
      </c>
      <c r="D322" s="5">
        <v>0.93006575014943216</v>
      </c>
      <c r="E322" s="5">
        <v>5.9972105997210597E-2</v>
      </c>
      <c r="F322" s="5">
        <v>5.1803148037457662E-3</v>
      </c>
      <c r="G322" s="5">
        <v>0.14882506527415143</v>
      </c>
      <c r="H322" s="5">
        <v>0.10339425587467363</v>
      </c>
      <c r="I322" s="5">
        <v>0.13629242819843343</v>
      </c>
      <c r="J322" s="5">
        <v>0.12114882506527415</v>
      </c>
      <c r="K322" s="5">
        <v>0.35039164490861618</v>
      </c>
      <c r="L322" s="5">
        <v>2.8720626631853787E-2</v>
      </c>
      <c r="M322" s="5">
        <v>6.7885117493472584E-3</v>
      </c>
      <c r="N322" s="5">
        <v>3.6877274740511085E-2</v>
      </c>
      <c r="O322" s="5">
        <v>9.6651196826436095E-2</v>
      </c>
      <c r="P322" s="5">
        <v>20.090160891997151</v>
      </c>
      <c r="Q322" s="5">
        <v>236.88692888366808</v>
      </c>
      <c r="R322" s="5">
        <v>28315</v>
      </c>
      <c r="S322" s="5">
        <v>0.64500000000000002</v>
      </c>
      <c r="T322" s="5">
        <v>5.7999999999999996E-2</v>
      </c>
    </row>
    <row r="323" spans="1:20" x14ac:dyDescent="0.2">
      <c r="A323">
        <v>322</v>
      </c>
      <c r="B323" s="3" t="s">
        <v>218</v>
      </c>
      <c r="C323" s="5">
        <v>51583</v>
      </c>
      <c r="D323" s="5">
        <v>0.85791855203619904</v>
      </c>
      <c r="E323" s="5">
        <v>0.11927601809954751</v>
      </c>
      <c r="F323" s="5">
        <v>1.4660633484162897E-2</v>
      </c>
      <c r="G323" s="5">
        <v>0.19856115107913669</v>
      </c>
      <c r="H323" s="5">
        <v>0.110431654676259</v>
      </c>
      <c r="I323" s="5">
        <v>0.14604316546762591</v>
      </c>
      <c r="J323" s="5">
        <v>0.10215827338129496</v>
      </c>
      <c r="K323" s="5">
        <v>0.32338129496402879</v>
      </c>
      <c r="L323" s="5">
        <v>4.4244604316546761E-2</v>
      </c>
      <c r="M323" s="5">
        <v>2.1582733812949641E-2</v>
      </c>
      <c r="N323" s="5">
        <v>5.3893724676734582E-2</v>
      </c>
      <c r="O323" s="5">
        <v>0.10710893123703545</v>
      </c>
      <c r="P323" s="5">
        <v>46.983632847764568</v>
      </c>
      <c r="Q323" s="5">
        <v>297.85751090475543</v>
      </c>
      <c r="R323" s="5">
        <v>32157</v>
      </c>
      <c r="S323" s="5">
        <v>0.69400000000000006</v>
      </c>
      <c r="T323" s="5">
        <v>6.0999999999999999E-2</v>
      </c>
    </row>
    <row r="324" spans="1:20" x14ac:dyDescent="0.2">
      <c r="A324">
        <v>323</v>
      </c>
      <c r="B324" s="3" t="s">
        <v>174</v>
      </c>
      <c r="C324" s="5">
        <v>51526</v>
      </c>
      <c r="D324" s="5">
        <v>0.90191128741435267</v>
      </c>
      <c r="E324" s="5">
        <v>8.2582041110710422E-2</v>
      </c>
      <c r="F324" s="5">
        <v>8.6548864046159402E-3</v>
      </c>
      <c r="G324" s="5">
        <v>0.11308411214953271</v>
      </c>
      <c r="H324" s="5">
        <v>0.11775700934579439</v>
      </c>
      <c r="I324" s="5">
        <v>0.15327102803738318</v>
      </c>
      <c r="J324" s="5">
        <v>9.2523364485981308E-2</v>
      </c>
      <c r="K324" s="5">
        <v>0.41682242990654206</v>
      </c>
      <c r="L324" s="5">
        <v>3.1775700934579439E-2</v>
      </c>
      <c r="M324" s="5">
        <v>1.5887850467289719E-2</v>
      </c>
      <c r="N324" s="5">
        <v>2.0766215114699376E-2</v>
      </c>
      <c r="O324" s="5">
        <v>5.3817490199122776E-2</v>
      </c>
      <c r="P324" s="5">
        <v>13.713648277313434</v>
      </c>
      <c r="Q324" s="5">
        <v>137.64775501688467</v>
      </c>
      <c r="R324" s="5">
        <v>27930</v>
      </c>
      <c r="S324" s="5">
        <v>0.70400000000000007</v>
      </c>
      <c r="T324" s="5">
        <v>4.2000000000000003E-2</v>
      </c>
    </row>
    <row r="325" spans="1:20" x14ac:dyDescent="0.2">
      <c r="A325">
        <v>324</v>
      </c>
      <c r="B325" s="3" t="s">
        <v>188</v>
      </c>
      <c r="C325" s="5">
        <v>50430</v>
      </c>
      <c r="D325" s="5">
        <v>0.96897621509824194</v>
      </c>
      <c r="E325" s="5">
        <v>1.0341261633919338E-2</v>
      </c>
      <c r="F325" s="5">
        <v>3.1023784901758012E-3</v>
      </c>
      <c r="G325" s="5">
        <v>9.0293453724604959E-3</v>
      </c>
      <c r="H325" s="5">
        <v>0.16252821670428894</v>
      </c>
      <c r="I325" s="5">
        <v>0.23476297968397292</v>
      </c>
      <c r="J325" s="5">
        <v>4.5146726862302479E-3</v>
      </c>
      <c r="K325" s="5">
        <v>0.18510158013544017</v>
      </c>
      <c r="L325" s="5">
        <v>9.0293453724604959E-3</v>
      </c>
      <c r="M325" s="5">
        <v>2.257336343115124E-3</v>
      </c>
      <c r="N325" s="5">
        <v>8.7844536981955181E-3</v>
      </c>
      <c r="O325" s="5">
        <v>1.9175094189966289E-2</v>
      </c>
      <c r="P325" s="5">
        <v>5.9097114682945069</v>
      </c>
      <c r="Q325" s="5">
        <v>30.688658239143365</v>
      </c>
      <c r="R325" s="5">
        <v>19981</v>
      </c>
      <c r="S325" s="5">
        <v>0.65599999999999992</v>
      </c>
      <c r="T325" s="5">
        <v>5.0999999999999997E-2</v>
      </c>
    </row>
    <row r="326" spans="1:20" x14ac:dyDescent="0.2">
      <c r="A326">
        <v>325</v>
      </c>
      <c r="B326" s="3" t="s">
        <v>218</v>
      </c>
      <c r="C326" s="5">
        <v>50364</v>
      </c>
      <c r="D326" s="5">
        <v>0.93255033557046985</v>
      </c>
      <c r="E326" s="5">
        <v>4.7651006711409399E-2</v>
      </c>
      <c r="F326" s="5">
        <v>4.3624161073825499E-3</v>
      </c>
      <c r="G326" s="5">
        <v>2.6519337016574586E-2</v>
      </c>
      <c r="H326" s="5">
        <v>8.397790055248619E-2</v>
      </c>
      <c r="I326" s="5">
        <v>0.35856353591160223</v>
      </c>
      <c r="J326" s="5">
        <v>1.270718232044199E-2</v>
      </c>
      <c r="K326" s="5">
        <v>7.3480662983425413E-2</v>
      </c>
      <c r="L326" s="5">
        <v>9.3922651933701657E-3</v>
      </c>
      <c r="M326" s="5">
        <v>1.6574585635359116E-3</v>
      </c>
      <c r="N326" s="5">
        <v>3.5938368676038439E-2</v>
      </c>
      <c r="O326" s="5">
        <v>5.9169247875466603E-2</v>
      </c>
      <c r="P326" s="5">
        <v>7.5119066932802196</v>
      </c>
      <c r="Q326" s="5">
        <v>32.901345008339291</v>
      </c>
      <c r="R326" s="5">
        <v>32157</v>
      </c>
      <c r="S326" s="5">
        <v>0.69400000000000006</v>
      </c>
      <c r="T326" s="5">
        <v>6.0999999999999999E-2</v>
      </c>
    </row>
    <row r="327" spans="1:20" x14ac:dyDescent="0.2">
      <c r="A327">
        <v>326</v>
      </c>
      <c r="B327" s="3" t="s">
        <v>404</v>
      </c>
      <c r="C327" s="5">
        <v>50085</v>
      </c>
      <c r="D327" s="5">
        <v>0.92981132075471695</v>
      </c>
      <c r="E327" s="5">
        <v>3.9245283018867927E-2</v>
      </c>
      <c r="F327" s="5">
        <v>3.0188679245283017E-3</v>
      </c>
      <c r="G327" s="5">
        <v>3.9151712887438822E-2</v>
      </c>
      <c r="H327" s="5">
        <v>7.5040783034257749E-2</v>
      </c>
      <c r="I327" s="5">
        <v>0.40293637846655789</v>
      </c>
      <c r="J327" s="5">
        <v>2.7732463295269169E-2</v>
      </c>
      <c r="K327" s="5">
        <v>0.2267536704730832</v>
      </c>
      <c r="L327" s="5">
        <v>1.3050570962479609E-2</v>
      </c>
      <c r="M327" s="5">
        <v>4.8939641109298528E-3</v>
      </c>
      <c r="N327" s="5">
        <v>1.2239193371268843E-2</v>
      </c>
      <c r="O327" s="5">
        <v>2.6455026455026454E-2</v>
      </c>
      <c r="P327" s="5">
        <v>2.7648949185460321</v>
      </c>
      <c r="Q327" s="5">
        <v>48.106631526405117</v>
      </c>
      <c r="R327" s="5">
        <v>23355</v>
      </c>
      <c r="S327" s="5">
        <v>0.65599999999999992</v>
      </c>
      <c r="T327" s="5">
        <v>5.9000000000000004E-2</v>
      </c>
    </row>
    <row r="328" spans="1:20" x14ac:dyDescent="0.2">
      <c r="A328">
        <v>327</v>
      </c>
      <c r="B328" s="3" t="s">
        <v>169</v>
      </c>
      <c r="C328" s="5">
        <v>50076</v>
      </c>
      <c r="D328" s="5">
        <v>0.84547293879615582</v>
      </c>
      <c r="E328" s="5">
        <v>0.13391502276176023</v>
      </c>
      <c r="F328" s="5">
        <v>1.707132018209408E-2</v>
      </c>
      <c r="G328" s="5">
        <v>0.19765840220385675</v>
      </c>
      <c r="H328" s="5">
        <v>0.13842975206611571</v>
      </c>
      <c r="I328" s="5">
        <v>0.12396694214876033</v>
      </c>
      <c r="J328" s="5">
        <v>0.10984848484848485</v>
      </c>
      <c r="K328" s="5">
        <v>0.31129476584022037</v>
      </c>
      <c r="L328" s="5">
        <v>4.6143250688705235E-2</v>
      </c>
      <c r="M328" s="5">
        <v>2.8581267217630855E-2</v>
      </c>
      <c r="N328" s="5">
        <v>5.799185238437575E-2</v>
      </c>
      <c r="O328" s="5">
        <v>0.15791996165827943</v>
      </c>
      <c r="P328" s="5">
        <v>37.023219074520128</v>
      </c>
      <c r="Q328" s="5">
        <v>588.56125436935849</v>
      </c>
      <c r="R328" s="5">
        <v>34149</v>
      </c>
      <c r="S328" s="5">
        <v>0.74199999999999999</v>
      </c>
      <c r="T328" s="5">
        <v>6.7000000000000004E-2</v>
      </c>
    </row>
    <row r="329" spans="1:20" x14ac:dyDescent="0.2">
      <c r="A329">
        <v>328</v>
      </c>
      <c r="B329" s="3" t="s">
        <v>60</v>
      </c>
      <c r="C329" s="5">
        <v>49889</v>
      </c>
      <c r="D329" s="5">
        <v>0.9248875043267567</v>
      </c>
      <c r="E329" s="5">
        <v>5.9190031152647975E-2</v>
      </c>
      <c r="F329" s="5">
        <v>5.5382485289027349E-3</v>
      </c>
      <c r="G329" s="5">
        <v>4.9738219895287955E-2</v>
      </c>
      <c r="H329" s="5">
        <v>6.740837696335078E-2</v>
      </c>
      <c r="I329" s="5">
        <v>0.32918848167539266</v>
      </c>
      <c r="J329" s="5">
        <v>2.8795811518324606E-2</v>
      </c>
      <c r="K329" s="5">
        <v>0.12892670157068062</v>
      </c>
      <c r="L329" s="5">
        <v>1.1780104712041885E-2</v>
      </c>
      <c r="M329" s="5">
        <v>9.1623036649214652E-3</v>
      </c>
      <c r="N329" s="5">
        <v>3.0627994147006354E-2</v>
      </c>
      <c r="O329" s="5">
        <v>5.7908556996532301E-2</v>
      </c>
      <c r="P329" s="5">
        <v>1.7469477712768606</v>
      </c>
      <c r="Q329" s="5">
        <v>44.213429713964999</v>
      </c>
      <c r="R329" s="5">
        <v>18385</v>
      </c>
      <c r="S329" s="5">
        <v>0.64400000000000002</v>
      </c>
      <c r="T329" s="5">
        <v>6.2E-2</v>
      </c>
    </row>
    <row r="330" spans="1:20" x14ac:dyDescent="0.2">
      <c r="A330">
        <v>329</v>
      </c>
      <c r="B330" s="3" t="s">
        <v>185</v>
      </c>
      <c r="C330" s="5">
        <v>49737</v>
      </c>
      <c r="D330" s="5">
        <v>0.93508114856429458</v>
      </c>
      <c r="E330" s="5">
        <v>5.0873907615480649E-2</v>
      </c>
      <c r="F330" s="5">
        <v>7.8027465667915106E-3</v>
      </c>
      <c r="G330" s="5">
        <v>0.16061185468451242</v>
      </c>
      <c r="H330" s="5">
        <v>8.7954110898661564E-2</v>
      </c>
      <c r="I330" s="5">
        <v>0.16921606118546845</v>
      </c>
      <c r="J330" s="5">
        <v>0.17877629063097514</v>
      </c>
      <c r="K330" s="5">
        <v>0.5325047801147228</v>
      </c>
      <c r="L330" s="5">
        <v>1.6252390057361378E-2</v>
      </c>
      <c r="M330" s="5">
        <v>8.6042065009560229E-3</v>
      </c>
      <c r="N330" s="5">
        <v>2.1030621066811427E-2</v>
      </c>
      <c r="O330" s="5">
        <v>6.4418843114783769E-2</v>
      </c>
      <c r="P330" s="5">
        <v>8.284781213649838</v>
      </c>
      <c r="Q330" s="5">
        <v>413.9044198484026</v>
      </c>
      <c r="R330" s="5">
        <v>20724</v>
      </c>
      <c r="S330" s="5">
        <v>0.68799999999999994</v>
      </c>
      <c r="T330" s="5">
        <v>4.4000000000000004E-2</v>
      </c>
    </row>
    <row r="331" spans="1:20" x14ac:dyDescent="0.2">
      <c r="A331">
        <v>330</v>
      </c>
      <c r="B331" s="3" t="s">
        <v>229</v>
      </c>
      <c r="C331" s="5">
        <v>49623</v>
      </c>
      <c r="D331" s="5">
        <v>0.95366795366795365</v>
      </c>
      <c r="E331" s="5">
        <v>3.4749034749034749E-2</v>
      </c>
      <c r="F331" s="5">
        <v>3.0888030888030888E-3</v>
      </c>
      <c r="G331" s="5">
        <v>1.5463917525773196E-2</v>
      </c>
      <c r="H331" s="5">
        <v>8.4192439862542962E-2</v>
      </c>
      <c r="I331" s="5">
        <v>0.1872852233676976</v>
      </c>
      <c r="J331" s="5">
        <v>1.0309278350515464E-2</v>
      </c>
      <c r="K331" s="5">
        <v>0.36597938144329895</v>
      </c>
      <c r="L331" s="5">
        <v>2.0618556701030927E-2</v>
      </c>
      <c r="M331" s="5">
        <v>1.3745704467353952E-2</v>
      </c>
      <c r="N331" s="5">
        <v>1.1728432380146304E-2</v>
      </c>
      <c r="O331" s="5">
        <v>2.6096769643109041E-2</v>
      </c>
      <c r="P331" s="5">
        <v>3.8902238407866312</v>
      </c>
      <c r="Q331" s="5">
        <v>89.975676500816149</v>
      </c>
      <c r="R331" s="5">
        <v>20602</v>
      </c>
      <c r="S331" s="5">
        <v>0.70499999999999996</v>
      </c>
      <c r="T331" s="5">
        <v>5.2999999999999999E-2</v>
      </c>
    </row>
    <row r="332" spans="1:20" x14ac:dyDescent="0.2">
      <c r="A332">
        <v>331</v>
      </c>
      <c r="B332" s="3" t="s">
        <v>266</v>
      </c>
      <c r="C332" s="5">
        <v>49471</v>
      </c>
      <c r="D332" s="5">
        <v>0.90331401783970311</v>
      </c>
      <c r="E332" s="5">
        <v>8.2101699329383424E-2</v>
      </c>
      <c r="F332" s="5">
        <v>1.1654404583631747E-2</v>
      </c>
      <c r="G332" s="5">
        <v>0.29749028667436733</v>
      </c>
      <c r="H332" s="5">
        <v>3.6963141867058701E-2</v>
      </c>
      <c r="I332" s="5">
        <v>2.4677097553292029E-2</v>
      </c>
      <c r="J332" s="5">
        <v>0.23942035072981202</v>
      </c>
      <c r="K332" s="5">
        <v>0.7710805418460569</v>
      </c>
      <c r="L332" s="5">
        <v>4.5153838076236477E-2</v>
      </c>
      <c r="M332" s="5">
        <v>2.037173159718576E-2</v>
      </c>
      <c r="N332" s="5">
        <v>0.19249661417800326</v>
      </c>
      <c r="O332" s="5">
        <v>0.31046471670271475</v>
      </c>
      <c r="P332" s="5">
        <v>196.71588402378785</v>
      </c>
      <c r="Q332" s="5">
        <v>6679.3715124012042</v>
      </c>
      <c r="R332" s="5">
        <v>41503</v>
      </c>
      <c r="S332" s="5">
        <v>0.74400000000000011</v>
      </c>
      <c r="T332" s="5">
        <v>4.5999999999999999E-2</v>
      </c>
    </row>
    <row r="333" spans="1:20" x14ac:dyDescent="0.2">
      <c r="A333">
        <v>332</v>
      </c>
      <c r="B333" s="3" t="s">
        <v>26</v>
      </c>
      <c r="C333" s="5">
        <v>49169</v>
      </c>
      <c r="D333" s="5">
        <v>0.96036585365853655</v>
      </c>
      <c r="E333" s="5">
        <v>3.048780487804878E-2</v>
      </c>
      <c r="F333" s="5">
        <v>3.0487804878048782E-3</v>
      </c>
      <c r="G333" s="5">
        <v>1.0869565217391304E-2</v>
      </c>
      <c r="H333" s="5">
        <v>1.0869565217391304E-2</v>
      </c>
      <c r="I333" s="5">
        <v>0.34782608695652173</v>
      </c>
      <c r="J333" s="5">
        <v>0</v>
      </c>
      <c r="K333" s="5">
        <v>0.63043478260869568</v>
      </c>
      <c r="L333" s="5">
        <v>0</v>
      </c>
      <c r="M333" s="5">
        <v>0</v>
      </c>
      <c r="N333" s="5">
        <v>1.8710976428237304E-3</v>
      </c>
      <c r="O333" s="5">
        <v>6.6708698570237344E-3</v>
      </c>
      <c r="P333" s="5">
        <v>0.7444542540893998</v>
      </c>
      <c r="Q333" s="5">
        <v>24.303813886798594</v>
      </c>
      <c r="R333" s="5">
        <v>23423</v>
      </c>
      <c r="S333" s="5">
        <v>0.63100000000000001</v>
      </c>
      <c r="T333" s="5">
        <v>0.10199999999999999</v>
      </c>
    </row>
    <row r="334" spans="1:20" x14ac:dyDescent="0.2">
      <c r="A334">
        <v>333</v>
      </c>
      <c r="B334" s="3" t="s">
        <v>63</v>
      </c>
      <c r="C334" s="5">
        <v>49071</v>
      </c>
      <c r="D334" s="5">
        <v>0.92933618843683086</v>
      </c>
      <c r="E334" s="5">
        <v>3.2119914346895075E-2</v>
      </c>
      <c r="F334" s="5">
        <v>2.1413276231263384E-3</v>
      </c>
      <c r="G334" s="5">
        <v>0</v>
      </c>
      <c r="H334" s="5">
        <v>0</v>
      </c>
      <c r="I334" s="5">
        <v>0.98447204968944102</v>
      </c>
      <c r="J334" s="5">
        <v>0</v>
      </c>
      <c r="K334" s="5">
        <v>1.5527950310559006E-2</v>
      </c>
      <c r="L334" s="5">
        <v>0</v>
      </c>
      <c r="M334" s="5">
        <v>0</v>
      </c>
      <c r="N334" s="5">
        <v>6.561920482566078E-3</v>
      </c>
      <c r="O334" s="5">
        <v>9.5168225632247146E-3</v>
      </c>
      <c r="P334" s="5">
        <v>1.5876403093396345</v>
      </c>
      <c r="Q334" s="5">
        <v>1.0588178353813862</v>
      </c>
      <c r="R334" s="5">
        <v>19788</v>
      </c>
      <c r="S334" s="5">
        <v>0.7390000000000001</v>
      </c>
      <c r="T334" s="5">
        <v>0.215</v>
      </c>
    </row>
    <row r="335" spans="1:20" x14ac:dyDescent="0.2">
      <c r="A335">
        <v>334</v>
      </c>
      <c r="B335" s="3" t="s">
        <v>243</v>
      </c>
      <c r="C335" s="5">
        <v>48896</v>
      </c>
      <c r="D335" s="5">
        <v>0.89302325581395348</v>
      </c>
      <c r="E335" s="5">
        <v>8.9922480620155038E-2</v>
      </c>
      <c r="F335" s="5">
        <v>6.9767441860465115E-3</v>
      </c>
      <c r="G335" s="5">
        <v>6.5683646112600538E-2</v>
      </c>
      <c r="H335" s="5">
        <v>7.6407506702412864E-2</v>
      </c>
      <c r="I335" s="5">
        <v>0.20509383378016086</v>
      </c>
      <c r="J335" s="5">
        <v>1.6085790884718499E-2</v>
      </c>
      <c r="K335" s="5">
        <v>0.19168900804289543</v>
      </c>
      <c r="L335" s="5">
        <v>2.1447721179624665E-2</v>
      </c>
      <c r="M335" s="5">
        <v>1.0723860589812333E-2</v>
      </c>
      <c r="N335" s="5">
        <v>1.5256871727748691E-2</v>
      </c>
      <c r="O335" s="5">
        <v>2.6382526178010471E-2</v>
      </c>
      <c r="P335" s="5">
        <v>7.6439396333573093</v>
      </c>
      <c r="Q335" s="5">
        <v>38.452805955497382</v>
      </c>
      <c r="R335" s="5">
        <v>23157</v>
      </c>
      <c r="S335" s="5">
        <v>0.70400000000000007</v>
      </c>
      <c r="T335" s="5">
        <v>6.2E-2</v>
      </c>
    </row>
    <row r="336" spans="1:20" x14ac:dyDescent="0.2">
      <c r="A336">
        <v>335</v>
      </c>
      <c r="B336" s="3" t="s">
        <v>145</v>
      </c>
      <c r="C336" s="5">
        <v>48667</v>
      </c>
      <c r="D336" s="5">
        <v>0.95413363533408835</v>
      </c>
      <c r="E336" s="5">
        <v>3.1710079275198186E-2</v>
      </c>
      <c r="F336" s="5">
        <v>6.2287655719139301E-3</v>
      </c>
      <c r="G336" s="5">
        <v>5.9627329192546583E-2</v>
      </c>
      <c r="H336" s="5">
        <v>0.10186335403726708</v>
      </c>
      <c r="I336" s="5">
        <v>0.2608695652173913</v>
      </c>
      <c r="J336" s="5">
        <v>3.4782608695652174E-2</v>
      </c>
      <c r="K336" s="5">
        <v>0.19503105590062111</v>
      </c>
      <c r="L336" s="5">
        <v>2.6086956521739129E-2</v>
      </c>
      <c r="M336" s="5">
        <v>6.2111801242236021E-3</v>
      </c>
      <c r="N336" s="5">
        <v>1.6540982596009616E-2</v>
      </c>
      <c r="O336" s="5">
        <v>3.6287422688885691E-2</v>
      </c>
      <c r="P336" s="5">
        <v>1.8615423474750181</v>
      </c>
      <c r="Q336" s="5">
        <v>59.441745844206544</v>
      </c>
      <c r="R336" s="5">
        <v>20932</v>
      </c>
      <c r="S336" s="5">
        <v>0.69700000000000006</v>
      </c>
      <c r="T336" s="5">
        <v>4.4999999999999998E-2</v>
      </c>
    </row>
    <row r="337" spans="1:20" x14ac:dyDescent="0.2">
      <c r="A337">
        <v>336</v>
      </c>
      <c r="B337" s="3" t="s">
        <v>70</v>
      </c>
      <c r="C337" s="5">
        <v>48456</v>
      </c>
      <c r="D337" s="5">
        <v>0.94338825517532743</v>
      </c>
      <c r="E337" s="5">
        <v>4.0980143641740602E-2</v>
      </c>
      <c r="F337" s="5">
        <v>6.7596113223489648E-3</v>
      </c>
      <c r="G337" s="5">
        <v>0.11723446893787576</v>
      </c>
      <c r="H337" s="5">
        <v>0.12625250501002003</v>
      </c>
      <c r="I337" s="5">
        <v>0.15531062124248496</v>
      </c>
      <c r="J337" s="5">
        <v>0.10921843687374749</v>
      </c>
      <c r="K337" s="5">
        <v>0.22244488977955912</v>
      </c>
      <c r="L337" s="5">
        <v>1.2024048096192385E-2</v>
      </c>
      <c r="M337" s="5">
        <v>1.2024048096192385E-2</v>
      </c>
      <c r="N337" s="5">
        <v>2.0596004622750536E-2</v>
      </c>
      <c r="O337" s="5">
        <v>4.8848439821693908E-2</v>
      </c>
      <c r="P337" s="5">
        <v>3.4833735655567111</v>
      </c>
      <c r="Q337" s="5">
        <v>45.887137815750371</v>
      </c>
      <c r="R337" s="5">
        <v>18434</v>
      </c>
      <c r="S337" s="5">
        <v>0.63600000000000001</v>
      </c>
      <c r="T337" s="5">
        <v>7.2000000000000008E-2</v>
      </c>
    </row>
    <row r="338" spans="1:20" x14ac:dyDescent="0.2">
      <c r="A338">
        <v>337</v>
      </c>
      <c r="B338" s="3" t="s">
        <v>208</v>
      </c>
      <c r="C338" s="5">
        <v>48359</v>
      </c>
      <c r="D338" s="5">
        <v>0.90787828261775738</v>
      </c>
      <c r="E338" s="5">
        <v>7.7532305127136311E-2</v>
      </c>
      <c r="F338" s="5">
        <v>6.2526052521884121E-3</v>
      </c>
      <c r="G338" s="5">
        <v>5.2747252747252747E-2</v>
      </c>
      <c r="H338" s="5">
        <v>7.7655677655677657E-2</v>
      </c>
      <c r="I338" s="5">
        <v>0.21831501831501832</v>
      </c>
      <c r="J338" s="5">
        <v>9.7435897435897437E-2</v>
      </c>
      <c r="K338" s="5">
        <v>0.43516483516483517</v>
      </c>
      <c r="L338" s="5">
        <v>1.9047619047619049E-2</v>
      </c>
      <c r="M338" s="5">
        <v>6.5934065934065934E-3</v>
      </c>
      <c r="N338" s="5">
        <v>2.8226390123865259E-2</v>
      </c>
      <c r="O338" s="5">
        <v>4.9608139126119236E-2</v>
      </c>
      <c r="P338" s="5">
        <v>16.070656124190638</v>
      </c>
      <c r="Q338" s="5">
        <v>361.81112233503592</v>
      </c>
      <c r="R338" s="5">
        <v>26062</v>
      </c>
      <c r="S338" s="5">
        <v>0.70400000000000007</v>
      </c>
      <c r="T338" s="5">
        <v>0.03</v>
      </c>
    </row>
    <row r="339" spans="1:20" x14ac:dyDescent="0.2">
      <c r="A339">
        <v>338</v>
      </c>
      <c r="B339" s="3" t="s">
        <v>75</v>
      </c>
      <c r="C339" s="5">
        <v>47974</v>
      </c>
      <c r="D339" s="5">
        <v>0.92939814814814814</v>
      </c>
      <c r="E339" s="5">
        <v>4.5138888888888888E-2</v>
      </c>
      <c r="F339" s="5">
        <v>1.2731481481481481E-2</v>
      </c>
      <c r="G339" s="5">
        <v>2.9702970297029702E-2</v>
      </c>
      <c r="H339" s="5">
        <v>7.4257425742574254E-2</v>
      </c>
      <c r="I339" s="5">
        <v>0.46782178217821785</v>
      </c>
      <c r="J339" s="5">
        <v>3.4653465346534656E-2</v>
      </c>
      <c r="K339" s="5">
        <v>0.20049504950495051</v>
      </c>
      <c r="L339" s="5">
        <v>1.2376237623762377E-2</v>
      </c>
      <c r="M339" s="5">
        <v>2.4752475247524753E-3</v>
      </c>
      <c r="N339" s="5">
        <v>8.4212281652561796E-3</v>
      </c>
      <c r="O339" s="5">
        <v>1.8009755284112229E-2</v>
      </c>
      <c r="P339" s="5">
        <v>7.9142638446665901</v>
      </c>
      <c r="Q339" s="5">
        <v>34.555477446116647</v>
      </c>
      <c r="R339" s="5">
        <v>28788</v>
      </c>
      <c r="S339" s="5">
        <v>0.64800000000000002</v>
      </c>
      <c r="T339" s="5">
        <v>5.7000000000000002E-2</v>
      </c>
    </row>
    <row r="340" spans="1:20" x14ac:dyDescent="0.2">
      <c r="A340">
        <v>339</v>
      </c>
      <c r="B340" s="3" t="s">
        <v>119</v>
      </c>
      <c r="C340" s="5">
        <v>47960</v>
      </c>
      <c r="D340" s="5">
        <v>0.93392409940281251</v>
      </c>
      <c r="E340" s="5">
        <v>5.297630514351763E-2</v>
      </c>
      <c r="F340" s="5">
        <v>6.3571566172221155E-3</v>
      </c>
      <c r="G340" s="5">
        <v>8.6736537766534158E-2</v>
      </c>
      <c r="H340" s="5">
        <v>0.10878207444886158</v>
      </c>
      <c r="I340" s="5">
        <v>0.16660643295988434</v>
      </c>
      <c r="J340" s="5">
        <v>4.2645464401879295E-2</v>
      </c>
      <c r="K340" s="5">
        <v>0.20563787495482472</v>
      </c>
      <c r="L340" s="5">
        <v>1.0119262739428984E-2</v>
      </c>
      <c r="M340" s="5">
        <v>6.1438380917961692E-3</v>
      </c>
      <c r="N340" s="5">
        <v>5.7693911592994161E-2</v>
      </c>
      <c r="O340" s="5">
        <v>0.10823603002502086</v>
      </c>
      <c r="P340" s="5">
        <v>11.344151970703356</v>
      </c>
      <c r="Q340" s="5">
        <v>146.42783371559634</v>
      </c>
      <c r="R340" s="5">
        <v>20224</v>
      </c>
      <c r="S340" s="5">
        <v>0.68099999999999994</v>
      </c>
      <c r="T340" s="5">
        <v>8.8000000000000009E-2</v>
      </c>
    </row>
    <row r="341" spans="1:20" x14ac:dyDescent="0.2">
      <c r="A341">
        <v>340</v>
      </c>
      <c r="B341" s="3" t="s">
        <v>459</v>
      </c>
      <c r="C341" s="5">
        <v>47959</v>
      </c>
      <c r="D341" s="5">
        <v>0.94460454691002238</v>
      </c>
      <c r="E341" s="5">
        <v>4.1626641050272174E-2</v>
      </c>
      <c r="F341" s="5">
        <v>6.4040986231187957E-3</v>
      </c>
      <c r="G341" s="5">
        <v>3.3505154639175257E-2</v>
      </c>
      <c r="H341" s="5">
        <v>6.6365979381443299E-2</v>
      </c>
      <c r="I341" s="5">
        <v>0.1720360824742268</v>
      </c>
      <c r="J341" s="5">
        <v>2.8350515463917526E-2</v>
      </c>
      <c r="K341" s="5">
        <v>0.12951030927835053</v>
      </c>
      <c r="L341" s="5">
        <v>1.2242268041237113E-2</v>
      </c>
      <c r="M341" s="5">
        <v>6.4432989690721646E-3</v>
      </c>
      <c r="N341" s="5">
        <v>3.2360974999478723E-2</v>
      </c>
      <c r="O341" s="5">
        <v>6.5118121728976838E-2</v>
      </c>
      <c r="P341" s="5">
        <v>3.8146705826676537</v>
      </c>
      <c r="Q341" s="5">
        <v>62.084578598386123</v>
      </c>
      <c r="R341" s="5">
        <v>21197</v>
      </c>
      <c r="S341" s="5">
        <v>0.71799999999999997</v>
      </c>
      <c r="T341" s="5">
        <v>5.0999999999999997E-2</v>
      </c>
    </row>
    <row r="342" spans="1:20" x14ac:dyDescent="0.2">
      <c r="A342">
        <v>341</v>
      </c>
      <c r="B342" s="3" t="s">
        <v>145</v>
      </c>
      <c r="C342" s="5">
        <v>47854</v>
      </c>
      <c r="D342" s="5">
        <v>0.91633752244165168</v>
      </c>
      <c r="E342" s="5">
        <v>7.1095152603231598E-2</v>
      </c>
      <c r="F342" s="5">
        <v>8.2585278276481149E-3</v>
      </c>
      <c r="G342" s="5">
        <v>0.2184228890439637</v>
      </c>
      <c r="H342" s="5">
        <v>0.12770411723656663</v>
      </c>
      <c r="I342" s="5">
        <v>9.2812281926029305E-2</v>
      </c>
      <c r="J342" s="5">
        <v>7.4668527564549891E-2</v>
      </c>
      <c r="K342" s="5">
        <v>0.39078855547801816</v>
      </c>
      <c r="L342" s="5">
        <v>6.4898813677599448E-2</v>
      </c>
      <c r="M342" s="5">
        <v>5.0942079553384506E-2</v>
      </c>
      <c r="N342" s="5">
        <v>2.9945250135829816E-2</v>
      </c>
      <c r="O342" s="5">
        <v>5.8197851799222634E-2</v>
      </c>
      <c r="P342" s="5">
        <v>24.876048199269444</v>
      </c>
      <c r="Q342" s="5">
        <v>215.10648493333892</v>
      </c>
      <c r="R342" s="5">
        <v>20932</v>
      </c>
      <c r="S342" s="5">
        <v>0.69700000000000006</v>
      </c>
      <c r="T342" s="5">
        <v>4.4999999999999998E-2</v>
      </c>
    </row>
    <row r="343" spans="1:20" x14ac:dyDescent="0.2">
      <c r="A343">
        <v>342</v>
      </c>
      <c r="B343" s="3" t="s">
        <v>226</v>
      </c>
      <c r="C343" s="5">
        <v>47853</v>
      </c>
      <c r="D343" s="5">
        <v>0.94576719576719581</v>
      </c>
      <c r="E343" s="5">
        <v>3.0423280423280422E-2</v>
      </c>
      <c r="F343" s="5">
        <v>1.3227513227513227E-3</v>
      </c>
      <c r="G343" s="5">
        <v>1.5576323987538941E-2</v>
      </c>
      <c r="H343" s="5">
        <v>4.0498442367601244E-2</v>
      </c>
      <c r="I343" s="5">
        <v>0.33956386292834889</v>
      </c>
      <c r="J343" s="5">
        <v>3.1152647975077881E-3</v>
      </c>
      <c r="K343" s="5">
        <v>0.4735202492211838</v>
      </c>
      <c r="L343" s="5">
        <v>1.8691588785046728E-2</v>
      </c>
      <c r="M343" s="5">
        <v>1.2461059190031152E-2</v>
      </c>
      <c r="N343" s="5">
        <v>6.7080433828600088E-3</v>
      </c>
      <c r="O343" s="5">
        <v>1.5798382546548806E-2</v>
      </c>
      <c r="P343" s="5">
        <v>4.2406283070103026</v>
      </c>
      <c r="Q343" s="5">
        <v>87.248535828474701</v>
      </c>
      <c r="R343" s="5">
        <v>21788</v>
      </c>
      <c r="S343" s="5">
        <v>0.69599999999999995</v>
      </c>
      <c r="T343" s="5">
        <v>5.0999999999999997E-2</v>
      </c>
    </row>
    <row r="344" spans="1:20" x14ac:dyDescent="0.2">
      <c r="A344">
        <v>343</v>
      </c>
      <c r="B344" s="3" t="s">
        <v>63</v>
      </c>
      <c r="C344" s="5">
        <v>47715</v>
      </c>
      <c r="D344" s="5">
        <v>0.91907514450867056</v>
      </c>
      <c r="E344" s="5">
        <v>1.7341040462427744E-2</v>
      </c>
      <c r="F344" s="5">
        <v>2.8901734104046241E-3</v>
      </c>
      <c r="G344" s="5">
        <v>0</v>
      </c>
      <c r="H344" s="5">
        <v>0</v>
      </c>
      <c r="I344" s="5">
        <v>0.9859154929577465</v>
      </c>
      <c r="J344" s="5">
        <v>0</v>
      </c>
      <c r="K344" s="5">
        <v>1.4084507042253521E-2</v>
      </c>
      <c r="L344" s="5">
        <v>0</v>
      </c>
      <c r="M344" s="5">
        <v>0</v>
      </c>
      <c r="N344" s="5">
        <v>4.4640050298648225E-3</v>
      </c>
      <c r="O344" s="5">
        <v>7.2513884522686783E-3</v>
      </c>
      <c r="P344" s="5">
        <v>1.2845028044994824</v>
      </c>
      <c r="Q344" s="5">
        <v>5.4208307660064969</v>
      </c>
      <c r="R344" s="5">
        <v>19788</v>
      </c>
      <c r="S344" s="5">
        <v>0.7390000000000001</v>
      </c>
      <c r="T344" s="5">
        <v>0.215</v>
      </c>
    </row>
    <row r="345" spans="1:20" x14ac:dyDescent="0.2">
      <c r="A345">
        <v>344</v>
      </c>
      <c r="B345" s="3" t="s">
        <v>229</v>
      </c>
      <c r="C345" s="5">
        <v>47702</v>
      </c>
      <c r="D345" s="5">
        <v>0.91479099678456588</v>
      </c>
      <c r="E345" s="5">
        <v>5.3054662379421219E-2</v>
      </c>
      <c r="F345" s="5">
        <v>1.607717041800643E-2</v>
      </c>
      <c r="G345" s="5">
        <v>5.9649122807017542E-2</v>
      </c>
      <c r="H345" s="5">
        <v>5.9649122807017542E-2</v>
      </c>
      <c r="I345" s="5">
        <v>0.25263157894736843</v>
      </c>
      <c r="J345" s="5">
        <v>2.8070175438596492E-2</v>
      </c>
      <c r="K345" s="5">
        <v>0.50175438596491229</v>
      </c>
      <c r="L345" s="5">
        <v>2.456140350877193E-2</v>
      </c>
      <c r="M345" s="5">
        <v>4.5614035087719301E-2</v>
      </c>
      <c r="N345" s="5">
        <v>5.9745922602825879E-3</v>
      </c>
      <c r="O345" s="5">
        <v>1.303928556454656E-2</v>
      </c>
      <c r="P345" s="5">
        <v>2.0207613837869944</v>
      </c>
      <c r="Q345" s="5">
        <v>51.421804536497419</v>
      </c>
      <c r="R345" s="5">
        <v>20602</v>
      </c>
      <c r="S345" s="5">
        <v>0.70499999999999996</v>
      </c>
      <c r="T345" s="5">
        <v>5.2999999999999999E-2</v>
      </c>
    </row>
    <row r="346" spans="1:20" x14ac:dyDescent="0.2">
      <c r="A346">
        <v>345</v>
      </c>
      <c r="B346" s="3" t="s">
        <v>49</v>
      </c>
      <c r="C346" s="5">
        <v>47529</v>
      </c>
      <c r="D346" s="5">
        <v>0.96507483962936569</v>
      </c>
      <c r="E346" s="5">
        <v>2.1382751247327157E-2</v>
      </c>
      <c r="F346" s="5">
        <v>4.2765502494654314E-3</v>
      </c>
      <c r="G346" s="5">
        <v>3.4626038781163437E-2</v>
      </c>
      <c r="H346" s="5">
        <v>9.141274238227147E-2</v>
      </c>
      <c r="I346" s="5">
        <v>0.2077562326869806</v>
      </c>
      <c r="J346" s="5">
        <v>2.7700831024930748E-3</v>
      </c>
      <c r="K346" s="5">
        <v>0.15096952908587258</v>
      </c>
      <c r="L346" s="5">
        <v>1.1080332409972299E-2</v>
      </c>
      <c r="M346" s="5">
        <v>6.9252077562326868E-3</v>
      </c>
      <c r="N346" s="5">
        <v>1.5190725662227272E-2</v>
      </c>
      <c r="O346" s="5">
        <v>2.9518820088787898E-2</v>
      </c>
      <c r="P346" s="5">
        <v>3.3218740965891347</v>
      </c>
      <c r="Q346" s="5">
        <v>43.026829830208925</v>
      </c>
      <c r="R346" s="5">
        <v>16134</v>
      </c>
      <c r="S346" s="5">
        <v>0.70900000000000007</v>
      </c>
      <c r="T346" s="5">
        <v>4.2000000000000003E-2</v>
      </c>
    </row>
    <row r="347" spans="1:20" x14ac:dyDescent="0.2">
      <c r="A347">
        <v>346</v>
      </c>
      <c r="B347" s="3" t="s">
        <v>145</v>
      </c>
      <c r="C347" s="5">
        <v>47344</v>
      </c>
      <c r="D347" s="5">
        <v>0.94528619528619529</v>
      </c>
      <c r="E347" s="5">
        <v>2.6936026936026935E-2</v>
      </c>
      <c r="F347" s="5">
        <v>7.575757575757576E-3</v>
      </c>
      <c r="G347" s="5">
        <v>9.7251585623678652E-2</v>
      </c>
      <c r="H347" s="5">
        <v>0.13953488372093023</v>
      </c>
      <c r="I347" s="5">
        <v>0.29809725158562367</v>
      </c>
      <c r="J347" s="5">
        <v>4.4397463002114168E-2</v>
      </c>
      <c r="K347" s="5">
        <v>0.21353065539112051</v>
      </c>
      <c r="L347" s="5">
        <v>3.1712473572938688E-2</v>
      </c>
      <c r="M347" s="5">
        <v>1.4799154334038054E-2</v>
      </c>
      <c r="N347" s="5">
        <v>9.9907063197026014E-3</v>
      </c>
      <c r="O347" s="5">
        <v>2.5092936802973979E-2</v>
      </c>
      <c r="P347" s="5">
        <v>6.5036241024162518</v>
      </c>
      <c r="Q347" s="5">
        <v>44.68338279401825</v>
      </c>
      <c r="R347" s="5">
        <v>20932</v>
      </c>
      <c r="S347" s="5">
        <v>0.69700000000000006</v>
      </c>
      <c r="T347" s="5">
        <v>4.4999999999999998E-2</v>
      </c>
    </row>
    <row r="348" spans="1:20" x14ac:dyDescent="0.2">
      <c r="A348">
        <v>347</v>
      </c>
      <c r="B348" s="3" t="s">
        <v>357</v>
      </c>
      <c r="C348" s="5">
        <v>47292</v>
      </c>
      <c r="D348" s="5">
        <v>0.94803282137597311</v>
      </c>
      <c r="E348" s="5">
        <v>4.5024195245108353E-2</v>
      </c>
      <c r="F348" s="5">
        <v>2.73511466442247E-3</v>
      </c>
      <c r="G348" s="5">
        <v>8.7378640776699032E-2</v>
      </c>
      <c r="H348" s="5">
        <v>8.1200353045013246E-2</v>
      </c>
      <c r="I348" s="5">
        <v>0.16902030008826124</v>
      </c>
      <c r="J348" s="5">
        <v>0.15357458075904679</v>
      </c>
      <c r="K348" s="5">
        <v>0.42321270962047663</v>
      </c>
      <c r="L348" s="5">
        <v>6.1782877316857903E-3</v>
      </c>
      <c r="M348" s="5">
        <v>1.3239187996469551E-3</v>
      </c>
      <c r="N348" s="5">
        <v>4.791508077476106E-2</v>
      </c>
      <c r="O348" s="5">
        <v>0.10050325636471284</v>
      </c>
      <c r="P348" s="5">
        <v>38.098540345793154</v>
      </c>
      <c r="Q348" s="5">
        <v>371.32852966675125</v>
      </c>
      <c r="R348" s="5">
        <v>20193</v>
      </c>
      <c r="S348" s="5">
        <v>0.67900000000000005</v>
      </c>
      <c r="T348" s="5">
        <v>6.2E-2</v>
      </c>
    </row>
    <row r="349" spans="1:20" x14ac:dyDescent="0.2">
      <c r="A349">
        <v>348</v>
      </c>
      <c r="B349" s="3" t="s">
        <v>157</v>
      </c>
      <c r="C349" s="5">
        <v>47125</v>
      </c>
      <c r="D349" s="5">
        <v>0.85379510576524265</v>
      </c>
      <c r="E349" s="5">
        <v>0.12380754873496475</v>
      </c>
      <c r="F349" s="5">
        <v>1.6383243467440897E-2</v>
      </c>
      <c r="G349" s="5">
        <v>0.20361990950226244</v>
      </c>
      <c r="H349" s="5">
        <v>0.10078157136980666</v>
      </c>
      <c r="I349" s="5">
        <v>0.10941999177293295</v>
      </c>
      <c r="J349" s="5">
        <v>7.6511723570547099E-2</v>
      </c>
      <c r="K349" s="5">
        <v>0.4640065816536405</v>
      </c>
      <c r="L349" s="5">
        <v>5.9646236116824354E-2</v>
      </c>
      <c r="M349" s="5">
        <v>7.7334430275606741E-2</v>
      </c>
      <c r="N349" s="5">
        <v>5.1586206896551724E-2</v>
      </c>
      <c r="O349" s="5">
        <v>0.10232360742705571</v>
      </c>
      <c r="P349" s="5">
        <v>-162.71909066794333</v>
      </c>
      <c r="Q349" s="5">
        <v>501.2043691246684</v>
      </c>
      <c r="R349" s="5">
        <v>34948</v>
      </c>
      <c r="S349" s="5">
        <v>0.71</v>
      </c>
      <c r="T349" s="5">
        <v>2.7000000000000003E-2</v>
      </c>
    </row>
    <row r="350" spans="1:20" x14ac:dyDescent="0.2">
      <c r="A350">
        <v>349</v>
      </c>
      <c r="B350" s="3" t="s">
        <v>150</v>
      </c>
      <c r="C350" s="5">
        <v>46798</v>
      </c>
      <c r="D350" s="5">
        <v>0.93822843822843827</v>
      </c>
      <c r="E350" s="5">
        <v>4.9728049728049728E-2</v>
      </c>
      <c r="F350" s="5">
        <v>7.77000777000777E-3</v>
      </c>
      <c r="G350" s="5">
        <v>0.15324675324675324</v>
      </c>
      <c r="H350" s="5">
        <v>8.3116883116883117E-2</v>
      </c>
      <c r="I350" s="5">
        <v>8.1818181818181818E-2</v>
      </c>
      <c r="J350" s="5">
        <v>0.11818181818181818</v>
      </c>
      <c r="K350" s="5">
        <v>0.48311688311688311</v>
      </c>
      <c r="L350" s="5">
        <v>1.6883116883116882E-2</v>
      </c>
      <c r="M350" s="5">
        <v>2.2077922077922078E-2</v>
      </c>
      <c r="N350" s="5">
        <v>1.6453694602333434E-2</v>
      </c>
      <c r="O350" s="5">
        <v>5.5002350527800337E-2</v>
      </c>
      <c r="P350" s="5">
        <v>1.8743450032847535</v>
      </c>
      <c r="Q350" s="5">
        <v>140.74079960682081</v>
      </c>
      <c r="R350" s="5">
        <v>25263</v>
      </c>
      <c r="S350" s="5">
        <v>0.67400000000000004</v>
      </c>
      <c r="T350" s="5">
        <v>3.7000000000000005E-2</v>
      </c>
    </row>
    <row r="351" spans="1:20" x14ac:dyDescent="0.2">
      <c r="A351">
        <v>350</v>
      </c>
      <c r="B351" s="3" t="s">
        <v>198</v>
      </c>
      <c r="C351" s="5">
        <v>46740</v>
      </c>
      <c r="D351" s="5">
        <v>0.96</v>
      </c>
      <c r="E351" s="5">
        <v>2.6315789473684209E-2</v>
      </c>
      <c r="F351" s="5">
        <v>3.6842105263157894E-3</v>
      </c>
      <c r="G351" s="5">
        <v>2.7745664739884393E-2</v>
      </c>
      <c r="H351" s="5">
        <v>5.8959537572254334E-2</v>
      </c>
      <c r="I351" s="5">
        <v>0.23352601156069364</v>
      </c>
      <c r="J351" s="5">
        <v>8.0924855491329474E-3</v>
      </c>
      <c r="K351" s="5">
        <v>0.15260115606936417</v>
      </c>
      <c r="L351" s="5">
        <v>6.9364161849710983E-3</v>
      </c>
      <c r="M351" s="5">
        <v>2.3121387283236996E-3</v>
      </c>
      <c r="N351" s="5">
        <v>1.8506632434745401E-2</v>
      </c>
      <c r="O351" s="5">
        <v>4.065040650406504E-2</v>
      </c>
      <c r="P351" s="5">
        <v>5.1445090524746249</v>
      </c>
      <c r="Q351" s="5">
        <v>39.007996790757382</v>
      </c>
      <c r="R351" s="5">
        <v>28315</v>
      </c>
      <c r="S351" s="5">
        <v>0.64500000000000002</v>
      </c>
      <c r="T351" s="5">
        <v>5.7999999999999996E-2</v>
      </c>
    </row>
    <row r="352" spans="1:20" x14ac:dyDescent="0.2">
      <c r="A352">
        <v>351</v>
      </c>
      <c r="B352" s="3" t="s">
        <v>273</v>
      </c>
      <c r="C352" s="5">
        <v>46550</v>
      </c>
      <c r="D352" s="5">
        <v>0.84801381692573408</v>
      </c>
      <c r="E352" s="5">
        <v>0.13298791018998274</v>
      </c>
      <c r="F352" s="5">
        <v>1.0362694300518135E-2</v>
      </c>
      <c r="G352" s="5">
        <v>4.9792531120331947E-2</v>
      </c>
      <c r="H352" s="5">
        <v>0.1078838174273859</v>
      </c>
      <c r="I352" s="5">
        <v>0.31535269709543567</v>
      </c>
      <c r="J352" s="5">
        <v>1.6597510373443983E-2</v>
      </c>
      <c r="K352" s="5">
        <v>0.21991701244813278</v>
      </c>
      <c r="L352" s="5">
        <v>8.2987551867219917E-3</v>
      </c>
      <c r="M352" s="5">
        <v>4.1493775933609957E-2</v>
      </c>
      <c r="N352" s="5">
        <v>5.1772287862513425E-3</v>
      </c>
      <c r="O352" s="5">
        <v>1.2438238453276048E-2</v>
      </c>
      <c r="P352" s="5">
        <v>5.4207293127189047</v>
      </c>
      <c r="Q352" s="5">
        <v>29.819057357679917</v>
      </c>
      <c r="R352" s="5">
        <v>61252</v>
      </c>
      <c r="S352" s="5">
        <v>0.77500000000000002</v>
      </c>
      <c r="T352" s="5">
        <v>3.1E-2</v>
      </c>
    </row>
    <row r="353" spans="1:20" x14ac:dyDescent="0.2">
      <c r="A353">
        <v>352</v>
      </c>
      <c r="B353" s="3" t="s">
        <v>218</v>
      </c>
      <c r="C353" s="5">
        <v>46240</v>
      </c>
      <c r="D353" s="5">
        <v>0.93483709273182958</v>
      </c>
      <c r="E353" s="5">
        <v>5.0125313283208017E-2</v>
      </c>
      <c r="F353" s="5">
        <v>5.0125313283208017E-3</v>
      </c>
      <c r="G353" s="5">
        <v>5.1413881748071981E-2</v>
      </c>
      <c r="H353" s="5">
        <v>0.10539845758354756</v>
      </c>
      <c r="I353" s="5">
        <v>0.1842330762639246</v>
      </c>
      <c r="J353" s="5">
        <v>2.2279348757497857E-2</v>
      </c>
      <c r="K353" s="5">
        <v>7.9691516709511565E-2</v>
      </c>
      <c r="L353" s="5">
        <v>1.1139674378748929E-2</v>
      </c>
      <c r="M353" s="5">
        <v>1.2853470437017995E-2</v>
      </c>
      <c r="N353" s="5">
        <v>2.5237889273356403E-2</v>
      </c>
      <c r="O353" s="5">
        <v>4.3144463667820071E-2</v>
      </c>
      <c r="P353" s="5">
        <v>6.9054739770752818</v>
      </c>
      <c r="Q353" s="5">
        <v>27.559926254325259</v>
      </c>
      <c r="R353" s="5">
        <v>32157</v>
      </c>
      <c r="S353" s="5">
        <v>0.69400000000000006</v>
      </c>
      <c r="T353" s="5">
        <v>6.0999999999999999E-2</v>
      </c>
    </row>
    <row r="354" spans="1:20" x14ac:dyDescent="0.2">
      <c r="A354">
        <v>353</v>
      </c>
      <c r="B354" s="3" t="s">
        <v>226</v>
      </c>
      <c r="C354" s="5">
        <v>46116</v>
      </c>
      <c r="D354" s="5">
        <v>0.91489361702127658</v>
      </c>
      <c r="E354" s="5">
        <v>6.3829787234042548E-2</v>
      </c>
      <c r="F354" s="5">
        <v>1.1820330969267139E-2</v>
      </c>
      <c r="G354" s="5">
        <v>1.1904761904761904E-2</v>
      </c>
      <c r="H354" s="5">
        <v>7.7380952380952384E-2</v>
      </c>
      <c r="I354" s="5">
        <v>0.39880952380952384</v>
      </c>
      <c r="J354" s="5">
        <v>5.9523809523809521E-3</v>
      </c>
      <c r="K354" s="5">
        <v>0.35714285714285715</v>
      </c>
      <c r="L354" s="5">
        <v>4.7619047619047616E-2</v>
      </c>
      <c r="M354" s="5">
        <v>5.9523809523809521E-3</v>
      </c>
      <c r="N354" s="5">
        <v>3.6429872495446266E-3</v>
      </c>
      <c r="O354" s="5">
        <v>9.1725214676034346E-3</v>
      </c>
      <c r="P354" s="5">
        <v>0.2676075087582509</v>
      </c>
      <c r="Q354" s="5">
        <v>37.031859224564144</v>
      </c>
      <c r="R354" s="5">
        <v>21788</v>
      </c>
      <c r="S354" s="5">
        <v>0.69599999999999995</v>
      </c>
      <c r="T354" s="5">
        <v>5.0999999999999997E-2</v>
      </c>
    </row>
    <row r="355" spans="1:20" x14ac:dyDescent="0.2">
      <c r="A355">
        <v>354</v>
      </c>
      <c r="B355" s="3" t="s">
        <v>357</v>
      </c>
      <c r="C355" s="5">
        <v>45997</v>
      </c>
      <c r="D355" s="5">
        <v>0.91535630645700905</v>
      </c>
      <c r="E355" s="5">
        <v>7.1595851455336229E-2</v>
      </c>
      <c r="F355" s="5">
        <v>6.8584810973569754E-3</v>
      </c>
      <c r="G355" s="5">
        <v>9.730913642052566E-2</v>
      </c>
      <c r="H355" s="5">
        <v>0.10075093867334167</v>
      </c>
      <c r="I355" s="5">
        <v>0.14549436795994994</v>
      </c>
      <c r="J355" s="5">
        <v>0.12640801001251564</v>
      </c>
      <c r="K355" s="5">
        <v>0.46683354192740928</v>
      </c>
      <c r="L355" s="5">
        <v>1.7521902377972465E-2</v>
      </c>
      <c r="M355" s="5">
        <v>9.6996245306633297E-3</v>
      </c>
      <c r="N355" s="5">
        <v>6.9482792356023212E-2</v>
      </c>
      <c r="O355" s="5">
        <v>0.12996499771724243</v>
      </c>
      <c r="P355" s="5">
        <v>20.536114465678633</v>
      </c>
      <c r="Q355" s="5">
        <v>967.41467693545235</v>
      </c>
      <c r="R355" s="5">
        <v>20193</v>
      </c>
      <c r="S355" s="5">
        <v>0.67900000000000005</v>
      </c>
      <c r="T355" s="5">
        <v>6.2E-2</v>
      </c>
    </row>
    <row r="356" spans="1:20" x14ac:dyDescent="0.2">
      <c r="A356">
        <v>355</v>
      </c>
      <c r="B356" s="3" t="s">
        <v>101</v>
      </c>
      <c r="C356" s="5">
        <v>45804</v>
      </c>
      <c r="D356" s="5">
        <v>0.95746785361028686</v>
      </c>
      <c r="E356" s="5">
        <v>3.165182987141444E-2</v>
      </c>
      <c r="F356" s="5">
        <v>1.9782393669634025E-3</v>
      </c>
      <c r="G356" s="5">
        <v>4.3589743589743588E-2</v>
      </c>
      <c r="H356" s="5">
        <v>5.8974358974358973E-2</v>
      </c>
      <c r="I356" s="5">
        <v>0.23076923076923078</v>
      </c>
      <c r="J356" s="5">
        <v>1.282051282051282E-2</v>
      </c>
      <c r="K356" s="5">
        <v>0.58974358974358976</v>
      </c>
      <c r="L356" s="5">
        <v>1.7948717948717947E-2</v>
      </c>
      <c r="M356" s="5">
        <v>2.3076923076923078E-2</v>
      </c>
      <c r="N356" s="5">
        <v>8.5145402148283991E-3</v>
      </c>
      <c r="O356" s="5">
        <v>2.2072308095362852E-2</v>
      </c>
      <c r="P356" s="5">
        <v>2.2757955370246048</v>
      </c>
      <c r="Q356" s="5">
        <v>108.27937756527815</v>
      </c>
      <c r="R356" s="5">
        <v>20569</v>
      </c>
      <c r="S356" s="5">
        <v>0.69799999999999995</v>
      </c>
      <c r="T356" s="5">
        <v>4.2999999999999997E-2</v>
      </c>
    </row>
    <row r="357" spans="1:20" x14ac:dyDescent="0.2">
      <c r="A357">
        <v>356</v>
      </c>
      <c r="B357" s="3" t="s">
        <v>63</v>
      </c>
      <c r="C357" s="5">
        <v>45643</v>
      </c>
      <c r="D357" s="5">
        <v>0.90126582278481016</v>
      </c>
      <c r="E357" s="5">
        <v>4.810126582278481E-2</v>
      </c>
      <c r="F357" s="5">
        <v>5.0632911392405064E-3</v>
      </c>
      <c r="G357" s="5">
        <v>4.0650406504065045E-3</v>
      </c>
      <c r="H357" s="5">
        <v>0</v>
      </c>
      <c r="I357" s="5">
        <v>0.96341463414634143</v>
      </c>
      <c r="J357" s="5">
        <v>0</v>
      </c>
      <c r="K357" s="5">
        <v>1.6260162601626018E-2</v>
      </c>
      <c r="L357" s="5">
        <v>1.6260162601626018E-2</v>
      </c>
      <c r="M357" s="5">
        <v>0</v>
      </c>
      <c r="N357" s="5">
        <v>5.3896544924742018E-3</v>
      </c>
      <c r="O357" s="5">
        <v>8.6541200184036982E-3</v>
      </c>
      <c r="P357" s="5">
        <v>2.9095823439245447</v>
      </c>
      <c r="Q357" s="5">
        <v>5.3373950003286375</v>
      </c>
      <c r="R357" s="5">
        <v>19788</v>
      </c>
      <c r="S357" s="5">
        <v>0.7390000000000001</v>
      </c>
      <c r="T357" s="5">
        <v>0.215</v>
      </c>
    </row>
    <row r="358" spans="1:20" x14ac:dyDescent="0.2">
      <c r="A358">
        <v>357</v>
      </c>
      <c r="B358" s="3" t="s">
        <v>66</v>
      </c>
      <c r="C358" s="5">
        <v>45608</v>
      </c>
      <c r="D358" s="5">
        <v>0.95242001640689089</v>
      </c>
      <c r="E358" s="5">
        <v>3.6095159967186222E-2</v>
      </c>
      <c r="F358" s="5">
        <v>4.1017227235438884E-3</v>
      </c>
      <c r="G358" s="5">
        <v>8.8339222614840993E-2</v>
      </c>
      <c r="H358" s="5">
        <v>0.11484098939929328</v>
      </c>
      <c r="I358" s="5">
        <v>0.14840989399293286</v>
      </c>
      <c r="J358" s="5">
        <v>4.5936395759717315E-2</v>
      </c>
      <c r="K358" s="5">
        <v>0.27915194346289751</v>
      </c>
      <c r="L358" s="5">
        <v>1.7667844522968199E-2</v>
      </c>
      <c r="M358" s="5">
        <v>5.3003533568904597E-3</v>
      </c>
      <c r="N358" s="5">
        <v>1.2410103490615682E-2</v>
      </c>
      <c r="O358" s="5">
        <v>2.6727767058410803E-2</v>
      </c>
      <c r="P358" s="5">
        <v>4.2783934352797752</v>
      </c>
      <c r="Q358" s="5">
        <v>55.085955753376602</v>
      </c>
      <c r="R358" s="5">
        <v>16681</v>
      </c>
      <c r="S358" s="5">
        <v>0.72499999999999998</v>
      </c>
      <c r="T358" s="5">
        <v>0.05</v>
      </c>
    </row>
    <row r="359" spans="1:20" x14ac:dyDescent="0.2">
      <c r="A359">
        <v>358</v>
      </c>
      <c r="B359" s="3" t="s">
        <v>562</v>
      </c>
      <c r="C359" s="5">
        <v>45484</v>
      </c>
      <c r="D359" s="5">
        <v>0.96371552975326558</v>
      </c>
      <c r="E359" s="5">
        <v>2.1770682148040638E-2</v>
      </c>
      <c r="F359" s="5">
        <v>4.3541364296081275E-3</v>
      </c>
      <c r="G359" s="5">
        <v>2.032520325203252E-2</v>
      </c>
      <c r="H359" s="5">
        <v>8.5365853658536592E-2</v>
      </c>
      <c r="I359" s="5">
        <v>9.7560975609756101E-2</v>
      </c>
      <c r="J359" s="5">
        <v>1.2195121951219513E-2</v>
      </c>
      <c r="K359" s="5">
        <v>0.34552845528455284</v>
      </c>
      <c r="L359" s="5">
        <v>4.0650406504065045E-3</v>
      </c>
      <c r="M359" s="5">
        <v>4.0650406504065045E-3</v>
      </c>
      <c r="N359" s="5">
        <v>5.4084952950488084E-3</v>
      </c>
      <c r="O359" s="5">
        <v>1.5148183976783044E-2</v>
      </c>
      <c r="P359" s="5">
        <v>3.2326546229697475</v>
      </c>
      <c r="Q359" s="5">
        <v>39.319873362061387</v>
      </c>
      <c r="R359" s="5">
        <v>22377</v>
      </c>
      <c r="S359" s="5">
        <v>0.63800000000000001</v>
      </c>
      <c r="T359" s="5">
        <v>4.2999999999999997E-2</v>
      </c>
    </row>
    <row r="360" spans="1:20" x14ac:dyDescent="0.2">
      <c r="A360">
        <v>359</v>
      </c>
      <c r="B360" s="3" t="s">
        <v>243</v>
      </c>
      <c r="C360" s="5">
        <v>45465</v>
      </c>
      <c r="D360" s="5">
        <v>0.93173652694610776</v>
      </c>
      <c r="E360" s="5">
        <v>5.1497005988023953E-2</v>
      </c>
      <c r="F360" s="5">
        <v>5.3892215568862277E-3</v>
      </c>
      <c r="G360" s="5">
        <v>6.2098501070663809E-2</v>
      </c>
      <c r="H360" s="5">
        <v>9.2077087794432549E-2</v>
      </c>
      <c r="I360" s="5">
        <v>0.43468950749464669</v>
      </c>
      <c r="J360" s="5">
        <v>2.569593147751606E-2</v>
      </c>
      <c r="K360" s="5">
        <v>0.1841541755888651</v>
      </c>
      <c r="L360" s="5">
        <v>1.4989293361884369E-2</v>
      </c>
      <c r="M360" s="5">
        <v>1.0706638115631691E-2</v>
      </c>
      <c r="N360" s="5">
        <v>1.0271637523369626E-2</v>
      </c>
      <c r="O360" s="5">
        <v>3.673155174309909E-2</v>
      </c>
      <c r="P360" s="5">
        <v>3.6702309335442429</v>
      </c>
      <c r="Q360" s="5">
        <v>32.705195205102825</v>
      </c>
      <c r="R360" s="5">
        <v>23157</v>
      </c>
      <c r="S360" s="5">
        <v>0.70400000000000007</v>
      </c>
      <c r="T360" s="5">
        <v>6.2E-2</v>
      </c>
    </row>
    <row r="361" spans="1:20" x14ac:dyDescent="0.2">
      <c r="A361">
        <v>360</v>
      </c>
      <c r="B361" s="3" t="s">
        <v>169</v>
      </c>
      <c r="C361" s="5">
        <v>45381</v>
      </c>
      <c r="D361" s="5">
        <v>0.92991452991452994</v>
      </c>
      <c r="E361" s="5">
        <v>5.8547008547008547E-2</v>
      </c>
      <c r="F361" s="5">
        <v>5.9829059829059833E-3</v>
      </c>
      <c r="G361" s="5">
        <v>5.0420168067226892E-2</v>
      </c>
      <c r="H361" s="5">
        <v>0.11869747899159663</v>
      </c>
      <c r="I361" s="5">
        <v>0.13655462184873948</v>
      </c>
      <c r="J361" s="5">
        <v>3.0462184873949579E-2</v>
      </c>
      <c r="K361" s="5">
        <v>0.14285714285714285</v>
      </c>
      <c r="L361" s="5">
        <v>1.1554621848739496E-2</v>
      </c>
      <c r="M361" s="5">
        <v>3.1512605042016808E-3</v>
      </c>
      <c r="N361" s="5">
        <v>2.0977942310658644E-2</v>
      </c>
      <c r="O361" s="5">
        <v>5.1563429629139949E-2</v>
      </c>
      <c r="P361" s="5">
        <v>-2.3703302947200808</v>
      </c>
      <c r="Q361" s="5">
        <v>42.20879277671272</v>
      </c>
      <c r="R361" s="5">
        <v>34149</v>
      </c>
      <c r="S361" s="5">
        <v>0.74199999999999999</v>
      </c>
      <c r="T361" s="5">
        <v>6.7000000000000004E-2</v>
      </c>
    </row>
    <row r="362" spans="1:20" x14ac:dyDescent="0.2">
      <c r="A362">
        <v>361</v>
      </c>
      <c r="B362" s="3" t="s">
        <v>179</v>
      </c>
      <c r="C362" s="5">
        <v>45298</v>
      </c>
      <c r="D362" s="5">
        <v>0.95589988081048871</v>
      </c>
      <c r="E362" s="5">
        <v>2.8605482717520857E-2</v>
      </c>
      <c r="F362" s="5">
        <v>5.9594755661501785E-3</v>
      </c>
      <c r="G362" s="5">
        <v>4.5691906005221931E-2</v>
      </c>
      <c r="H362" s="5">
        <v>0.13838120104438642</v>
      </c>
      <c r="I362" s="5">
        <v>0.32114882506527415</v>
      </c>
      <c r="J362" s="5">
        <v>3.0026109660574413E-2</v>
      </c>
      <c r="K362" s="5">
        <v>0.1919060052219321</v>
      </c>
      <c r="L362" s="5">
        <v>6.5274151436031328E-3</v>
      </c>
      <c r="M362" s="5">
        <v>3.9164490861618795E-3</v>
      </c>
      <c r="N362" s="5">
        <v>1.6910238862642941E-2</v>
      </c>
      <c r="O362" s="5">
        <v>3.7043578082917569E-2</v>
      </c>
      <c r="P362" s="5">
        <v>2.7733138638839243</v>
      </c>
      <c r="Q362" s="5">
        <v>46.3907844717206</v>
      </c>
      <c r="R362" s="5">
        <v>23110</v>
      </c>
      <c r="S362" s="5">
        <v>0.68599999999999994</v>
      </c>
      <c r="T362" s="5">
        <v>5.0999999999999997E-2</v>
      </c>
    </row>
    <row r="363" spans="1:20" x14ac:dyDescent="0.2">
      <c r="A363">
        <v>362</v>
      </c>
      <c r="B363" s="3" t="s">
        <v>119</v>
      </c>
      <c r="C363" s="5">
        <v>45061</v>
      </c>
      <c r="D363" s="5">
        <v>0.8984468339307049</v>
      </c>
      <c r="E363" s="5">
        <v>8.0047789725209081E-2</v>
      </c>
      <c r="F363" s="5">
        <v>9.557945041816009E-3</v>
      </c>
      <c r="G363" s="5">
        <v>2.0120724346076459E-2</v>
      </c>
      <c r="H363" s="5">
        <v>7.6458752515090544E-2</v>
      </c>
      <c r="I363" s="5">
        <v>0.25553319919517103</v>
      </c>
      <c r="J363" s="5">
        <v>2.0120724346076459E-2</v>
      </c>
      <c r="K363" s="5">
        <v>0.13480885311871227</v>
      </c>
      <c r="L363" s="5">
        <v>6.0362173038229373E-3</v>
      </c>
      <c r="M363" s="5">
        <v>8.0482897384305842E-3</v>
      </c>
      <c r="N363" s="5">
        <v>1.1029493353454206E-2</v>
      </c>
      <c r="O363" s="5">
        <v>1.8574820798473182E-2</v>
      </c>
      <c r="P363" s="5">
        <v>2.2204155497549989</v>
      </c>
      <c r="Q363" s="5">
        <v>28.948089256785249</v>
      </c>
      <c r="R363" s="5">
        <v>20224</v>
      </c>
      <c r="S363" s="5">
        <v>0.68099999999999994</v>
      </c>
      <c r="T363" s="5">
        <v>8.8000000000000009E-2</v>
      </c>
    </row>
    <row r="364" spans="1:20" x14ac:dyDescent="0.2">
      <c r="A364">
        <v>363</v>
      </c>
      <c r="B364" s="3" t="s">
        <v>119</v>
      </c>
      <c r="C364" s="5">
        <v>44603</v>
      </c>
      <c r="D364" s="5">
        <v>0.9510309278350515</v>
      </c>
      <c r="E364" s="5">
        <v>3.2216494845360821E-2</v>
      </c>
      <c r="F364" s="5">
        <v>5.1546391752577319E-3</v>
      </c>
      <c r="G364" s="5">
        <v>1.4563106796116505E-2</v>
      </c>
      <c r="H364" s="5">
        <v>3.640776699029126E-2</v>
      </c>
      <c r="I364" s="5">
        <v>0.5145631067961165</v>
      </c>
      <c r="J364" s="5">
        <v>9.7087378640776691E-3</v>
      </c>
      <c r="K364" s="5">
        <v>0.14805825242718446</v>
      </c>
      <c r="L364" s="5">
        <v>9.7087378640776691E-3</v>
      </c>
      <c r="M364" s="5">
        <v>7.2815533980582527E-3</v>
      </c>
      <c r="N364" s="5">
        <v>9.2370468354146581E-3</v>
      </c>
      <c r="O364" s="5">
        <v>1.7397932874470327E-2</v>
      </c>
      <c r="P364" s="5">
        <v>3.0373007689315967</v>
      </c>
      <c r="Q364" s="5">
        <v>25.785301885523396</v>
      </c>
      <c r="R364" s="5">
        <v>20224</v>
      </c>
      <c r="S364" s="5">
        <v>0.68099999999999994</v>
      </c>
      <c r="T364" s="5">
        <v>8.8000000000000009E-2</v>
      </c>
    </row>
    <row r="365" spans="1:20" x14ac:dyDescent="0.2">
      <c r="A365">
        <v>364</v>
      </c>
      <c r="B365" s="3" t="s">
        <v>256</v>
      </c>
      <c r="C365" s="5">
        <v>44485</v>
      </c>
      <c r="D365" s="5">
        <v>0.92391713747645954</v>
      </c>
      <c r="E365" s="5">
        <v>5.9133709981167605E-2</v>
      </c>
      <c r="F365" s="5">
        <v>8.6629001883239166E-3</v>
      </c>
      <c r="G365" s="5">
        <v>0.15948275862068967</v>
      </c>
      <c r="H365" s="5">
        <v>0.12859195402298851</v>
      </c>
      <c r="I365" s="5">
        <v>0.10919540229885058</v>
      </c>
      <c r="J365" s="5">
        <v>6.7528735632183909E-2</v>
      </c>
      <c r="K365" s="5">
        <v>0.43318965517241381</v>
      </c>
      <c r="L365" s="5">
        <v>5.2442528735632182E-2</v>
      </c>
      <c r="M365" s="5">
        <v>2.9454022988505746E-2</v>
      </c>
      <c r="N365" s="5">
        <v>3.1291446555018546E-2</v>
      </c>
      <c r="O365" s="5">
        <v>5.9683039226705634E-2</v>
      </c>
      <c r="P365" s="5">
        <v>6.9143725847089588</v>
      </c>
      <c r="Q365" s="5">
        <v>249.04208620883443</v>
      </c>
      <c r="R365" s="5">
        <v>34724</v>
      </c>
      <c r="S365" s="5">
        <v>0.72799999999999998</v>
      </c>
      <c r="T365" s="5">
        <v>1.3999999999999999E-2</v>
      </c>
    </row>
    <row r="366" spans="1:20" x14ac:dyDescent="0.2">
      <c r="A366">
        <v>365</v>
      </c>
      <c r="B366" s="3" t="s">
        <v>331</v>
      </c>
      <c r="C366" s="5">
        <v>44277</v>
      </c>
      <c r="D366" s="5">
        <v>0.94632621156852526</v>
      </c>
      <c r="E366" s="5">
        <v>4.064616988014591E-2</v>
      </c>
      <c r="F366" s="5">
        <v>6.7743616466909851E-3</v>
      </c>
      <c r="G366" s="5">
        <v>6.424242424242424E-2</v>
      </c>
      <c r="H366" s="5">
        <v>0.12</v>
      </c>
      <c r="I366" s="5">
        <v>0.1806060606060606</v>
      </c>
      <c r="J366" s="5">
        <v>4.2424242424242427E-2</v>
      </c>
      <c r="K366" s="5">
        <v>0.40848484848484851</v>
      </c>
      <c r="L366" s="5">
        <v>1.090909090909091E-2</v>
      </c>
      <c r="M366" s="5">
        <v>1.3333333333333334E-2</v>
      </c>
      <c r="N366" s="5">
        <v>1.8632698692323327E-2</v>
      </c>
      <c r="O366" s="5">
        <v>4.3340786412810264E-2</v>
      </c>
      <c r="P366" s="5">
        <v>6.011643785056215</v>
      </c>
      <c r="Q366" s="5">
        <v>112.01004550895499</v>
      </c>
      <c r="R366" s="5">
        <v>25372</v>
      </c>
      <c r="S366" s="5">
        <v>0.68799999999999994</v>
      </c>
      <c r="T366" s="5">
        <v>0.04</v>
      </c>
    </row>
    <row r="367" spans="1:20" x14ac:dyDescent="0.2">
      <c r="A367">
        <v>366</v>
      </c>
      <c r="B367" s="3" t="s">
        <v>86</v>
      </c>
      <c r="C367" s="5">
        <v>44166</v>
      </c>
      <c r="D367" s="5">
        <v>0.86065573770491799</v>
      </c>
      <c r="E367" s="5">
        <v>0.10245901639344263</v>
      </c>
      <c r="F367" s="5">
        <v>2.3224043715846996E-2</v>
      </c>
      <c r="G367" s="5">
        <v>5.8641975308641972E-2</v>
      </c>
      <c r="H367" s="5">
        <v>8.9506172839506168E-2</v>
      </c>
      <c r="I367" s="5">
        <v>0.42592592592592593</v>
      </c>
      <c r="J367" s="5">
        <v>3.7037037037037035E-2</v>
      </c>
      <c r="K367" s="5">
        <v>0.38580246913580246</v>
      </c>
      <c r="L367" s="5">
        <v>5.8641975308641972E-2</v>
      </c>
      <c r="M367" s="5">
        <v>0</v>
      </c>
      <c r="N367" s="5">
        <v>7.3359597880722728E-3</v>
      </c>
      <c r="O367" s="5">
        <v>1.6573835076755875E-2</v>
      </c>
      <c r="P367" s="5">
        <v>0.11080730097604106</v>
      </c>
      <c r="Q367" s="5">
        <v>56.230825508309564</v>
      </c>
      <c r="R367" s="5">
        <v>28340</v>
      </c>
      <c r="S367" s="5">
        <v>0.69</v>
      </c>
      <c r="T367" s="5">
        <v>6.9000000000000006E-2</v>
      </c>
    </row>
    <row r="368" spans="1:20" x14ac:dyDescent="0.2">
      <c r="A368">
        <v>367</v>
      </c>
      <c r="B368" s="3" t="s">
        <v>70</v>
      </c>
      <c r="C368" s="5">
        <v>43880</v>
      </c>
      <c r="D368" s="5">
        <v>0.95152354570637121</v>
      </c>
      <c r="E368" s="5">
        <v>2.9778393351800554E-2</v>
      </c>
      <c r="F368" s="5">
        <v>2.0775623268698062E-3</v>
      </c>
      <c r="G368" s="5">
        <v>5.5954088952654232E-2</v>
      </c>
      <c r="H368" s="5">
        <v>8.8952654232424683E-2</v>
      </c>
      <c r="I368" s="5">
        <v>0.42324246771879481</v>
      </c>
      <c r="J368" s="5">
        <v>3.443328550932568E-2</v>
      </c>
      <c r="K368" s="5">
        <v>0.21377331420373027</v>
      </c>
      <c r="L368" s="5">
        <v>1.0043041606886656E-2</v>
      </c>
      <c r="M368" s="5">
        <v>1.4347202295552368E-3</v>
      </c>
      <c r="N368" s="5">
        <v>1.588422971741112E-2</v>
      </c>
      <c r="O368" s="5">
        <v>3.2907930720145855E-2</v>
      </c>
      <c r="P368" s="5">
        <v>2.3025810089118051</v>
      </c>
      <c r="Q368" s="5">
        <v>50.258112807657255</v>
      </c>
      <c r="R368" s="5">
        <v>18434</v>
      </c>
      <c r="S368" s="5">
        <v>0.63600000000000001</v>
      </c>
      <c r="T368" s="5">
        <v>7.2000000000000008E-2</v>
      </c>
    </row>
    <row r="369" spans="1:20" x14ac:dyDescent="0.2">
      <c r="A369">
        <v>368</v>
      </c>
      <c r="B369" s="3" t="s">
        <v>404</v>
      </c>
      <c r="C369" s="5">
        <v>43688</v>
      </c>
      <c r="D369" s="5">
        <v>0.93558776167471824</v>
      </c>
      <c r="E369" s="5">
        <v>5.3945249597423507E-2</v>
      </c>
      <c r="F369" s="5">
        <v>4.0257648953301124E-3</v>
      </c>
      <c r="G369" s="5">
        <v>6.4128256513026047E-2</v>
      </c>
      <c r="H369" s="5">
        <v>8.0160320641282562E-2</v>
      </c>
      <c r="I369" s="5">
        <v>0.17434869739478959</v>
      </c>
      <c r="J369" s="5">
        <v>6.6132264529058113E-2</v>
      </c>
      <c r="K369" s="5">
        <v>0.35070140280561124</v>
      </c>
      <c r="L369" s="5">
        <v>1.8036072144288578E-2</v>
      </c>
      <c r="M369" s="5">
        <v>8.0160320641282558E-3</v>
      </c>
      <c r="N369" s="5">
        <v>1.1421900750778246E-2</v>
      </c>
      <c r="O369" s="5">
        <v>2.8428859183299762E-2</v>
      </c>
      <c r="P369" s="5">
        <v>9.617596461959371</v>
      </c>
      <c r="Q369" s="5">
        <v>54.500093046145395</v>
      </c>
      <c r="R369" s="5">
        <v>23355</v>
      </c>
      <c r="S369" s="5">
        <v>0.65599999999999992</v>
      </c>
      <c r="T369" s="5">
        <v>5.9000000000000004E-2</v>
      </c>
    </row>
    <row r="370" spans="1:20" x14ac:dyDescent="0.2">
      <c r="A370">
        <v>369</v>
      </c>
      <c r="B370" s="3" t="s">
        <v>42</v>
      </c>
      <c r="C370" s="5">
        <v>43458</v>
      </c>
      <c r="D370" s="5">
        <v>0.9046483909415971</v>
      </c>
      <c r="E370" s="5">
        <v>5.0059594755661505E-2</v>
      </c>
      <c r="F370" s="5">
        <v>3.5756853396901071E-3</v>
      </c>
      <c r="G370" s="5">
        <v>5.4794520547945206E-3</v>
      </c>
      <c r="H370" s="5">
        <v>4.1095890410958902E-2</v>
      </c>
      <c r="I370" s="5">
        <v>0.68219178082191778</v>
      </c>
      <c r="J370" s="5">
        <v>8.21917808219178E-3</v>
      </c>
      <c r="K370" s="5">
        <v>0.18630136986301371</v>
      </c>
      <c r="L370" s="5">
        <v>2.4657534246575342E-2</v>
      </c>
      <c r="M370" s="5">
        <v>8.21917808219178E-3</v>
      </c>
      <c r="N370" s="5">
        <v>8.3989138938745447E-3</v>
      </c>
      <c r="O370" s="5">
        <v>1.9305996594412997E-2</v>
      </c>
      <c r="P370" s="5">
        <v>3.1550729001842925</v>
      </c>
      <c r="Q370" s="5">
        <v>32.730860601040085</v>
      </c>
      <c r="R370" s="5">
        <v>30844</v>
      </c>
      <c r="S370" s="5">
        <v>0.69900000000000007</v>
      </c>
      <c r="T370" s="5">
        <v>0.06</v>
      </c>
    </row>
    <row r="371" spans="1:20" x14ac:dyDescent="0.2">
      <c r="A371">
        <v>370</v>
      </c>
      <c r="B371" s="3" t="s">
        <v>243</v>
      </c>
      <c r="C371" s="5">
        <v>43405</v>
      </c>
      <c r="D371" s="5">
        <v>0.93830334190231357</v>
      </c>
      <c r="E371" s="5">
        <v>5.0899742930591262E-2</v>
      </c>
      <c r="F371" s="5">
        <v>5.1413881748071976E-3</v>
      </c>
      <c r="G371" s="5">
        <v>6.7676767676767682E-2</v>
      </c>
      <c r="H371" s="5">
        <v>0.10202020202020202</v>
      </c>
      <c r="I371" s="5">
        <v>0.11313131313131314</v>
      </c>
      <c r="J371" s="5">
        <v>3.8383838383838381E-2</v>
      </c>
      <c r="K371" s="5">
        <v>0.15555555555555556</v>
      </c>
      <c r="L371" s="5">
        <v>8.0808080808080808E-3</v>
      </c>
      <c r="M371" s="5">
        <v>3.0303030303030303E-3</v>
      </c>
      <c r="N371" s="5">
        <v>2.2808432208270935E-2</v>
      </c>
      <c r="O371" s="5">
        <v>4.4810505702108053E-2</v>
      </c>
      <c r="P371" s="5">
        <v>6.9545401731055643</v>
      </c>
      <c r="Q371" s="5">
        <v>40.297674000691167</v>
      </c>
      <c r="R371" s="5">
        <v>23157</v>
      </c>
      <c r="S371" s="5">
        <v>0.70400000000000007</v>
      </c>
      <c r="T371" s="5">
        <v>6.2E-2</v>
      </c>
    </row>
    <row r="372" spans="1:20" x14ac:dyDescent="0.2">
      <c r="A372">
        <v>371</v>
      </c>
      <c r="B372" s="3" t="s">
        <v>266</v>
      </c>
      <c r="C372" s="5">
        <v>43394</v>
      </c>
      <c r="D372" s="5">
        <v>0.92059405940594063</v>
      </c>
      <c r="E372" s="5">
        <v>6.8316831683168322E-2</v>
      </c>
      <c r="F372" s="5">
        <v>7.128712871287129E-3</v>
      </c>
      <c r="G372" s="5">
        <v>0.24236037934668073</v>
      </c>
      <c r="H372" s="5">
        <v>4.2676501580611169E-2</v>
      </c>
      <c r="I372" s="5">
        <v>4.0042149631190724E-2</v>
      </c>
      <c r="J372" s="5">
        <v>0.14225500526870391</v>
      </c>
      <c r="K372" s="5">
        <v>0.53635405690200211</v>
      </c>
      <c r="L372" s="5">
        <v>4.2676501580611169E-2</v>
      </c>
      <c r="M372" s="5">
        <v>2.3182297154899896E-2</v>
      </c>
      <c r="N372" s="5">
        <v>4.3738765727980827E-2</v>
      </c>
      <c r="O372" s="5">
        <v>0.11637553578835784</v>
      </c>
      <c r="P372" s="5">
        <v>41.52093802854565</v>
      </c>
      <c r="Q372" s="5">
        <v>793.00401092316906</v>
      </c>
      <c r="R372" s="5">
        <v>41503</v>
      </c>
      <c r="S372" s="5">
        <v>0.74400000000000011</v>
      </c>
      <c r="T372" s="5">
        <v>4.5999999999999999E-2</v>
      </c>
    </row>
    <row r="373" spans="1:20" x14ac:dyDescent="0.2">
      <c r="A373">
        <v>372</v>
      </c>
      <c r="B373" s="3" t="s">
        <v>276</v>
      </c>
      <c r="C373" s="5">
        <v>43343</v>
      </c>
      <c r="D373" s="5">
        <v>0.83333333333333337</v>
      </c>
      <c r="E373" s="5">
        <v>0.125</v>
      </c>
      <c r="F373" s="5">
        <v>4.1666666666666664E-2</v>
      </c>
      <c r="G373" s="5">
        <v>0</v>
      </c>
      <c r="H373" s="5">
        <v>0</v>
      </c>
      <c r="I373" s="5">
        <v>0</v>
      </c>
      <c r="J373" s="5">
        <v>0</v>
      </c>
      <c r="K373" s="5">
        <v>1</v>
      </c>
      <c r="L373" s="5">
        <v>0</v>
      </c>
      <c r="M373" s="5">
        <v>0</v>
      </c>
      <c r="N373" s="5">
        <v>3.4607664444085551E-4</v>
      </c>
      <c r="O373" s="5">
        <v>1.1074452622107376E-3</v>
      </c>
      <c r="P373" s="5">
        <v>0.39426128689733986</v>
      </c>
      <c r="Q373" s="5">
        <v>5.3685570911104445</v>
      </c>
      <c r="R373" s="5">
        <v>0</v>
      </c>
      <c r="S373" s="5">
        <v>0</v>
      </c>
      <c r="T373" s="5">
        <v>0</v>
      </c>
    </row>
    <row r="374" spans="1:20" x14ac:dyDescent="0.2">
      <c r="A374">
        <v>373</v>
      </c>
      <c r="B374" s="3" t="s">
        <v>75</v>
      </c>
      <c r="C374" s="5">
        <v>43268</v>
      </c>
      <c r="D374" s="5">
        <v>0.9</v>
      </c>
      <c r="E374" s="5">
        <v>8.4357541899441335E-2</v>
      </c>
      <c r="F374" s="5">
        <v>7.2625698324022348E-3</v>
      </c>
      <c r="G374" s="5">
        <v>7.4324324324324328E-2</v>
      </c>
      <c r="H374" s="5">
        <v>6.7567567567567571E-2</v>
      </c>
      <c r="I374" s="5">
        <v>0.22432432432432434</v>
      </c>
      <c r="J374" s="5">
        <v>9.3243243243243248E-2</v>
      </c>
      <c r="K374" s="5">
        <v>0.4756756756756757</v>
      </c>
      <c r="L374" s="5">
        <v>2.4324324324324326E-2</v>
      </c>
      <c r="M374" s="5">
        <v>1.0810810810810811E-2</v>
      </c>
      <c r="N374" s="5">
        <v>1.7102708699269668E-2</v>
      </c>
      <c r="O374" s="5">
        <v>4.1370065637422578E-2</v>
      </c>
      <c r="P374" s="5">
        <v>18.525991443639061</v>
      </c>
      <c r="Q374" s="5">
        <v>161.556062101322</v>
      </c>
      <c r="R374" s="5">
        <v>28788</v>
      </c>
      <c r="S374" s="5">
        <v>0.64800000000000002</v>
      </c>
      <c r="T374" s="5">
        <v>5.7000000000000002E-2</v>
      </c>
    </row>
    <row r="375" spans="1:20" x14ac:dyDescent="0.2">
      <c r="A375">
        <v>374</v>
      </c>
      <c r="B375" s="3" t="s">
        <v>188</v>
      </c>
      <c r="C375" s="5">
        <v>43216</v>
      </c>
      <c r="D375" s="5">
        <v>0.94606413994169092</v>
      </c>
      <c r="E375" s="5">
        <v>3.6443148688046649E-2</v>
      </c>
      <c r="F375" s="5">
        <v>4.3731778425655978E-3</v>
      </c>
      <c r="G375" s="5">
        <v>1.090909090909091E-2</v>
      </c>
      <c r="H375" s="5">
        <v>6.9090909090909092E-2</v>
      </c>
      <c r="I375" s="5">
        <v>0.18545454545454546</v>
      </c>
      <c r="J375" s="5">
        <v>0</v>
      </c>
      <c r="K375" s="5">
        <v>0.30181818181818182</v>
      </c>
      <c r="L375" s="5">
        <v>1.8181818181818181E-2</v>
      </c>
      <c r="M375" s="5">
        <v>2.181818181818182E-2</v>
      </c>
      <c r="N375" s="5">
        <v>6.3633839318770827E-3</v>
      </c>
      <c r="O375" s="5">
        <v>1.5873750462791558E-2</v>
      </c>
      <c r="P375" s="5">
        <v>0.99350298358167355</v>
      </c>
      <c r="Q375" s="5">
        <v>49.553097348204361</v>
      </c>
      <c r="R375" s="5">
        <v>19981</v>
      </c>
      <c r="S375" s="5">
        <v>0.65599999999999992</v>
      </c>
      <c r="T375" s="5">
        <v>5.0999999999999997E-2</v>
      </c>
    </row>
    <row r="376" spans="1:20" x14ac:dyDescent="0.2">
      <c r="A376">
        <v>375</v>
      </c>
      <c r="B376" s="3" t="s">
        <v>357</v>
      </c>
      <c r="C376" s="5">
        <v>43029</v>
      </c>
      <c r="D376" s="5">
        <v>0.93797953964194369</v>
      </c>
      <c r="E376" s="5">
        <v>4.3158567774936062E-2</v>
      </c>
      <c r="F376" s="5">
        <v>8.9514066496163679E-3</v>
      </c>
      <c r="G376" s="5">
        <v>6.1891515994436715E-2</v>
      </c>
      <c r="H376" s="5">
        <v>0.14464534075104313</v>
      </c>
      <c r="I376" s="5">
        <v>0.24687065368567454</v>
      </c>
      <c r="J376" s="5">
        <v>4.242002781641168E-2</v>
      </c>
      <c r="K376" s="5">
        <v>0.19054242002781641</v>
      </c>
      <c r="L376" s="5">
        <v>1.3908205841446454E-2</v>
      </c>
      <c r="M376" s="5">
        <v>6.954102920723227E-3</v>
      </c>
      <c r="N376" s="5">
        <v>3.3419321852703993E-2</v>
      </c>
      <c r="O376" s="5">
        <v>7.269515907876084E-2</v>
      </c>
      <c r="P376" s="5">
        <v>12.187519280257106</v>
      </c>
      <c r="Q376" s="5">
        <v>88.984456877919541</v>
      </c>
      <c r="R376" s="5">
        <v>20193</v>
      </c>
      <c r="S376" s="5">
        <v>0.67900000000000005</v>
      </c>
      <c r="T376" s="5">
        <v>6.2E-2</v>
      </c>
    </row>
    <row r="377" spans="1:20" x14ac:dyDescent="0.2">
      <c r="A377">
        <v>376</v>
      </c>
      <c r="B377" s="3" t="s">
        <v>256</v>
      </c>
      <c r="C377" s="5">
        <v>43002</v>
      </c>
      <c r="D377" s="5">
        <v>0.91624508150646433</v>
      </c>
      <c r="E377" s="5">
        <v>6.6891512085441265E-2</v>
      </c>
      <c r="F377" s="5">
        <v>1.1804384485666104E-2</v>
      </c>
      <c r="G377" s="5">
        <v>0.15340253748558247</v>
      </c>
      <c r="H377" s="5">
        <v>0.13610149942329874</v>
      </c>
      <c r="I377" s="5">
        <v>9.3425605536332182E-2</v>
      </c>
      <c r="J377" s="5">
        <v>8.6505190311418678E-2</v>
      </c>
      <c r="K377" s="5">
        <v>0.45674740484429066</v>
      </c>
      <c r="L377" s="5">
        <v>5.8823529411764705E-2</v>
      </c>
      <c r="M377" s="5">
        <v>4.1522491349480967E-2</v>
      </c>
      <c r="N377" s="5">
        <v>2.0161852937072695E-2</v>
      </c>
      <c r="O377" s="5">
        <v>4.1370168829356777E-2</v>
      </c>
      <c r="P377" s="5">
        <v>13.1305395689497</v>
      </c>
      <c r="Q377" s="5">
        <v>170.19608087065717</v>
      </c>
      <c r="R377" s="5">
        <v>34724</v>
      </c>
      <c r="S377" s="5">
        <v>0.72799999999999998</v>
      </c>
      <c r="T377" s="5">
        <v>1.3999999999999999E-2</v>
      </c>
    </row>
    <row r="378" spans="1:20" x14ac:dyDescent="0.2">
      <c r="A378">
        <v>377</v>
      </c>
      <c r="B378" s="3" t="s">
        <v>256</v>
      </c>
      <c r="C378" s="5">
        <v>42999</v>
      </c>
      <c r="D378" s="5">
        <v>0.9368696301830407</v>
      </c>
      <c r="E378" s="5">
        <v>4.7814717967874489E-2</v>
      </c>
      <c r="F378" s="5">
        <v>8.965259618976467E-3</v>
      </c>
      <c r="G378" s="5">
        <v>0.13199665831244778</v>
      </c>
      <c r="H378" s="5">
        <v>0.13533834586466165</v>
      </c>
      <c r="I378" s="5">
        <v>0.1111111111111111</v>
      </c>
      <c r="J378" s="5">
        <v>5.6808688387635753E-2</v>
      </c>
      <c r="K378" s="5">
        <v>0.39598997493734334</v>
      </c>
      <c r="L378" s="5">
        <v>5.764411027568922E-2</v>
      </c>
      <c r="M378" s="5">
        <v>2.4227234753550542E-2</v>
      </c>
      <c r="N378" s="5">
        <v>2.7837856694341728E-2</v>
      </c>
      <c r="O378" s="5">
        <v>6.2257261796785972E-2</v>
      </c>
      <c r="P378" s="5">
        <v>22.848769360179098</v>
      </c>
      <c r="Q378" s="5">
        <v>217.22545675248259</v>
      </c>
      <c r="R378" s="5">
        <v>34724</v>
      </c>
      <c r="S378" s="5">
        <v>0.72799999999999998</v>
      </c>
      <c r="T378" s="5">
        <v>1.3999999999999999E-2</v>
      </c>
    </row>
    <row r="379" spans="1:20" x14ac:dyDescent="0.2">
      <c r="A379">
        <v>378</v>
      </c>
      <c r="B379" s="3" t="s">
        <v>471</v>
      </c>
      <c r="C379" s="5">
        <v>42977</v>
      </c>
      <c r="D379" s="5">
        <v>0.92729513247073325</v>
      </c>
      <c r="E379" s="5">
        <v>4.9291435613062227E-2</v>
      </c>
      <c r="F379" s="5">
        <v>3.6968576709796672E-3</v>
      </c>
      <c r="G379" s="5">
        <v>5.5639097744360905E-2</v>
      </c>
      <c r="H379" s="5">
        <v>0.1293233082706767</v>
      </c>
      <c r="I379" s="5">
        <v>0.49774436090225566</v>
      </c>
      <c r="J379" s="5">
        <v>3.9097744360902256E-2</v>
      </c>
      <c r="K379" s="5">
        <v>0.20451127819548873</v>
      </c>
      <c r="L379" s="5">
        <v>1.5037593984962405E-2</v>
      </c>
      <c r="M379" s="5">
        <v>1.5037593984962407E-3</v>
      </c>
      <c r="N379" s="5">
        <v>1.5473392744956604E-2</v>
      </c>
      <c r="O379" s="5">
        <v>3.7764385601600857E-2</v>
      </c>
      <c r="P379" s="5">
        <v>6.2152163743766904</v>
      </c>
      <c r="Q379" s="5">
        <v>59.529212718430792</v>
      </c>
      <c r="R379" s="5">
        <v>31703</v>
      </c>
      <c r="S379" s="5">
        <v>0.70499999999999996</v>
      </c>
      <c r="T379" s="5">
        <v>5.9000000000000004E-2</v>
      </c>
    </row>
    <row r="380" spans="1:20" x14ac:dyDescent="0.2">
      <c r="A380">
        <v>379</v>
      </c>
      <c r="B380" s="3" t="s">
        <v>142</v>
      </c>
      <c r="C380" s="5">
        <v>42691</v>
      </c>
      <c r="D380" s="5">
        <v>0.97807637906647804</v>
      </c>
      <c r="E380" s="5">
        <v>1.4851485148514851E-2</v>
      </c>
      <c r="F380" s="5">
        <v>1.4144271570014145E-3</v>
      </c>
      <c r="G380" s="5">
        <v>2.5139664804469275E-2</v>
      </c>
      <c r="H380" s="5">
        <v>0.16759776536312848</v>
      </c>
      <c r="I380" s="5">
        <v>0.31005586592178769</v>
      </c>
      <c r="J380" s="5">
        <v>8.3798882681564244E-3</v>
      </c>
      <c r="K380" s="5">
        <v>0.20949720670391062</v>
      </c>
      <c r="L380" s="5">
        <v>2.7932960893854749E-3</v>
      </c>
      <c r="M380" s="5">
        <v>0</v>
      </c>
      <c r="N380" s="5">
        <v>8.3858424492281747E-3</v>
      </c>
      <c r="O380" s="5">
        <v>3.3121735260359324E-2</v>
      </c>
      <c r="P380" s="5">
        <v>6.4602425010959923</v>
      </c>
      <c r="Q380" s="5">
        <v>34.914611159260737</v>
      </c>
      <c r="R380" s="5">
        <v>23188</v>
      </c>
      <c r="S380" s="5">
        <v>0.67099999999999993</v>
      </c>
      <c r="T380" s="5">
        <v>3.9E-2</v>
      </c>
    </row>
    <row r="381" spans="1:20" x14ac:dyDescent="0.2">
      <c r="A381">
        <v>380</v>
      </c>
      <c r="B381" s="3" t="s">
        <v>273</v>
      </c>
      <c r="C381" s="5">
        <v>42494</v>
      </c>
      <c r="D381" s="5">
        <v>0.87272727272727268</v>
      </c>
      <c r="E381" s="5">
        <v>9.7520661157024791E-2</v>
      </c>
      <c r="F381" s="5">
        <v>1.487603305785124E-2</v>
      </c>
      <c r="G381" s="5">
        <v>6.1728395061728392E-2</v>
      </c>
      <c r="H381" s="5">
        <v>9.8765432098765427E-2</v>
      </c>
      <c r="I381" s="5">
        <v>0.36419753086419754</v>
      </c>
      <c r="J381" s="5">
        <v>1.8518518518518517E-2</v>
      </c>
      <c r="K381" s="5">
        <v>0.25308641975308643</v>
      </c>
      <c r="L381" s="5">
        <v>1.2345679012345678E-2</v>
      </c>
      <c r="M381" s="5">
        <v>6.1728395061728392E-2</v>
      </c>
      <c r="N381" s="5">
        <v>3.8123029133524731E-3</v>
      </c>
      <c r="O381" s="5">
        <v>1.4237304089989175E-2</v>
      </c>
      <c r="P381" s="5">
        <v>3.3338235980120485</v>
      </c>
      <c r="Q381" s="5">
        <v>15.866250411822845</v>
      </c>
      <c r="R381" s="5">
        <v>61252</v>
      </c>
      <c r="S381" s="5">
        <v>0.77500000000000002</v>
      </c>
      <c r="T381" s="5">
        <v>3.1E-2</v>
      </c>
    </row>
    <row r="382" spans="1:20" x14ac:dyDescent="0.2">
      <c r="A382">
        <v>381</v>
      </c>
      <c r="B382" s="3" t="s">
        <v>237</v>
      </c>
      <c r="C382" s="5">
        <v>42350</v>
      </c>
      <c r="D382" s="5">
        <v>0.91210045662100458</v>
      </c>
      <c r="E382" s="5">
        <v>6.9634703196347028E-2</v>
      </c>
      <c r="F382" s="5">
        <v>4.5662100456621002E-3</v>
      </c>
      <c r="G382" s="5">
        <v>5.4313099041533544E-2</v>
      </c>
      <c r="H382" s="5">
        <v>0.10543130990415335</v>
      </c>
      <c r="I382" s="5">
        <v>0.32268370607028751</v>
      </c>
      <c r="J382" s="5">
        <v>4.472843450479233E-2</v>
      </c>
      <c r="K382" s="5">
        <v>0.41533546325878595</v>
      </c>
      <c r="L382" s="5">
        <v>1.2779552715654952E-2</v>
      </c>
      <c r="M382" s="5">
        <v>9.5846645367412137E-3</v>
      </c>
      <c r="N382" s="5">
        <v>7.3907910271546638E-3</v>
      </c>
      <c r="O382" s="5">
        <v>2.0684769775678867E-2</v>
      </c>
      <c r="P382" s="5">
        <v>5.4648481891866352</v>
      </c>
      <c r="Q382" s="5">
        <v>78.189832703659974</v>
      </c>
      <c r="R382" s="5">
        <v>23040</v>
      </c>
      <c r="S382" s="5">
        <v>0.68500000000000005</v>
      </c>
      <c r="T382" s="5">
        <v>4.0999999999999995E-2</v>
      </c>
    </row>
    <row r="383" spans="1:20" x14ac:dyDescent="0.2">
      <c r="A383">
        <v>382</v>
      </c>
      <c r="B383" s="3" t="s">
        <v>234</v>
      </c>
      <c r="C383" s="5">
        <v>42216</v>
      </c>
      <c r="D383" s="5">
        <v>0.91652274035693726</v>
      </c>
      <c r="E383" s="5">
        <v>5.8721934369602762E-2</v>
      </c>
      <c r="F383" s="5">
        <v>6.3327576280944155E-3</v>
      </c>
      <c r="G383" s="5">
        <v>3.1521739130434781E-2</v>
      </c>
      <c r="H383" s="5">
        <v>7.7173913043478259E-2</v>
      </c>
      <c r="I383" s="5">
        <v>0.28260869565217389</v>
      </c>
      <c r="J383" s="5">
        <v>2.717391304347826E-2</v>
      </c>
      <c r="K383" s="5">
        <v>0.20108695652173914</v>
      </c>
      <c r="L383" s="5">
        <v>1.3043478260869565E-2</v>
      </c>
      <c r="M383" s="5">
        <v>6.5217391304347823E-3</v>
      </c>
      <c r="N383" s="5">
        <v>2.1792685237824523E-2</v>
      </c>
      <c r="O383" s="5">
        <v>4.1145537237066515E-2</v>
      </c>
      <c r="P383" s="5">
        <v>8.3734957498590585</v>
      </c>
      <c r="Q383" s="5">
        <v>117.7312902690923</v>
      </c>
      <c r="R383" s="5">
        <v>21549</v>
      </c>
      <c r="S383" s="5">
        <v>0.67</v>
      </c>
      <c r="T383" s="5">
        <v>7.5999999999999998E-2</v>
      </c>
    </row>
    <row r="384" spans="1:20" x14ac:dyDescent="0.2">
      <c r="A384">
        <v>383</v>
      </c>
      <c r="B384" s="3" t="s">
        <v>404</v>
      </c>
      <c r="C384" s="5">
        <v>41984</v>
      </c>
      <c r="D384" s="5">
        <v>0.87262748685113189</v>
      </c>
      <c r="E384" s="5">
        <v>0.11182254745026297</v>
      </c>
      <c r="F384" s="5">
        <v>1.2348502172421678E-2</v>
      </c>
      <c r="G384" s="5">
        <v>0.13268156424581007</v>
      </c>
      <c r="H384" s="5">
        <v>0.1233705772811918</v>
      </c>
      <c r="I384" s="5">
        <v>0.12057728119180633</v>
      </c>
      <c r="J384" s="5">
        <v>7.8212290502793297E-2</v>
      </c>
      <c r="K384" s="5">
        <v>0.28491620111731841</v>
      </c>
      <c r="L384" s="5">
        <v>2.7932960893854747E-2</v>
      </c>
      <c r="M384" s="5">
        <v>1.4897579143389199E-2</v>
      </c>
      <c r="N384" s="5">
        <v>5.116234756097561E-2</v>
      </c>
      <c r="O384" s="5">
        <v>0.10415872713414634</v>
      </c>
      <c r="P384" s="5">
        <v>-8.8507256747355427</v>
      </c>
      <c r="Q384" s="5">
        <v>216.73604230182926</v>
      </c>
      <c r="R384" s="5">
        <v>23355</v>
      </c>
      <c r="S384" s="5">
        <v>0.65599999999999992</v>
      </c>
      <c r="T384" s="5">
        <v>5.9000000000000004E-2</v>
      </c>
    </row>
    <row r="385" spans="1:20" x14ac:dyDescent="0.2">
      <c r="A385">
        <v>384</v>
      </c>
      <c r="B385" s="3" t="s">
        <v>435</v>
      </c>
      <c r="C385" s="5">
        <v>41923</v>
      </c>
      <c r="D385" s="5">
        <v>0.8324808184143222</v>
      </c>
      <c r="E385" s="5">
        <v>0.15473145780051151</v>
      </c>
      <c r="F385" s="5">
        <v>6.3938618925831201E-3</v>
      </c>
      <c r="G385" s="5">
        <v>0.12222222222222222</v>
      </c>
      <c r="H385" s="5">
        <v>0.1111111111111111</v>
      </c>
      <c r="I385" s="5">
        <v>0.1962962962962963</v>
      </c>
      <c r="J385" s="5">
        <v>2.9629629629629631E-2</v>
      </c>
      <c r="K385" s="5">
        <v>0.44814814814814813</v>
      </c>
      <c r="L385" s="5">
        <v>4.0740740740740744E-2</v>
      </c>
      <c r="M385" s="5">
        <v>2.9629629629629631E-2</v>
      </c>
      <c r="N385" s="5">
        <v>6.4403787896858524E-3</v>
      </c>
      <c r="O385" s="5">
        <v>1.8653245235312359E-2</v>
      </c>
      <c r="P385" s="5">
        <v>3.9992117345042577</v>
      </c>
      <c r="Q385" s="5">
        <v>64.103915034706489</v>
      </c>
      <c r="R385" s="5">
        <v>23876</v>
      </c>
      <c r="S385" s="5">
        <v>0.72299999999999998</v>
      </c>
      <c r="T385" s="5">
        <v>3.7999999999999999E-2</v>
      </c>
    </row>
    <row r="386" spans="1:20" x14ac:dyDescent="0.2">
      <c r="A386">
        <v>385</v>
      </c>
      <c r="B386" s="3" t="s">
        <v>326</v>
      </c>
      <c r="C386" s="5">
        <v>41898</v>
      </c>
      <c r="D386" s="5">
        <v>0.90621468926553672</v>
      </c>
      <c r="E386" s="5">
        <v>7.4576271186440682E-2</v>
      </c>
      <c r="F386" s="5">
        <v>5.6497175141242938E-3</v>
      </c>
      <c r="G386" s="5">
        <v>4.0935672514619881E-2</v>
      </c>
      <c r="H386" s="5">
        <v>7.0175438596491224E-2</v>
      </c>
      <c r="I386" s="5">
        <v>0.5292397660818714</v>
      </c>
      <c r="J386" s="5">
        <v>6.1403508771929821E-2</v>
      </c>
      <c r="K386" s="5">
        <v>0.22807017543859648</v>
      </c>
      <c r="L386" s="5">
        <v>1.1695906432748537E-2</v>
      </c>
      <c r="M386" s="5">
        <v>8.771929824561403E-3</v>
      </c>
      <c r="N386" s="5">
        <v>8.1626807962193893E-3</v>
      </c>
      <c r="O386" s="5">
        <v>2.112272662179579E-2</v>
      </c>
      <c r="P386" s="5">
        <v>1.2492305703817772</v>
      </c>
      <c r="Q386" s="5">
        <v>46.050129724569196</v>
      </c>
      <c r="R386" s="5">
        <v>22169</v>
      </c>
      <c r="S386" s="5">
        <v>0.69700000000000006</v>
      </c>
      <c r="T386" s="5">
        <v>7.4999999999999997E-2</v>
      </c>
    </row>
    <row r="387" spans="1:20" x14ac:dyDescent="0.2">
      <c r="A387">
        <v>386</v>
      </c>
      <c r="B387" s="3" t="s">
        <v>157</v>
      </c>
      <c r="C387" s="5">
        <v>41880</v>
      </c>
      <c r="D387" s="5">
        <v>0.9267345948568656</v>
      </c>
      <c r="E387" s="5">
        <v>5.4342552159146046E-2</v>
      </c>
      <c r="F387" s="5">
        <v>7.7632217370208634E-3</v>
      </c>
      <c r="G387" s="5">
        <v>0.10504634397528322</v>
      </c>
      <c r="H387" s="5">
        <v>0.13903192584963955</v>
      </c>
      <c r="I387" s="5">
        <v>0.25540679711637487</v>
      </c>
      <c r="J387" s="5">
        <v>5.7672502574665295E-2</v>
      </c>
      <c r="K387" s="5">
        <v>0.30175077239958803</v>
      </c>
      <c r="L387" s="5">
        <v>2.7806385169927908E-2</v>
      </c>
      <c r="M387" s="5">
        <v>7.2090628218331619E-3</v>
      </c>
      <c r="N387" s="5">
        <v>2.3185291308500479E-2</v>
      </c>
      <c r="O387" s="5">
        <v>4.9212034383954155E-2</v>
      </c>
      <c r="P387" s="5">
        <v>10.176387423510244</v>
      </c>
      <c r="Q387" s="5">
        <v>171.83163108882522</v>
      </c>
      <c r="R387" s="5">
        <v>34948</v>
      </c>
      <c r="S387" s="5">
        <v>0.71</v>
      </c>
      <c r="T387" s="5">
        <v>2.7000000000000003E-2</v>
      </c>
    </row>
    <row r="388" spans="1:20" x14ac:dyDescent="0.2">
      <c r="A388">
        <v>387</v>
      </c>
      <c r="B388" s="3" t="s">
        <v>56</v>
      </c>
      <c r="C388" s="5">
        <v>41798</v>
      </c>
      <c r="D388" s="5">
        <v>0.9448712155445097</v>
      </c>
      <c r="E388" s="5">
        <v>2.937189335743335E-2</v>
      </c>
      <c r="F388" s="5">
        <v>4.9706281066425667E-3</v>
      </c>
      <c r="G388" s="5">
        <v>4.1938490214352281E-2</v>
      </c>
      <c r="H388" s="5">
        <v>0.11276794035414725</v>
      </c>
      <c r="I388" s="5">
        <v>0.57129543336439892</v>
      </c>
      <c r="J388" s="5">
        <v>2.3299161230195712E-2</v>
      </c>
      <c r="K388" s="5">
        <v>0.11369990680335508</v>
      </c>
      <c r="L388" s="5">
        <v>5.5917986952469714E-3</v>
      </c>
      <c r="M388" s="5">
        <v>2.7958993476234857E-3</v>
      </c>
      <c r="N388" s="5">
        <v>2.5671084740896695E-2</v>
      </c>
      <c r="O388" s="5">
        <v>5.2945116991243601E-2</v>
      </c>
      <c r="P388" s="5">
        <v>15.549184376625917</v>
      </c>
      <c r="Q388" s="5">
        <v>33.998026101727355</v>
      </c>
      <c r="R388" s="5">
        <v>29830</v>
      </c>
      <c r="S388" s="5">
        <v>0.70900000000000007</v>
      </c>
      <c r="T388" s="5">
        <v>3.9E-2</v>
      </c>
    </row>
    <row r="389" spans="1:20" x14ac:dyDescent="0.2">
      <c r="A389">
        <v>388</v>
      </c>
      <c r="B389" s="3" t="s">
        <v>123</v>
      </c>
      <c r="C389" s="5">
        <v>41709</v>
      </c>
      <c r="D389" s="5">
        <v>0.94712547209399911</v>
      </c>
      <c r="E389" s="5">
        <v>4.1124632815778432E-2</v>
      </c>
      <c r="F389" s="5">
        <v>5.8749475451112046E-3</v>
      </c>
      <c r="G389" s="5">
        <v>9.9879663056558363E-2</v>
      </c>
      <c r="H389" s="5">
        <v>0.22021660649819494</v>
      </c>
      <c r="I389" s="5">
        <v>0.36582430806257521</v>
      </c>
      <c r="J389" s="5">
        <v>5.4151624548736461E-2</v>
      </c>
      <c r="K389" s="5">
        <v>0.1588447653429603</v>
      </c>
      <c r="L389" s="5">
        <v>9.6269554753309269E-3</v>
      </c>
      <c r="M389" s="5">
        <v>7.2202166064981952E-3</v>
      </c>
      <c r="N389" s="5">
        <v>1.9923757462418184E-2</v>
      </c>
      <c r="O389" s="5">
        <v>5.7133951904864658E-2</v>
      </c>
      <c r="P389" s="5">
        <v>1.101366431467206</v>
      </c>
      <c r="Q389" s="5">
        <v>69.682868297010245</v>
      </c>
      <c r="R389" s="5">
        <v>22994</v>
      </c>
      <c r="S389" s="5">
        <v>0.71299999999999997</v>
      </c>
      <c r="T389" s="5">
        <v>5.4000000000000006E-2</v>
      </c>
    </row>
    <row r="390" spans="1:20" x14ac:dyDescent="0.2">
      <c r="A390">
        <v>389</v>
      </c>
      <c r="B390" s="3" t="s">
        <v>211</v>
      </c>
      <c r="C390" s="5">
        <v>41705</v>
      </c>
      <c r="D390" s="5">
        <v>0.95327102803738317</v>
      </c>
      <c r="E390" s="5">
        <v>3.5825545171339561E-2</v>
      </c>
      <c r="F390" s="5">
        <v>3.1152647975077881E-3</v>
      </c>
      <c r="G390" s="5">
        <v>2.8985507246376812E-2</v>
      </c>
      <c r="H390" s="5">
        <v>0.12560386473429952</v>
      </c>
      <c r="I390" s="5">
        <v>0.23671497584541062</v>
      </c>
      <c r="J390" s="5">
        <v>6.280193236714976E-2</v>
      </c>
      <c r="K390" s="5">
        <v>0.43478260869565216</v>
      </c>
      <c r="L390" s="5">
        <v>1.4492753623188406E-2</v>
      </c>
      <c r="M390" s="5">
        <v>9.6618357487922701E-3</v>
      </c>
      <c r="N390" s="5">
        <v>4.9634336410502335E-3</v>
      </c>
      <c r="O390" s="5">
        <v>1.5393837669344204E-2</v>
      </c>
      <c r="P390" s="5">
        <v>-0.63963845030674016</v>
      </c>
      <c r="Q390" s="5">
        <v>24.84152943292171</v>
      </c>
      <c r="R390" s="5">
        <v>17941</v>
      </c>
      <c r="S390" s="5">
        <v>0.65500000000000003</v>
      </c>
      <c r="T390" s="5">
        <v>4.5999999999999999E-2</v>
      </c>
    </row>
    <row r="391" spans="1:20" x14ac:dyDescent="0.2">
      <c r="A391">
        <v>390</v>
      </c>
      <c r="B391" s="3" t="s">
        <v>266</v>
      </c>
      <c r="C391" s="5">
        <v>41675</v>
      </c>
      <c r="D391" s="5">
        <v>0.95837462834489595</v>
      </c>
      <c r="E391" s="5">
        <v>2.973240832507433E-2</v>
      </c>
      <c r="F391" s="5">
        <v>4.4598612487611496E-3</v>
      </c>
      <c r="G391" s="5">
        <v>8.2219938335046247E-2</v>
      </c>
      <c r="H391" s="5">
        <v>8.5303186022610486E-2</v>
      </c>
      <c r="I391" s="5">
        <v>8.5303186022610486E-2</v>
      </c>
      <c r="J391" s="5">
        <v>5.858170606372045E-2</v>
      </c>
      <c r="K391" s="5">
        <v>0.24357656731757452</v>
      </c>
      <c r="L391" s="5">
        <v>7.1942446043165471E-3</v>
      </c>
      <c r="M391" s="5">
        <v>3.0832476875642342E-3</v>
      </c>
      <c r="N391" s="5">
        <v>2.3347330533893221E-2</v>
      </c>
      <c r="O391" s="5">
        <v>4.8422315536892621E-2</v>
      </c>
      <c r="P391" s="5">
        <v>4.6635670830028797</v>
      </c>
      <c r="Q391" s="5">
        <v>155.02591541691663</v>
      </c>
      <c r="R391" s="5">
        <v>41503</v>
      </c>
      <c r="S391" s="5">
        <v>0.74400000000000011</v>
      </c>
      <c r="T391" s="5">
        <v>4.5999999999999999E-2</v>
      </c>
    </row>
    <row r="392" spans="1:20" x14ac:dyDescent="0.2">
      <c r="A392">
        <v>391</v>
      </c>
      <c r="B392" s="3" t="s">
        <v>19</v>
      </c>
      <c r="C392" s="5">
        <v>41637</v>
      </c>
      <c r="D392" s="5">
        <v>0.9251207729468599</v>
      </c>
      <c r="E392" s="5">
        <v>5.5555555555555552E-2</v>
      </c>
      <c r="F392" s="5">
        <v>4.0257648953301124E-3</v>
      </c>
      <c r="G392" s="5">
        <v>4.5627376425855515E-2</v>
      </c>
      <c r="H392" s="5">
        <v>7.4144486692015205E-2</v>
      </c>
      <c r="I392" s="5">
        <v>0.41825095057034223</v>
      </c>
      <c r="J392" s="5">
        <v>2.8517110266159697E-2</v>
      </c>
      <c r="K392" s="5">
        <v>0.37642585551330798</v>
      </c>
      <c r="L392" s="5">
        <v>9.5057034220532317E-3</v>
      </c>
      <c r="M392" s="5">
        <v>9.5057034220532317E-3</v>
      </c>
      <c r="N392" s="5">
        <v>1.2632994692220862E-2</v>
      </c>
      <c r="O392" s="5">
        <v>2.982923841775344E-2</v>
      </c>
      <c r="P392" s="5">
        <v>2.0479673149196844</v>
      </c>
      <c r="Q392" s="5">
        <v>81.698411989336407</v>
      </c>
      <c r="R392" s="5">
        <v>25971</v>
      </c>
      <c r="S392" s="5">
        <v>0.65200000000000002</v>
      </c>
      <c r="T392" s="5">
        <v>5.2999999999999999E-2</v>
      </c>
    </row>
    <row r="393" spans="1:20" x14ac:dyDescent="0.2">
      <c r="A393">
        <v>392</v>
      </c>
      <c r="B393" s="3" t="s">
        <v>105</v>
      </c>
      <c r="C393" s="5">
        <v>41594</v>
      </c>
      <c r="D393" s="5">
        <v>0.93267326732673272</v>
      </c>
      <c r="E393" s="5">
        <v>5.3465346534653464E-2</v>
      </c>
      <c r="F393" s="5">
        <v>1.1881188118811881E-2</v>
      </c>
      <c r="G393" s="5">
        <v>6.3218390804597707E-2</v>
      </c>
      <c r="H393" s="5">
        <v>7.4712643678160925E-2</v>
      </c>
      <c r="I393" s="5">
        <v>0.15517241379310345</v>
      </c>
      <c r="J393" s="5">
        <v>6.8965517241379309E-2</v>
      </c>
      <c r="K393" s="5">
        <v>0.63793103448275867</v>
      </c>
      <c r="L393" s="5">
        <v>3.4482758620689655E-2</v>
      </c>
      <c r="M393" s="5">
        <v>1.1494252873563218E-2</v>
      </c>
      <c r="N393" s="5">
        <v>4.1832956676443721E-3</v>
      </c>
      <c r="O393" s="5">
        <v>1.2141174207818435E-2</v>
      </c>
      <c r="P393" s="5">
        <v>0.41053943979002983</v>
      </c>
      <c r="Q393" s="5">
        <v>49.940387195268549</v>
      </c>
      <c r="R393" s="5">
        <v>19056</v>
      </c>
      <c r="S393" s="5">
        <v>0.66900000000000004</v>
      </c>
      <c r="T393" s="5">
        <v>6.6000000000000003E-2</v>
      </c>
    </row>
    <row r="394" spans="1:20" x14ac:dyDescent="0.2">
      <c r="A394">
        <v>393</v>
      </c>
      <c r="B394" s="3" t="s">
        <v>562</v>
      </c>
      <c r="C394" s="5">
        <v>41550</v>
      </c>
      <c r="D394" s="5">
        <v>0.96113074204946991</v>
      </c>
      <c r="E394" s="5">
        <v>2.237926972909305E-2</v>
      </c>
      <c r="F394" s="5">
        <v>1.1778563015312131E-3</v>
      </c>
      <c r="G394" s="5">
        <v>2.8985507246376812E-2</v>
      </c>
      <c r="H394" s="5">
        <v>0.13405797101449277</v>
      </c>
      <c r="I394" s="5">
        <v>0.22463768115942029</v>
      </c>
      <c r="J394" s="5">
        <v>1.4492753623188406E-2</v>
      </c>
      <c r="K394" s="5">
        <v>0.33333333333333331</v>
      </c>
      <c r="L394" s="5">
        <v>1.0869565217391304E-2</v>
      </c>
      <c r="M394" s="5">
        <v>1.0869565217391304E-2</v>
      </c>
      <c r="N394" s="5">
        <v>6.642599277978339E-3</v>
      </c>
      <c r="O394" s="5">
        <v>2.0433212996389893E-2</v>
      </c>
      <c r="P394" s="5">
        <v>1.9779241870767317</v>
      </c>
      <c r="Q394" s="5">
        <v>48.57669759326113</v>
      </c>
      <c r="R394" s="5">
        <v>22377</v>
      </c>
      <c r="S394" s="5">
        <v>0.63800000000000001</v>
      </c>
      <c r="T394" s="5">
        <v>4.2999999999999997E-2</v>
      </c>
    </row>
    <row r="395" spans="1:20" x14ac:dyDescent="0.2">
      <c r="A395">
        <v>394</v>
      </c>
      <c r="B395" s="3" t="s">
        <v>266</v>
      </c>
      <c r="C395" s="5">
        <v>41453</v>
      </c>
      <c r="D395" s="5">
        <v>0.93377483443708609</v>
      </c>
      <c r="E395" s="5">
        <v>4.8013245033112585E-2</v>
      </c>
      <c r="F395" s="5">
        <v>5.794701986754967E-3</v>
      </c>
      <c r="G395" s="5">
        <v>5.0877192982456139E-2</v>
      </c>
      <c r="H395" s="5">
        <v>9.6491228070175433E-2</v>
      </c>
      <c r="I395" s="5">
        <v>0.27894736842105261</v>
      </c>
      <c r="J395" s="5">
        <v>3.6842105263157891E-2</v>
      </c>
      <c r="K395" s="5">
        <v>0.24912280701754386</v>
      </c>
      <c r="L395" s="5">
        <v>2.1052631578947368E-2</v>
      </c>
      <c r="M395" s="5">
        <v>1.0526315789473684E-2</v>
      </c>
      <c r="N395" s="5">
        <v>1.3750512628760283E-2</v>
      </c>
      <c r="O395" s="5">
        <v>2.9141437290425301E-2</v>
      </c>
      <c r="P395" s="5">
        <v>8.783914708998191</v>
      </c>
      <c r="Q395" s="5">
        <v>105.09330579210189</v>
      </c>
      <c r="R395" s="5">
        <v>41503</v>
      </c>
      <c r="S395" s="5">
        <v>0.74400000000000011</v>
      </c>
      <c r="T395" s="5">
        <v>4.5999999999999999E-2</v>
      </c>
    </row>
    <row r="396" spans="1:20" x14ac:dyDescent="0.2">
      <c r="A396">
        <v>395</v>
      </c>
      <c r="B396" s="3" t="s">
        <v>218</v>
      </c>
      <c r="C396" s="5">
        <v>41429</v>
      </c>
      <c r="D396" s="5">
        <v>0.96161048689138573</v>
      </c>
      <c r="E396" s="5">
        <v>2.7855805243445692E-2</v>
      </c>
      <c r="F396" s="5">
        <v>4.9157303370786515E-3</v>
      </c>
      <c r="G396" s="5">
        <v>5.4654141759180187E-2</v>
      </c>
      <c r="H396" s="5">
        <v>6.0631938514090523E-2</v>
      </c>
      <c r="I396" s="5">
        <v>0.1887275832621691</v>
      </c>
      <c r="J396" s="5">
        <v>2.3911187019641331E-2</v>
      </c>
      <c r="K396" s="5">
        <v>0.11016225448334757</v>
      </c>
      <c r="L396" s="5">
        <v>2.3911187019641331E-2</v>
      </c>
      <c r="M396" s="5">
        <v>6.8317677198975234E-3</v>
      </c>
      <c r="N396" s="5">
        <v>2.8265224842501629E-2</v>
      </c>
      <c r="O396" s="5">
        <v>0.10311617466026214</v>
      </c>
      <c r="P396" s="5">
        <v>11.741755463281663</v>
      </c>
      <c r="Q396" s="5">
        <v>38.841189867001376</v>
      </c>
      <c r="R396" s="5">
        <v>32157</v>
      </c>
      <c r="S396" s="5">
        <v>0.69400000000000006</v>
      </c>
      <c r="T396" s="5">
        <v>6.0999999999999999E-2</v>
      </c>
    </row>
    <row r="397" spans="1:20" x14ac:dyDescent="0.2">
      <c r="A397">
        <v>396</v>
      </c>
      <c r="B397" s="3" t="s">
        <v>229</v>
      </c>
      <c r="C397" s="5">
        <v>41303</v>
      </c>
      <c r="D397" s="5">
        <v>0.89493019838354149</v>
      </c>
      <c r="E397" s="5">
        <v>9.1109478324761212E-2</v>
      </c>
      <c r="F397" s="5">
        <v>8.8170462894930201E-3</v>
      </c>
      <c r="G397" s="5">
        <v>6.0449050086355788E-2</v>
      </c>
      <c r="H397" s="5">
        <v>6.3903281519861826E-2</v>
      </c>
      <c r="I397" s="5">
        <v>0.28151986183074268</v>
      </c>
      <c r="J397" s="5">
        <v>2.2452504317789293E-2</v>
      </c>
      <c r="K397" s="5">
        <v>0.45595854922279794</v>
      </c>
      <c r="L397" s="5">
        <v>3.6269430051813469E-2</v>
      </c>
      <c r="M397" s="5">
        <v>1.8998272884283247E-2</v>
      </c>
      <c r="N397" s="5">
        <v>1.4018352177807907E-2</v>
      </c>
      <c r="O397" s="5">
        <v>3.2951601578577829E-2</v>
      </c>
      <c r="P397" s="5">
        <v>9.1030482034359235</v>
      </c>
      <c r="Q397" s="5">
        <v>124.77649190131469</v>
      </c>
      <c r="R397" s="5">
        <v>20602</v>
      </c>
      <c r="S397" s="5">
        <v>0.70499999999999996</v>
      </c>
      <c r="T397" s="5">
        <v>5.2999999999999999E-2</v>
      </c>
    </row>
    <row r="398" spans="1:20" x14ac:dyDescent="0.2">
      <c r="A398">
        <v>397</v>
      </c>
      <c r="B398" s="3" t="s">
        <v>211</v>
      </c>
      <c r="C398" s="5">
        <v>41295</v>
      </c>
      <c r="D398" s="5">
        <v>0.9513776337115073</v>
      </c>
      <c r="E398" s="5">
        <v>4.2139384116693678E-2</v>
      </c>
      <c r="F398" s="5">
        <v>4.8622366288492711E-3</v>
      </c>
      <c r="G398" s="5">
        <v>5.128205128205128E-2</v>
      </c>
      <c r="H398" s="5">
        <v>4.6153846153846156E-2</v>
      </c>
      <c r="I398" s="5">
        <v>8.2051282051282051E-2</v>
      </c>
      <c r="J398" s="5">
        <v>2.564102564102564E-2</v>
      </c>
      <c r="K398" s="5">
        <v>0.70256410256410251</v>
      </c>
      <c r="L398" s="5">
        <v>4.1025641025641026E-2</v>
      </c>
      <c r="M398" s="5">
        <v>1.0256410256410256E-2</v>
      </c>
      <c r="N398" s="5">
        <v>4.7221213221939704E-3</v>
      </c>
      <c r="O398" s="5">
        <v>1.4941276183557331E-2</v>
      </c>
      <c r="P398" s="5">
        <v>2.2607245295564864</v>
      </c>
      <c r="Q398" s="5">
        <v>44.724205109577433</v>
      </c>
      <c r="R398" s="5">
        <v>17941</v>
      </c>
      <c r="S398" s="5">
        <v>0.65500000000000003</v>
      </c>
      <c r="T398" s="5">
        <v>4.5999999999999999E-2</v>
      </c>
    </row>
    <row r="399" spans="1:20" x14ac:dyDescent="0.2">
      <c r="A399">
        <v>398</v>
      </c>
      <c r="B399" s="3" t="s">
        <v>101</v>
      </c>
      <c r="C399" s="5">
        <v>41252</v>
      </c>
      <c r="D399" s="5">
        <v>0.95598086124401915</v>
      </c>
      <c r="E399" s="5">
        <v>2.7751196172248804E-2</v>
      </c>
      <c r="F399" s="5">
        <v>2.8708133971291866E-3</v>
      </c>
      <c r="G399" s="5">
        <v>3.5820895522388062E-2</v>
      </c>
      <c r="H399" s="5">
        <v>5.9701492537313432E-2</v>
      </c>
      <c r="I399" s="5">
        <v>0.2417910447761194</v>
      </c>
      <c r="J399" s="5">
        <v>2.3880597014925373E-2</v>
      </c>
      <c r="K399" s="5">
        <v>0.55223880597014929</v>
      </c>
      <c r="L399" s="5">
        <v>8.9552238805970154E-3</v>
      </c>
      <c r="M399" s="5">
        <v>2.3880597014925373E-2</v>
      </c>
      <c r="N399" s="5">
        <v>8.1208183845631731E-3</v>
      </c>
      <c r="O399" s="5">
        <v>2.5332105110055271E-2</v>
      </c>
      <c r="P399" s="5">
        <v>3.2721392185735483</v>
      </c>
      <c r="Q399" s="5">
        <v>78.946635072238919</v>
      </c>
      <c r="R399" s="5">
        <v>20569</v>
      </c>
      <c r="S399" s="5">
        <v>0.69799999999999995</v>
      </c>
      <c r="T399" s="5">
        <v>4.2999999999999997E-2</v>
      </c>
    </row>
    <row r="400" spans="1:20" x14ac:dyDescent="0.2">
      <c r="A400">
        <v>399</v>
      </c>
      <c r="B400" s="3" t="s">
        <v>75</v>
      </c>
      <c r="C400" s="5">
        <v>41179</v>
      </c>
      <c r="D400" s="5">
        <v>0.906163753449862</v>
      </c>
      <c r="E400" s="5">
        <v>7.1757129714811407E-2</v>
      </c>
      <c r="F400" s="5">
        <v>1.5639374425023E-2</v>
      </c>
      <c r="G400" s="5">
        <v>0.10602910602910603</v>
      </c>
      <c r="H400" s="5">
        <v>6.8607068607068611E-2</v>
      </c>
      <c r="I400" s="5">
        <v>0.3388773388773389</v>
      </c>
      <c r="J400" s="5">
        <v>7.4844074844074848E-2</v>
      </c>
      <c r="K400" s="5">
        <v>0.33056133056133058</v>
      </c>
      <c r="L400" s="5">
        <v>4.3659043659043661E-2</v>
      </c>
      <c r="M400" s="5">
        <v>1.2474012474012475E-2</v>
      </c>
      <c r="N400" s="5">
        <v>1.1680711042035989E-2</v>
      </c>
      <c r="O400" s="5">
        <v>2.6396949901648897E-2</v>
      </c>
      <c r="P400" s="5">
        <v>13.23557037754574</v>
      </c>
      <c r="Q400" s="5">
        <v>80.963581679982511</v>
      </c>
      <c r="R400" s="5">
        <v>28788</v>
      </c>
      <c r="S400" s="5">
        <v>0.64800000000000002</v>
      </c>
      <c r="T400" s="5">
        <v>5.7000000000000002E-2</v>
      </c>
    </row>
    <row r="401" spans="1:20" x14ac:dyDescent="0.2">
      <c r="A401">
        <v>400</v>
      </c>
      <c r="B401" s="3" t="s">
        <v>42</v>
      </c>
      <c r="C401" s="5">
        <v>41100</v>
      </c>
      <c r="D401" s="5">
        <v>0.85157232704402519</v>
      </c>
      <c r="E401" s="5">
        <v>0.12327044025157233</v>
      </c>
      <c r="F401" s="5">
        <v>1.2578616352201259E-2</v>
      </c>
      <c r="G401" s="5">
        <v>1.8518518518518517E-2</v>
      </c>
      <c r="H401" s="5">
        <v>4.2328042328042326E-2</v>
      </c>
      <c r="I401" s="5">
        <v>0.50529100529100535</v>
      </c>
      <c r="J401" s="5">
        <v>5.2910052910052907E-3</v>
      </c>
      <c r="K401" s="5">
        <v>0.23280423280423279</v>
      </c>
      <c r="L401" s="5">
        <v>1.5873015873015872E-2</v>
      </c>
      <c r="M401" s="5">
        <v>1.8518518518518517E-2</v>
      </c>
      <c r="N401" s="5">
        <v>9.1970802919708033E-3</v>
      </c>
      <c r="O401" s="5">
        <v>1.9343065693430656E-2</v>
      </c>
      <c r="P401" s="5">
        <v>6.5881854188795126</v>
      </c>
      <c r="Q401" s="5">
        <v>81.704763746958633</v>
      </c>
      <c r="R401" s="5">
        <v>30844</v>
      </c>
      <c r="S401" s="5">
        <v>0.69900000000000007</v>
      </c>
      <c r="T401" s="5">
        <v>0.06</v>
      </c>
    </row>
    <row r="402" spans="1:20" x14ac:dyDescent="0.2">
      <c r="A402">
        <v>401</v>
      </c>
      <c r="B402" s="3" t="s">
        <v>435</v>
      </c>
      <c r="C402" s="5">
        <v>41001</v>
      </c>
      <c r="D402" s="5">
        <v>0.91900476442562207</v>
      </c>
      <c r="E402" s="5">
        <v>7.0937003705664373E-2</v>
      </c>
      <c r="F402" s="5">
        <v>5.2938062466913712E-3</v>
      </c>
      <c r="G402" s="5">
        <v>0.1181702668360864</v>
      </c>
      <c r="H402" s="5">
        <v>9.7839898348157567E-2</v>
      </c>
      <c r="I402" s="5">
        <v>9.5298602287166453E-2</v>
      </c>
      <c r="J402" s="5">
        <v>4.4472681067344345E-2</v>
      </c>
      <c r="K402" s="5">
        <v>0.4434561626429479</v>
      </c>
      <c r="L402" s="5">
        <v>3.5578144853875476E-2</v>
      </c>
      <c r="M402" s="5">
        <v>1.1435832274459974E-2</v>
      </c>
      <c r="N402" s="5">
        <v>1.9194653788931978E-2</v>
      </c>
      <c r="O402" s="5">
        <v>4.6072047023243336E-2</v>
      </c>
      <c r="P402" s="5">
        <v>14.377101714152921</v>
      </c>
      <c r="Q402" s="5">
        <v>125.72471329967561</v>
      </c>
      <c r="R402" s="5">
        <v>23876</v>
      </c>
      <c r="S402" s="5">
        <v>0.72299999999999998</v>
      </c>
      <c r="T402" s="5">
        <v>3.7999999999999999E-2</v>
      </c>
    </row>
    <row r="403" spans="1:20" x14ac:dyDescent="0.2">
      <c r="A403">
        <v>402</v>
      </c>
      <c r="B403" s="3" t="s">
        <v>404</v>
      </c>
      <c r="C403" s="5">
        <v>40866</v>
      </c>
      <c r="D403" s="5">
        <v>0.94244604316546765</v>
      </c>
      <c r="E403" s="5">
        <v>4.8920863309352518E-2</v>
      </c>
      <c r="F403" s="5">
        <v>1.4388489208633094E-3</v>
      </c>
      <c r="G403" s="5">
        <v>8.9979550102249492E-2</v>
      </c>
      <c r="H403" s="5">
        <v>0.12883435582822086</v>
      </c>
      <c r="I403" s="5">
        <v>0.14519427402862986</v>
      </c>
      <c r="J403" s="5">
        <v>3.2719836400817999E-2</v>
      </c>
      <c r="K403" s="5">
        <v>0.24539877300613497</v>
      </c>
      <c r="L403" s="5">
        <v>2.0449897750511249E-2</v>
      </c>
      <c r="M403" s="5">
        <v>4.0899795501022499E-3</v>
      </c>
      <c r="N403" s="5">
        <v>1.1965937454118338E-2</v>
      </c>
      <c r="O403" s="5">
        <v>3.4013605442176874E-2</v>
      </c>
      <c r="P403" s="5">
        <v>3.7249267439997795</v>
      </c>
      <c r="Q403" s="5">
        <v>55.254268171585174</v>
      </c>
      <c r="R403" s="5">
        <v>23355</v>
      </c>
      <c r="S403" s="5">
        <v>0.65599999999999992</v>
      </c>
      <c r="T403" s="5">
        <v>5.9000000000000004E-2</v>
      </c>
    </row>
    <row r="404" spans="1:20" x14ac:dyDescent="0.2">
      <c r="A404">
        <v>403</v>
      </c>
      <c r="B404" s="3" t="s">
        <v>119</v>
      </c>
      <c r="C404" s="5">
        <v>40786</v>
      </c>
      <c r="D404" s="5">
        <v>0.87072808320950967</v>
      </c>
      <c r="E404" s="5">
        <v>0.11144130757800892</v>
      </c>
      <c r="F404" s="5">
        <v>1.188707280832095E-2</v>
      </c>
      <c r="G404" s="5">
        <v>7.8947368421052627E-2</v>
      </c>
      <c r="H404" s="5">
        <v>8.2706766917293228E-2</v>
      </c>
      <c r="I404" s="5">
        <v>0.21804511278195488</v>
      </c>
      <c r="J404" s="5">
        <v>6.0150375939849621E-2</v>
      </c>
      <c r="K404" s="5">
        <v>0.38345864661654133</v>
      </c>
      <c r="L404" s="5">
        <v>1.5037593984962405E-2</v>
      </c>
      <c r="M404" s="5">
        <v>1.5037593984962405E-2</v>
      </c>
      <c r="N404" s="5">
        <v>6.5218457313784145E-3</v>
      </c>
      <c r="O404" s="5">
        <v>1.6500760064728094E-2</v>
      </c>
      <c r="P404" s="5">
        <v>27.468597391921246</v>
      </c>
      <c r="Q404" s="5">
        <v>90.71935210611484</v>
      </c>
      <c r="R404" s="5">
        <v>20224</v>
      </c>
      <c r="S404" s="5">
        <v>0.68099999999999994</v>
      </c>
      <c r="T404" s="5">
        <v>8.8000000000000009E-2</v>
      </c>
    </row>
    <row r="405" spans="1:20" x14ac:dyDescent="0.2">
      <c r="A405">
        <v>404</v>
      </c>
      <c r="B405" s="3" t="s">
        <v>322</v>
      </c>
      <c r="C405" s="5">
        <v>40612</v>
      </c>
      <c r="D405" s="5">
        <v>0.91776432894268423</v>
      </c>
      <c r="E405" s="5">
        <v>7.0487718049127804E-2</v>
      </c>
      <c r="F405" s="5">
        <v>3.915984336062656E-3</v>
      </c>
      <c r="G405" s="5">
        <v>9.5416979714500375E-2</v>
      </c>
      <c r="H405" s="5">
        <v>0.12396694214876033</v>
      </c>
      <c r="I405" s="5">
        <v>0.22614575507137491</v>
      </c>
      <c r="J405" s="5">
        <v>6.3861758076634106E-2</v>
      </c>
      <c r="K405" s="5">
        <v>0.25544703230653643</v>
      </c>
      <c r="L405" s="5">
        <v>2.7798647633358379E-2</v>
      </c>
      <c r="M405" s="5">
        <v>1.4274981217129978E-2</v>
      </c>
      <c r="N405" s="5">
        <v>3.2773564463705308E-2</v>
      </c>
      <c r="O405" s="5">
        <v>6.9166748744213538E-2</v>
      </c>
      <c r="P405" s="5">
        <v>16.773493424553827</v>
      </c>
      <c r="Q405" s="5">
        <v>115.27029505811092</v>
      </c>
      <c r="R405" s="5">
        <v>29432</v>
      </c>
      <c r="S405" s="5">
        <v>0.67</v>
      </c>
      <c r="T405" s="5">
        <v>7.2000000000000008E-2</v>
      </c>
    </row>
    <row r="406" spans="1:20" x14ac:dyDescent="0.2">
      <c r="A406">
        <v>405</v>
      </c>
      <c r="B406" s="3" t="s">
        <v>98</v>
      </c>
      <c r="C406" s="5">
        <v>40552</v>
      </c>
      <c r="D406" s="5">
        <v>0.95416666666666672</v>
      </c>
      <c r="E406" s="5">
        <v>2.9166666666666667E-2</v>
      </c>
      <c r="F406" s="5">
        <v>1.3888888888888889E-3</v>
      </c>
      <c r="G406" s="5">
        <v>5.0314465408805034E-2</v>
      </c>
      <c r="H406" s="5">
        <v>7.5471698113207544E-2</v>
      </c>
      <c r="I406" s="5">
        <v>0.21383647798742139</v>
      </c>
      <c r="J406" s="5">
        <v>6.2893081761006293E-3</v>
      </c>
      <c r="K406" s="5">
        <v>0.49056603773584906</v>
      </c>
      <c r="L406" s="5">
        <v>1.8867924528301886E-2</v>
      </c>
      <c r="M406" s="5">
        <v>1.8867924528301886E-2</v>
      </c>
      <c r="N406" s="5">
        <v>3.9208916946143219E-3</v>
      </c>
      <c r="O406" s="5">
        <v>1.7754981258630894E-2</v>
      </c>
      <c r="P406" s="5">
        <v>1.5379167782595631</v>
      </c>
      <c r="Q406" s="5">
        <v>45.212894801736041</v>
      </c>
      <c r="R406" s="5">
        <v>22039</v>
      </c>
      <c r="S406" s="5">
        <v>0.66799999999999993</v>
      </c>
      <c r="T406" s="5">
        <v>0.05</v>
      </c>
    </row>
    <row r="407" spans="1:20" x14ac:dyDescent="0.2">
      <c r="A407">
        <v>406</v>
      </c>
      <c r="B407" s="3" t="s">
        <v>128</v>
      </c>
      <c r="C407" s="5">
        <v>40550</v>
      </c>
      <c r="D407" s="5">
        <v>0.91856060606060608</v>
      </c>
      <c r="E407" s="5">
        <v>4.924242424242424E-2</v>
      </c>
      <c r="F407" s="5">
        <v>1.7045454545454544E-2</v>
      </c>
      <c r="G407" s="5">
        <v>4.2780748663101602E-2</v>
      </c>
      <c r="H407" s="5">
        <v>3.7433155080213901E-2</v>
      </c>
      <c r="I407" s="5">
        <v>0.23529411764705882</v>
      </c>
      <c r="J407" s="5">
        <v>1.6042780748663103E-2</v>
      </c>
      <c r="K407" s="5">
        <v>0.45989304812834225</v>
      </c>
      <c r="L407" s="5">
        <v>6.9518716577540107E-2</v>
      </c>
      <c r="M407" s="5">
        <v>2.6737967914438502E-2</v>
      </c>
      <c r="N407" s="5">
        <v>4.6115906288532677E-3</v>
      </c>
      <c r="O407" s="5">
        <v>1.3020961775585697E-2</v>
      </c>
      <c r="P407" s="5">
        <v>5.2198968094364</v>
      </c>
      <c r="Q407" s="5">
        <v>41.627614180024658</v>
      </c>
      <c r="R407" s="5">
        <v>24984</v>
      </c>
      <c r="S407" s="5">
        <v>0.69400000000000006</v>
      </c>
      <c r="T407" s="5">
        <v>4.2000000000000003E-2</v>
      </c>
    </row>
    <row r="408" spans="1:20" x14ac:dyDescent="0.2">
      <c r="A408">
        <v>407</v>
      </c>
      <c r="B408" s="3" t="s">
        <v>89</v>
      </c>
      <c r="C408" s="5">
        <v>40546</v>
      </c>
      <c r="D408" s="5">
        <v>0.94705380017079421</v>
      </c>
      <c r="E408" s="5">
        <v>3.9282664389410762E-2</v>
      </c>
      <c r="F408" s="5">
        <v>4.269854824935952E-3</v>
      </c>
      <c r="G408" s="5">
        <v>2.8315946348733235E-2</v>
      </c>
      <c r="H408" s="5">
        <v>0.12369597615499255</v>
      </c>
      <c r="I408" s="5">
        <v>0.19970193740685543</v>
      </c>
      <c r="J408" s="5">
        <v>1.6393442622950821E-2</v>
      </c>
      <c r="K408" s="5">
        <v>0.12220566318926974</v>
      </c>
      <c r="L408" s="5">
        <v>4.4709388971684054E-3</v>
      </c>
      <c r="M408" s="5">
        <v>1.4903129657228018E-3</v>
      </c>
      <c r="N408" s="5">
        <v>1.6549104720564298E-2</v>
      </c>
      <c r="O408" s="5">
        <v>2.8880777388644994E-2</v>
      </c>
      <c r="P408" s="5">
        <v>7.7392807660911318</v>
      </c>
      <c r="Q408" s="5">
        <v>51.842853361613976</v>
      </c>
      <c r="R408" s="5">
        <v>21590</v>
      </c>
      <c r="S408" s="5">
        <v>0.65</v>
      </c>
      <c r="T408" s="5">
        <v>5.2999999999999999E-2</v>
      </c>
    </row>
    <row r="409" spans="1:20" x14ac:dyDescent="0.2">
      <c r="A409">
        <v>408</v>
      </c>
      <c r="B409" s="3" t="s">
        <v>357</v>
      </c>
      <c r="C409" s="5">
        <v>40522</v>
      </c>
      <c r="D409" s="5">
        <v>0.96560196560196565</v>
      </c>
      <c r="E409" s="5">
        <v>1.9656019656019656E-2</v>
      </c>
      <c r="F409" s="5">
        <v>1.8427518427518428E-3</v>
      </c>
      <c r="G409" s="5">
        <v>1.1389521640091117E-2</v>
      </c>
      <c r="H409" s="5">
        <v>8.8838268792710701E-2</v>
      </c>
      <c r="I409" s="5">
        <v>0.34738041002277903</v>
      </c>
      <c r="J409" s="5">
        <v>1.7084282460136675E-2</v>
      </c>
      <c r="K409" s="5">
        <v>9.2255125284738046E-2</v>
      </c>
      <c r="L409" s="5">
        <v>1.1389521640091116E-3</v>
      </c>
      <c r="M409" s="5">
        <v>1.1389521640091116E-3</v>
      </c>
      <c r="N409" s="5">
        <v>2.1667242485563398E-2</v>
      </c>
      <c r="O409" s="5">
        <v>4.0175707023345344E-2</v>
      </c>
      <c r="P409" s="5">
        <v>7.8325119999921533</v>
      </c>
      <c r="Q409" s="5">
        <v>27.850340802527022</v>
      </c>
      <c r="R409" s="5">
        <v>20193</v>
      </c>
      <c r="S409" s="5">
        <v>0.67900000000000005</v>
      </c>
      <c r="T409" s="5">
        <v>6.2E-2</v>
      </c>
    </row>
    <row r="410" spans="1:20" x14ac:dyDescent="0.2">
      <c r="A410">
        <v>409</v>
      </c>
      <c r="B410" s="3" t="s">
        <v>123</v>
      </c>
      <c r="C410" s="5">
        <v>40464</v>
      </c>
      <c r="D410" s="5">
        <v>0.93035714285714288</v>
      </c>
      <c r="E410" s="5">
        <v>5.5357142857142855E-2</v>
      </c>
      <c r="F410" s="5">
        <v>3.9285714285714288E-3</v>
      </c>
      <c r="G410" s="5">
        <v>9.4323873121869781E-2</v>
      </c>
      <c r="H410" s="5">
        <v>0.18530884808013356</v>
      </c>
      <c r="I410" s="5">
        <v>0.3347245409015025</v>
      </c>
      <c r="J410" s="5">
        <v>7.7629382303839728E-2</v>
      </c>
      <c r="K410" s="5">
        <v>0.25041736227045075</v>
      </c>
      <c r="L410" s="5">
        <v>1.2520868113522538E-2</v>
      </c>
      <c r="M410" s="5">
        <v>7.5125208681135229E-3</v>
      </c>
      <c r="N410" s="5">
        <v>2.9606563859232899E-2</v>
      </c>
      <c r="O410" s="5">
        <v>6.9197311190193747E-2</v>
      </c>
      <c r="P410" s="5">
        <v>19.429051873404582</v>
      </c>
      <c r="Q410" s="5">
        <v>102.35377304023329</v>
      </c>
      <c r="R410" s="5">
        <v>22994</v>
      </c>
      <c r="S410" s="5">
        <v>0.71299999999999997</v>
      </c>
      <c r="T410" s="5">
        <v>5.4000000000000006E-2</v>
      </c>
    </row>
    <row r="411" spans="1:20" x14ac:dyDescent="0.2">
      <c r="A411">
        <v>410</v>
      </c>
      <c r="B411" s="3" t="s">
        <v>174</v>
      </c>
      <c r="C411" s="5">
        <v>40265</v>
      </c>
      <c r="D411" s="5">
        <v>0.89788519637462239</v>
      </c>
      <c r="E411" s="5">
        <v>8.2175226586102726E-2</v>
      </c>
      <c r="F411" s="5">
        <v>1.0876132930513595E-2</v>
      </c>
      <c r="G411" s="5">
        <v>9.6153846153846159E-2</v>
      </c>
      <c r="H411" s="5">
        <v>0.11378205128205128</v>
      </c>
      <c r="I411" s="5">
        <v>0.17948717948717949</v>
      </c>
      <c r="J411" s="5">
        <v>4.4871794871794872E-2</v>
      </c>
      <c r="K411" s="5">
        <v>0.46153846153846156</v>
      </c>
      <c r="L411" s="5">
        <v>3.2051282051282048E-2</v>
      </c>
      <c r="M411" s="5">
        <v>2.2435897435897436E-2</v>
      </c>
      <c r="N411" s="5">
        <v>1.5497330187507761E-2</v>
      </c>
      <c r="O411" s="5">
        <v>4.110269464795728E-2</v>
      </c>
      <c r="P411" s="5">
        <v>9.1378760972849626</v>
      </c>
      <c r="Q411" s="5">
        <v>129.57304815596672</v>
      </c>
      <c r="R411" s="5">
        <v>27930</v>
      </c>
      <c r="S411" s="5">
        <v>0.70400000000000007</v>
      </c>
      <c r="T411" s="5">
        <v>4.2000000000000003E-2</v>
      </c>
    </row>
    <row r="412" spans="1:20" x14ac:dyDescent="0.2">
      <c r="A412">
        <v>411</v>
      </c>
      <c r="B412" s="3" t="s">
        <v>75</v>
      </c>
      <c r="C412" s="5">
        <v>40229</v>
      </c>
      <c r="D412" s="5">
        <v>0.91386861313868617</v>
      </c>
      <c r="E412" s="5">
        <v>7.2992700729927001E-2</v>
      </c>
      <c r="F412" s="5">
        <v>7.2992700729927005E-3</v>
      </c>
      <c r="G412" s="5">
        <v>8.7136929460580909E-2</v>
      </c>
      <c r="H412" s="5">
        <v>9.1286307053941904E-2</v>
      </c>
      <c r="I412" s="5">
        <v>0.1908713692946058</v>
      </c>
      <c r="J412" s="5">
        <v>6.2240663900414939E-2</v>
      </c>
      <c r="K412" s="5">
        <v>0.41078838174273857</v>
      </c>
      <c r="L412" s="5">
        <v>4.9792531120331947E-2</v>
      </c>
      <c r="M412" s="5">
        <v>2.0746887966804978E-2</v>
      </c>
      <c r="N412" s="5">
        <v>5.9907032240423576E-3</v>
      </c>
      <c r="O412" s="5">
        <v>1.7027517462527033E-2</v>
      </c>
      <c r="P412" s="5">
        <v>2.3120921019247755</v>
      </c>
      <c r="Q412" s="5">
        <v>49.182060205324518</v>
      </c>
      <c r="R412" s="5">
        <v>28788</v>
      </c>
      <c r="S412" s="5">
        <v>0.64800000000000002</v>
      </c>
      <c r="T412" s="5">
        <v>5.7000000000000002E-2</v>
      </c>
    </row>
    <row r="413" spans="1:20" x14ac:dyDescent="0.2">
      <c r="A413">
        <v>412</v>
      </c>
      <c r="B413" s="3" t="s">
        <v>157</v>
      </c>
      <c r="C413" s="5">
        <v>39874</v>
      </c>
      <c r="D413" s="5">
        <v>0.81954184198223468</v>
      </c>
      <c r="E413" s="5">
        <v>0.14820009350163627</v>
      </c>
      <c r="F413" s="5">
        <v>2.8517999064983639E-2</v>
      </c>
      <c r="G413" s="5">
        <v>0.21616161616161617</v>
      </c>
      <c r="H413" s="5">
        <v>9.696969696969697E-2</v>
      </c>
      <c r="I413" s="5">
        <v>7.7777777777777779E-2</v>
      </c>
      <c r="J413" s="5">
        <v>4.0404040404040407E-2</v>
      </c>
      <c r="K413" s="5">
        <v>0.5060606060606061</v>
      </c>
      <c r="L413" s="5">
        <v>0.13737373737373737</v>
      </c>
      <c r="M413" s="5">
        <v>0.13232323232323231</v>
      </c>
      <c r="N413" s="5">
        <v>2.4828208857902392E-2</v>
      </c>
      <c r="O413" s="5">
        <v>5.3643978532376985E-2</v>
      </c>
      <c r="P413" s="5">
        <v>27.800028281135827</v>
      </c>
      <c r="Q413" s="5">
        <v>288.16587162060489</v>
      </c>
      <c r="R413" s="5">
        <v>34948</v>
      </c>
      <c r="S413" s="5">
        <v>0.71</v>
      </c>
      <c r="T413" s="5">
        <v>2.7000000000000003E-2</v>
      </c>
    </row>
    <row r="414" spans="1:20" x14ac:dyDescent="0.2">
      <c r="A414">
        <v>413</v>
      </c>
      <c r="B414" s="3" t="s">
        <v>218</v>
      </c>
      <c r="C414" s="5">
        <v>39762</v>
      </c>
      <c r="D414" s="5">
        <v>0.93345164152617566</v>
      </c>
      <c r="E414" s="5">
        <v>4.17036379769299E-2</v>
      </c>
      <c r="F414" s="5">
        <v>8.8731144631765749E-3</v>
      </c>
      <c r="G414" s="5">
        <v>3.5007610350076102E-2</v>
      </c>
      <c r="H414" s="5">
        <v>4.5662100456621002E-2</v>
      </c>
      <c r="I414" s="5">
        <v>0.59512937595129378</v>
      </c>
      <c r="J414" s="5">
        <v>3.6529680365296802E-2</v>
      </c>
      <c r="K414" s="5">
        <v>0.15677321156773211</v>
      </c>
      <c r="L414" s="5">
        <v>1.06544901065449E-2</v>
      </c>
      <c r="M414" s="5">
        <v>0</v>
      </c>
      <c r="N414" s="5">
        <v>1.6523313716613853E-2</v>
      </c>
      <c r="O414" s="5">
        <v>2.8343644685880992E-2</v>
      </c>
      <c r="P414" s="5">
        <v>10.308793204861148</v>
      </c>
      <c r="Q414" s="5">
        <v>43.183145088275239</v>
      </c>
      <c r="R414" s="5">
        <v>32157</v>
      </c>
      <c r="S414" s="5">
        <v>0.69400000000000006</v>
      </c>
      <c r="T414" s="5">
        <v>6.0999999999999999E-2</v>
      </c>
    </row>
    <row r="415" spans="1:20" x14ac:dyDescent="0.2">
      <c r="A415">
        <v>414</v>
      </c>
      <c r="B415" s="3" t="s">
        <v>322</v>
      </c>
      <c r="C415" s="5">
        <v>39629</v>
      </c>
      <c r="D415" s="5">
        <v>0.9048473967684022</v>
      </c>
      <c r="E415" s="5">
        <v>5.2064631956912029E-2</v>
      </c>
      <c r="F415" s="5">
        <v>1.7953321364452424E-3</v>
      </c>
      <c r="G415" s="5">
        <v>1.2422360248447204E-2</v>
      </c>
      <c r="H415" s="5">
        <v>3.1055900621118012E-2</v>
      </c>
      <c r="I415" s="5">
        <v>0.75776397515527949</v>
      </c>
      <c r="J415" s="5">
        <v>9.316770186335404E-3</v>
      </c>
      <c r="K415" s="5">
        <v>0.10248447204968944</v>
      </c>
      <c r="L415" s="5">
        <v>9.316770186335404E-3</v>
      </c>
      <c r="M415" s="5">
        <v>9.316770186335404E-3</v>
      </c>
      <c r="N415" s="5">
        <v>8.1253627394080093E-3</v>
      </c>
      <c r="O415" s="5">
        <v>1.4055363496429383E-2</v>
      </c>
      <c r="P415" s="5">
        <v>4.2207974681143101</v>
      </c>
      <c r="Q415" s="5">
        <v>8.3603320800423919</v>
      </c>
      <c r="R415" s="5">
        <v>29432</v>
      </c>
      <c r="S415" s="5">
        <v>0.67</v>
      </c>
      <c r="T415" s="5">
        <v>7.2000000000000008E-2</v>
      </c>
    </row>
    <row r="416" spans="1:20" x14ac:dyDescent="0.2">
      <c r="A416">
        <v>415</v>
      </c>
      <c r="B416" s="3" t="s">
        <v>193</v>
      </c>
      <c r="C416" s="5">
        <v>39579</v>
      </c>
      <c r="D416" s="5">
        <v>0.95484477892756348</v>
      </c>
      <c r="E416" s="5">
        <v>2.4459078080903106E-2</v>
      </c>
      <c r="F416" s="5">
        <v>4.7036688617121351E-3</v>
      </c>
      <c r="G416" s="5">
        <v>5.0772626931567331E-2</v>
      </c>
      <c r="H416" s="5">
        <v>7.9470198675496692E-2</v>
      </c>
      <c r="I416" s="5">
        <v>0.30022075055187636</v>
      </c>
      <c r="J416" s="5">
        <v>3.3112582781456956E-2</v>
      </c>
      <c r="K416" s="5">
        <v>0.38852097130242824</v>
      </c>
      <c r="L416" s="5">
        <v>1.1037527593818985E-2</v>
      </c>
      <c r="M416" s="5">
        <v>2.2075055187637969E-3</v>
      </c>
      <c r="N416" s="5">
        <v>1.1445463503373001E-2</v>
      </c>
      <c r="O416" s="5">
        <v>2.6857677050961367E-2</v>
      </c>
      <c r="P416" s="5">
        <v>4.0200626037889542</v>
      </c>
      <c r="Q416" s="5">
        <v>81.693867833952353</v>
      </c>
      <c r="R416" s="5">
        <v>19601</v>
      </c>
      <c r="S416" s="5">
        <v>0.67299999999999993</v>
      </c>
      <c r="T416" s="5">
        <v>4.5999999999999999E-2</v>
      </c>
    </row>
    <row r="417" spans="1:20" x14ac:dyDescent="0.2">
      <c r="A417">
        <v>416</v>
      </c>
      <c r="B417" s="3" t="s">
        <v>131</v>
      </c>
      <c r="C417" s="5">
        <v>39548</v>
      </c>
      <c r="D417" s="5">
        <v>0.79088471849865949</v>
      </c>
      <c r="E417" s="5">
        <v>0.18498659517426275</v>
      </c>
      <c r="F417" s="5">
        <v>1.0723860589812333E-2</v>
      </c>
      <c r="G417" s="5">
        <v>1.1695906432748537E-2</v>
      </c>
      <c r="H417" s="5">
        <v>0.11695906432748537</v>
      </c>
      <c r="I417" s="5">
        <v>0.29239766081871343</v>
      </c>
      <c r="J417" s="5">
        <v>5.8479532163742687E-3</v>
      </c>
      <c r="K417" s="5">
        <v>0.19298245614035087</v>
      </c>
      <c r="L417" s="5">
        <v>2.3391812865497075E-2</v>
      </c>
      <c r="M417" s="5">
        <v>1.7543859649122806E-2</v>
      </c>
      <c r="N417" s="5">
        <v>4.3238596136340648E-3</v>
      </c>
      <c r="O417" s="5">
        <v>9.4315768180438953E-3</v>
      </c>
      <c r="P417" s="5">
        <v>1.6739814212905328</v>
      </c>
      <c r="Q417" s="5">
        <v>13.345413436836248</v>
      </c>
      <c r="R417" s="5">
        <v>37030</v>
      </c>
      <c r="S417" s="5">
        <v>0.73699999999999999</v>
      </c>
      <c r="T417" s="5">
        <v>6.0999999999999999E-2</v>
      </c>
    </row>
    <row r="418" spans="1:20" x14ac:dyDescent="0.2">
      <c r="A418">
        <v>417</v>
      </c>
      <c r="B418" s="3" t="s">
        <v>105</v>
      </c>
      <c r="C418" s="5">
        <v>39489</v>
      </c>
      <c r="D418" s="5">
        <v>0.93143596377749027</v>
      </c>
      <c r="E418" s="5">
        <v>6.2095730918499355E-2</v>
      </c>
      <c r="F418" s="5">
        <v>2.5873221216041399E-3</v>
      </c>
      <c r="G418" s="5">
        <v>0.18139534883720931</v>
      </c>
      <c r="H418" s="5">
        <v>8.8372093023255813E-2</v>
      </c>
      <c r="I418" s="5">
        <v>0.14883720930232558</v>
      </c>
      <c r="J418" s="5">
        <v>9.7674418604651161E-2</v>
      </c>
      <c r="K418" s="5">
        <v>0.51162790697674421</v>
      </c>
      <c r="L418" s="5">
        <v>1.8604651162790697E-2</v>
      </c>
      <c r="M418" s="5">
        <v>9.3023255813953487E-3</v>
      </c>
      <c r="N418" s="5">
        <v>5.4445541796449646E-3</v>
      </c>
      <c r="O418" s="5">
        <v>1.9575071538909569E-2</v>
      </c>
      <c r="P418" s="5">
        <v>3.7308470889499099</v>
      </c>
      <c r="Q418" s="5">
        <v>57.660722859530509</v>
      </c>
      <c r="R418" s="5">
        <v>19056</v>
      </c>
      <c r="S418" s="5">
        <v>0.66900000000000004</v>
      </c>
      <c r="T418" s="5">
        <v>6.6000000000000003E-2</v>
      </c>
    </row>
    <row r="419" spans="1:20" x14ac:dyDescent="0.2">
      <c r="A419">
        <v>418</v>
      </c>
      <c r="B419" s="3" t="s">
        <v>266</v>
      </c>
      <c r="C419" s="5">
        <v>39435</v>
      </c>
      <c r="D419" s="5">
        <v>0.92716535433070868</v>
      </c>
      <c r="E419" s="5">
        <v>6.1023622047244097E-2</v>
      </c>
      <c r="F419" s="5">
        <v>7.874015748031496E-3</v>
      </c>
      <c r="G419" s="5">
        <v>4.3243243243243246E-2</v>
      </c>
      <c r="H419" s="5">
        <v>8.6486486486486491E-2</v>
      </c>
      <c r="I419" s="5">
        <v>0.13513513513513514</v>
      </c>
      <c r="J419" s="5">
        <v>2.7027027027027029E-2</v>
      </c>
      <c r="K419" s="5">
        <v>0.41081081081081083</v>
      </c>
      <c r="L419" s="5">
        <v>3.2432432432432434E-2</v>
      </c>
      <c r="M419" s="5">
        <v>2.1621621621621623E-2</v>
      </c>
      <c r="N419" s="5">
        <v>4.6912641054900469E-3</v>
      </c>
      <c r="O419" s="5">
        <v>1.2881957651832129E-2</v>
      </c>
      <c r="P419" s="5">
        <v>7.0118251786919483</v>
      </c>
      <c r="Q419" s="5">
        <v>38.388683656650187</v>
      </c>
      <c r="R419" s="5">
        <v>41503</v>
      </c>
      <c r="S419" s="5">
        <v>0.74400000000000011</v>
      </c>
      <c r="T419" s="5">
        <v>4.5999999999999999E-2</v>
      </c>
    </row>
    <row r="420" spans="1:20" x14ac:dyDescent="0.2">
      <c r="A420">
        <v>419</v>
      </c>
      <c r="B420" s="3" t="s">
        <v>86</v>
      </c>
      <c r="C420" s="5">
        <v>39259</v>
      </c>
      <c r="D420" s="5">
        <v>0.8721340388007055</v>
      </c>
      <c r="E420" s="5">
        <v>0.10405643738977072</v>
      </c>
      <c r="F420" s="5">
        <v>1.6754850088183421E-2</v>
      </c>
      <c r="G420" s="5">
        <v>8.1135902636916835E-2</v>
      </c>
      <c r="H420" s="5">
        <v>6.2880324543610547E-2</v>
      </c>
      <c r="I420" s="5">
        <v>0.1460446247464503</v>
      </c>
      <c r="J420" s="5">
        <v>5.2738336713995942E-2</v>
      </c>
      <c r="K420" s="5">
        <v>0.3225152129817444</v>
      </c>
      <c r="L420" s="5">
        <v>2.6369168356997971E-2</v>
      </c>
      <c r="M420" s="5">
        <v>1.2170385395537525E-2</v>
      </c>
      <c r="N420" s="5">
        <v>1.2557630097557247E-2</v>
      </c>
      <c r="O420" s="5">
        <v>2.8885096411014034E-2</v>
      </c>
      <c r="P420" s="5">
        <v>14.170746552254361</v>
      </c>
      <c r="Q420" s="5">
        <v>81.70340911256018</v>
      </c>
      <c r="R420" s="5">
        <v>28340</v>
      </c>
      <c r="S420" s="5">
        <v>0.69</v>
      </c>
      <c r="T420" s="5">
        <v>6.9000000000000006E-2</v>
      </c>
    </row>
    <row r="421" spans="1:20" x14ac:dyDescent="0.2">
      <c r="A421">
        <v>420</v>
      </c>
      <c r="B421" s="3" t="s">
        <v>145</v>
      </c>
      <c r="C421" s="5">
        <v>39127</v>
      </c>
      <c r="D421" s="5">
        <v>0.94457382394038192</v>
      </c>
      <c r="E421" s="5">
        <v>4.1453190498369819E-2</v>
      </c>
      <c r="F421" s="5">
        <v>6.5207265952491851E-3</v>
      </c>
      <c r="G421" s="5">
        <v>0.12314709236031927</v>
      </c>
      <c r="H421" s="5">
        <v>0.16305587229190421</v>
      </c>
      <c r="I421" s="5">
        <v>0.18928164196123148</v>
      </c>
      <c r="J421" s="5">
        <v>6.7274800456100348E-2</v>
      </c>
      <c r="K421" s="5">
        <v>0.32611174458380843</v>
      </c>
      <c r="L421" s="5">
        <v>3.8768529076396809E-2</v>
      </c>
      <c r="M421" s="5">
        <v>2.7366020524515394E-2</v>
      </c>
      <c r="N421" s="5">
        <v>2.2414189689983897E-2</v>
      </c>
      <c r="O421" s="5">
        <v>5.4872594372172671E-2</v>
      </c>
      <c r="P421" s="5">
        <v>22.269335996887623</v>
      </c>
      <c r="Q421" s="5">
        <v>153.75478710353462</v>
      </c>
      <c r="R421" s="5">
        <v>20932</v>
      </c>
      <c r="S421" s="5">
        <v>0.69700000000000006</v>
      </c>
      <c r="T421" s="5">
        <v>4.4999999999999998E-2</v>
      </c>
    </row>
    <row r="422" spans="1:20" x14ac:dyDescent="0.2">
      <c r="A422">
        <v>421</v>
      </c>
      <c r="B422" s="3" t="s">
        <v>331</v>
      </c>
      <c r="C422" s="5">
        <v>39026</v>
      </c>
      <c r="D422" s="5">
        <v>0.92212389380530968</v>
      </c>
      <c r="E422" s="5">
        <v>3.7168141592920353E-2</v>
      </c>
      <c r="F422" s="5">
        <v>1.2389380530973451E-2</v>
      </c>
      <c r="G422" s="5">
        <v>6.6115702479338845E-2</v>
      </c>
      <c r="H422" s="5">
        <v>0.11983471074380166</v>
      </c>
      <c r="I422" s="5">
        <v>0.37190082644628097</v>
      </c>
      <c r="J422" s="5">
        <v>4.5454545454545456E-2</v>
      </c>
      <c r="K422" s="5">
        <v>0.2975206611570248</v>
      </c>
      <c r="L422" s="5">
        <v>8.2644628099173556E-3</v>
      </c>
      <c r="M422" s="5">
        <v>3.3057851239669422E-2</v>
      </c>
      <c r="N422" s="5">
        <v>6.2009942089888796E-3</v>
      </c>
      <c r="O422" s="5">
        <v>1.4477527801978168E-2</v>
      </c>
      <c r="P422" s="5">
        <v>1.9974859343710731</v>
      </c>
      <c r="Q422" s="5">
        <v>27.207151898734178</v>
      </c>
      <c r="R422" s="5">
        <v>25372</v>
      </c>
      <c r="S422" s="5">
        <v>0.68799999999999994</v>
      </c>
      <c r="T422" s="5">
        <v>0.04</v>
      </c>
    </row>
    <row r="423" spans="1:20" x14ac:dyDescent="0.2">
      <c r="A423">
        <v>422</v>
      </c>
      <c r="B423" s="3" t="s">
        <v>243</v>
      </c>
      <c r="C423" s="5">
        <v>38950</v>
      </c>
      <c r="D423" s="5">
        <v>0.95133653187114464</v>
      </c>
      <c r="E423" s="5">
        <v>3.9067854694996573E-2</v>
      </c>
      <c r="F423" s="5">
        <v>5.4832076764907475E-3</v>
      </c>
      <c r="G423" s="5">
        <v>4.1509433962264149E-2</v>
      </c>
      <c r="H423" s="5">
        <v>0.10817610062893082</v>
      </c>
      <c r="I423" s="5">
        <v>0.14591194968553459</v>
      </c>
      <c r="J423" s="5">
        <v>2.5157232704402517E-2</v>
      </c>
      <c r="K423" s="5">
        <v>0.1220125786163522</v>
      </c>
      <c r="L423" s="5">
        <v>5.0314465408805029E-3</v>
      </c>
      <c r="M423" s="5">
        <v>2.5157232704402514E-3</v>
      </c>
      <c r="N423" s="5">
        <v>2.0410783055198972E-2</v>
      </c>
      <c r="O423" s="5">
        <v>3.7458279845956358E-2</v>
      </c>
      <c r="P423" s="5">
        <v>5.469208410449089</v>
      </c>
      <c r="Q423" s="5">
        <v>29.933129139922976</v>
      </c>
      <c r="R423" s="5">
        <v>23157</v>
      </c>
      <c r="S423" s="5">
        <v>0.70400000000000007</v>
      </c>
      <c r="T423" s="5">
        <v>6.2E-2</v>
      </c>
    </row>
    <row r="424" spans="1:20" x14ac:dyDescent="0.2">
      <c r="A424">
        <v>423</v>
      </c>
      <c r="B424" s="3" t="s">
        <v>243</v>
      </c>
      <c r="C424" s="5">
        <v>38950</v>
      </c>
      <c r="D424" s="5">
        <v>0.92947019867549674</v>
      </c>
      <c r="E424" s="5">
        <v>5.728476821192053E-2</v>
      </c>
      <c r="F424" s="5">
        <v>7.9470198675496689E-3</v>
      </c>
      <c r="G424" s="5">
        <v>0.15635451505016723</v>
      </c>
      <c r="H424" s="5">
        <v>8.8628762541806017E-2</v>
      </c>
      <c r="I424" s="5">
        <v>0.17391304347826086</v>
      </c>
      <c r="J424" s="5">
        <v>0.10869565217391304</v>
      </c>
      <c r="K424" s="5">
        <v>0.33862876254180602</v>
      </c>
      <c r="L424" s="5">
        <v>1.6722408026755852E-2</v>
      </c>
      <c r="M424" s="5">
        <v>1.839464882943144E-2</v>
      </c>
      <c r="N424" s="5">
        <v>3.0706033376123234E-2</v>
      </c>
      <c r="O424" s="5">
        <v>7.7535301668806164E-2</v>
      </c>
      <c r="P424" s="5">
        <v>15.432301682001771</v>
      </c>
      <c r="Q424" s="5">
        <v>123.37261142490372</v>
      </c>
      <c r="R424" s="5">
        <v>23157</v>
      </c>
      <c r="S424" s="5">
        <v>0.70400000000000007</v>
      </c>
      <c r="T424" s="5">
        <v>6.2E-2</v>
      </c>
    </row>
    <row r="425" spans="1:20" x14ac:dyDescent="0.2">
      <c r="A425">
        <v>424</v>
      </c>
      <c r="B425" s="3" t="s">
        <v>266</v>
      </c>
      <c r="C425" s="5">
        <v>38922</v>
      </c>
      <c r="D425" s="5">
        <v>0.95957587806494371</v>
      </c>
      <c r="E425" s="5">
        <v>3.3134526176275679E-2</v>
      </c>
      <c r="F425" s="5">
        <v>1.3253810470510272E-3</v>
      </c>
      <c r="G425" s="5">
        <v>6.398104265402843E-2</v>
      </c>
      <c r="H425" s="5">
        <v>9.8341232227488154E-2</v>
      </c>
      <c r="I425" s="5">
        <v>0.15521327014218009</v>
      </c>
      <c r="J425" s="5">
        <v>6.6350710900473939E-2</v>
      </c>
      <c r="K425" s="5">
        <v>0.12796208530805686</v>
      </c>
      <c r="L425" s="5">
        <v>1.3033175355450236E-2</v>
      </c>
      <c r="M425" s="5">
        <v>4.7393364928909956E-3</v>
      </c>
      <c r="N425" s="5">
        <v>2.1684394429885411E-2</v>
      </c>
      <c r="O425" s="5">
        <v>3.8769847387081856E-2</v>
      </c>
      <c r="P425" s="5">
        <v>-1.7031483972540491</v>
      </c>
      <c r="Q425" s="5">
        <v>54.47610464518781</v>
      </c>
      <c r="R425" s="5">
        <v>41503</v>
      </c>
      <c r="S425" s="5">
        <v>0.74400000000000011</v>
      </c>
      <c r="T425" s="5">
        <v>4.5999999999999999E-2</v>
      </c>
    </row>
    <row r="426" spans="1:20" x14ac:dyDescent="0.2">
      <c r="A426">
        <v>425</v>
      </c>
      <c r="B426" s="3" t="s">
        <v>294</v>
      </c>
      <c r="C426" s="5">
        <v>38748</v>
      </c>
      <c r="D426" s="5">
        <v>0.92435703479576403</v>
      </c>
      <c r="E426" s="5">
        <v>3.7821482602118005E-2</v>
      </c>
      <c r="F426" s="5">
        <v>1.5128593040847202E-3</v>
      </c>
      <c r="G426" s="5">
        <v>2.8089887640449437E-3</v>
      </c>
      <c r="H426" s="5">
        <v>1.9662921348314606E-2</v>
      </c>
      <c r="I426" s="5">
        <v>0.8455056179775281</v>
      </c>
      <c r="J426" s="5">
        <v>5.6179775280898875E-3</v>
      </c>
      <c r="K426" s="5">
        <v>0.10955056179775281</v>
      </c>
      <c r="L426" s="5">
        <v>1.1235955056179775E-2</v>
      </c>
      <c r="M426" s="5">
        <v>5.6179775280898875E-3</v>
      </c>
      <c r="N426" s="5">
        <v>9.1875709714049764E-3</v>
      </c>
      <c r="O426" s="5">
        <v>1.7058944977805305E-2</v>
      </c>
      <c r="P426" s="5">
        <v>3.0258602254673015</v>
      </c>
      <c r="Q426" s="5">
        <v>16.960550480024775</v>
      </c>
      <c r="R426" s="5">
        <v>19820</v>
      </c>
      <c r="S426" s="5">
        <v>0.65799999999999992</v>
      </c>
      <c r="T426" s="5">
        <v>8.5999999999999993E-2</v>
      </c>
    </row>
    <row r="427" spans="1:20" x14ac:dyDescent="0.2">
      <c r="A427">
        <v>426</v>
      </c>
      <c r="B427" s="3" t="s">
        <v>86</v>
      </c>
      <c r="C427" s="5">
        <v>38648</v>
      </c>
      <c r="D427" s="5">
        <v>0.91132332878581168</v>
      </c>
      <c r="E427" s="5">
        <v>6.2301045929968164E-2</v>
      </c>
      <c r="F427" s="5">
        <v>8.1855388813096858E-3</v>
      </c>
      <c r="G427" s="5">
        <v>6.0571428571428575E-2</v>
      </c>
      <c r="H427" s="5">
        <v>0.10057142857142858</v>
      </c>
      <c r="I427" s="5">
        <v>0.45485714285714285</v>
      </c>
      <c r="J427" s="5">
        <v>4.9142857142857141E-2</v>
      </c>
      <c r="K427" s="5">
        <v>0.26285714285714284</v>
      </c>
      <c r="L427" s="5">
        <v>1.3714285714285714E-2</v>
      </c>
      <c r="M427" s="5">
        <v>8.0000000000000002E-3</v>
      </c>
      <c r="N427" s="5">
        <v>2.2640240115918031E-2</v>
      </c>
      <c r="O427" s="5">
        <v>5.6898157731318566E-2</v>
      </c>
      <c r="P427" s="5">
        <v>18.294137425035785</v>
      </c>
      <c r="Q427" s="5">
        <v>123.94801069395569</v>
      </c>
      <c r="R427" s="5">
        <v>28340</v>
      </c>
      <c r="S427" s="5">
        <v>0.69</v>
      </c>
      <c r="T427" s="5">
        <v>6.9000000000000006E-2</v>
      </c>
    </row>
    <row r="428" spans="1:20" x14ac:dyDescent="0.2">
      <c r="A428">
        <v>427</v>
      </c>
      <c r="B428" s="3" t="s">
        <v>78</v>
      </c>
      <c r="C428" s="5">
        <v>38570</v>
      </c>
      <c r="D428" s="5">
        <v>0.90903225806451615</v>
      </c>
      <c r="E428" s="5">
        <v>7.483870967741936E-2</v>
      </c>
      <c r="F428" s="5">
        <v>3.8709677419354839E-3</v>
      </c>
      <c r="G428" s="5">
        <v>4.8265460030165915E-2</v>
      </c>
      <c r="H428" s="5">
        <v>0.1191553544494721</v>
      </c>
      <c r="I428" s="5">
        <v>0.47511312217194568</v>
      </c>
      <c r="J428" s="5">
        <v>2.4132730015082957E-2</v>
      </c>
      <c r="K428" s="5">
        <v>0.2458521870286576</v>
      </c>
      <c r="L428" s="5">
        <v>1.5082956259426848E-2</v>
      </c>
      <c r="M428" s="5">
        <v>9.0497737556561094E-3</v>
      </c>
      <c r="N428" s="5">
        <v>1.7189525537982888E-2</v>
      </c>
      <c r="O428" s="5">
        <v>4.0186673580502978E-2</v>
      </c>
      <c r="P428" s="5">
        <v>-3.1062382216045115</v>
      </c>
      <c r="Q428" s="5">
        <v>66.059197822141556</v>
      </c>
      <c r="R428" s="5">
        <v>24806</v>
      </c>
      <c r="S428" s="5">
        <v>0.69599999999999995</v>
      </c>
      <c r="T428" s="5">
        <v>0.05</v>
      </c>
    </row>
    <row r="429" spans="1:20" x14ac:dyDescent="0.2">
      <c r="A429">
        <v>428</v>
      </c>
      <c r="B429" s="3" t="s">
        <v>89</v>
      </c>
      <c r="C429" s="5">
        <v>38520</v>
      </c>
      <c r="D429" s="5">
        <v>0.94876660341555974</v>
      </c>
      <c r="E429" s="5">
        <v>3.7950664136622389E-2</v>
      </c>
      <c r="F429" s="5">
        <v>3.7950664136622392E-3</v>
      </c>
      <c r="G429" s="5">
        <v>7.8534031413612565E-2</v>
      </c>
      <c r="H429" s="5">
        <v>0.12041884816753927</v>
      </c>
      <c r="I429" s="5">
        <v>0.26178010471204188</v>
      </c>
      <c r="J429" s="5">
        <v>2.6178010471204188E-2</v>
      </c>
      <c r="K429" s="5">
        <v>0.30366492146596857</v>
      </c>
      <c r="L429" s="5">
        <v>2.0942408376963352E-2</v>
      </c>
      <c r="M429" s="5">
        <v>1.5706806282722512E-2</v>
      </c>
      <c r="N429" s="5">
        <v>4.9584631360332296E-3</v>
      </c>
      <c r="O429" s="5">
        <v>1.3681204569055036E-2</v>
      </c>
      <c r="P429" s="5">
        <v>0.38078563248688729</v>
      </c>
      <c r="Q429" s="5">
        <v>35.768196521287642</v>
      </c>
      <c r="R429" s="5">
        <v>21590</v>
      </c>
      <c r="S429" s="5">
        <v>0.65</v>
      </c>
      <c r="T429" s="5">
        <v>5.2999999999999999E-2</v>
      </c>
    </row>
    <row r="430" spans="1:20" x14ac:dyDescent="0.2">
      <c r="A430">
        <v>429</v>
      </c>
      <c r="B430" s="3" t="s">
        <v>110</v>
      </c>
      <c r="C430" s="5">
        <v>38454</v>
      </c>
      <c r="D430" s="5">
        <v>0.97822141560798548</v>
      </c>
      <c r="E430" s="5">
        <v>1.4519056261343012E-2</v>
      </c>
      <c r="F430" s="5">
        <v>3.629764065335753E-3</v>
      </c>
      <c r="G430" s="5">
        <v>5.4945054945054949E-3</v>
      </c>
      <c r="H430" s="5">
        <v>6.5934065934065936E-2</v>
      </c>
      <c r="I430" s="5">
        <v>0.33516483516483514</v>
      </c>
      <c r="J430" s="5">
        <v>1.098901098901099E-2</v>
      </c>
      <c r="K430" s="5">
        <v>0.24725274725274726</v>
      </c>
      <c r="L430" s="5">
        <v>0</v>
      </c>
      <c r="M430" s="5">
        <v>0</v>
      </c>
      <c r="N430" s="5">
        <v>4.7329276538201487E-3</v>
      </c>
      <c r="O430" s="5">
        <v>1.4328808446455505E-2</v>
      </c>
      <c r="P430" s="5">
        <v>0.77396364597812195</v>
      </c>
      <c r="Q430" s="5">
        <v>30.920076278150518</v>
      </c>
      <c r="R430" s="5">
        <v>22801</v>
      </c>
      <c r="S430" s="5">
        <v>0.69</v>
      </c>
      <c r="T430" s="5">
        <v>5.5999999999999994E-2</v>
      </c>
    </row>
    <row r="431" spans="1:20" x14ac:dyDescent="0.2">
      <c r="A431">
        <v>430</v>
      </c>
      <c r="B431" s="3" t="s">
        <v>218</v>
      </c>
      <c r="C431" s="5">
        <v>38352</v>
      </c>
      <c r="D431" s="5">
        <v>0.9327731092436975</v>
      </c>
      <c r="E431" s="5">
        <v>4.8739495798319328E-2</v>
      </c>
      <c r="F431" s="5">
        <v>6.7226890756302525E-3</v>
      </c>
      <c r="G431" s="5">
        <v>6.0903732809430254E-2</v>
      </c>
      <c r="H431" s="5">
        <v>0.11198428290766209</v>
      </c>
      <c r="I431" s="5">
        <v>0.38310412573673869</v>
      </c>
      <c r="J431" s="5">
        <v>3.3398821218074658E-2</v>
      </c>
      <c r="K431" s="5">
        <v>0.19842829076620824</v>
      </c>
      <c r="L431" s="5">
        <v>1.5717092337917484E-2</v>
      </c>
      <c r="M431" s="5">
        <v>7.8585461689587421E-3</v>
      </c>
      <c r="N431" s="5">
        <v>1.3271798080934502E-2</v>
      </c>
      <c r="O431" s="5">
        <v>3.1028368794326241E-2</v>
      </c>
      <c r="P431" s="5">
        <v>6.1795678843880113</v>
      </c>
      <c r="Q431" s="5">
        <v>59.672035878181056</v>
      </c>
      <c r="R431" s="5">
        <v>32157</v>
      </c>
      <c r="S431" s="5">
        <v>0.69400000000000006</v>
      </c>
      <c r="T431" s="5">
        <v>6.0999999999999999E-2</v>
      </c>
    </row>
    <row r="432" spans="1:20" x14ac:dyDescent="0.2">
      <c r="A432">
        <v>431</v>
      </c>
      <c r="B432" s="3" t="s">
        <v>185</v>
      </c>
      <c r="C432" s="5">
        <v>38302</v>
      </c>
      <c r="D432" s="5">
        <v>0.93864149394623431</v>
      </c>
      <c r="E432" s="5">
        <v>5.3150010260619739E-2</v>
      </c>
      <c r="F432" s="5">
        <v>3.0781859224297149E-3</v>
      </c>
      <c r="G432" s="5">
        <v>9.1798852514343568E-2</v>
      </c>
      <c r="H432" s="5">
        <v>7.7624029699628755E-2</v>
      </c>
      <c r="I432" s="5">
        <v>9.4161322983462706E-2</v>
      </c>
      <c r="J432" s="5">
        <v>0.10226122173472832</v>
      </c>
      <c r="K432" s="5">
        <v>0.44718191022612219</v>
      </c>
      <c r="L432" s="5">
        <v>1.1474856564292946E-2</v>
      </c>
      <c r="M432" s="5">
        <v>5.0624367195410058E-3</v>
      </c>
      <c r="N432" s="5">
        <v>7.7358884653542889E-2</v>
      </c>
      <c r="O432" s="5">
        <v>0.12722573233773693</v>
      </c>
      <c r="P432" s="5">
        <v>25.542192468234141</v>
      </c>
      <c r="Q432" s="5">
        <v>622.47578298783355</v>
      </c>
      <c r="R432" s="5">
        <v>20724</v>
      </c>
      <c r="S432" s="5">
        <v>0.68799999999999994</v>
      </c>
      <c r="T432" s="5">
        <v>4.4000000000000004E-2</v>
      </c>
    </row>
    <row r="433" spans="1:20" x14ac:dyDescent="0.2">
      <c r="A433">
        <v>432</v>
      </c>
      <c r="B433" s="3" t="s">
        <v>218</v>
      </c>
      <c r="C433" s="5">
        <v>38213</v>
      </c>
      <c r="D433" s="5">
        <v>0.95098433105664926</v>
      </c>
      <c r="E433" s="5">
        <v>4.3792687826436319E-2</v>
      </c>
      <c r="F433" s="5">
        <v>2.8123744475693048E-3</v>
      </c>
      <c r="G433" s="5">
        <v>4.8480463096960927E-2</v>
      </c>
      <c r="H433" s="5">
        <v>8.3936324167872653E-2</v>
      </c>
      <c r="I433" s="5">
        <v>0.10998552821997105</v>
      </c>
      <c r="J433" s="5">
        <v>3.7626628075253257E-2</v>
      </c>
      <c r="K433" s="5">
        <v>0.13603473227206947</v>
      </c>
      <c r="L433" s="5">
        <v>6.5123010130246021E-3</v>
      </c>
      <c r="M433" s="5">
        <v>3.6179450072358899E-3</v>
      </c>
      <c r="N433" s="5">
        <v>3.6165702771308192E-2</v>
      </c>
      <c r="O433" s="5">
        <v>6.5134901735011644E-2</v>
      </c>
      <c r="P433" s="5">
        <v>8.9634441799392359</v>
      </c>
      <c r="Q433" s="5">
        <v>71.787334807526236</v>
      </c>
      <c r="R433" s="5">
        <v>32157</v>
      </c>
      <c r="S433" s="5">
        <v>0.69400000000000006</v>
      </c>
      <c r="T433" s="5">
        <v>6.0999999999999999E-2</v>
      </c>
    </row>
    <row r="434" spans="1:20" x14ac:dyDescent="0.2">
      <c r="A434">
        <v>433</v>
      </c>
      <c r="B434" s="3" t="s">
        <v>66</v>
      </c>
      <c r="C434" s="5">
        <v>38202</v>
      </c>
      <c r="D434" s="5">
        <v>0.97906755470980023</v>
      </c>
      <c r="E434" s="5">
        <v>1.7126546146527116E-2</v>
      </c>
      <c r="F434" s="5">
        <v>2.8544243577545195E-3</v>
      </c>
      <c r="G434" s="5">
        <v>2.0569620253164556E-2</v>
      </c>
      <c r="H434" s="5">
        <v>6.0126582278481014E-2</v>
      </c>
      <c r="I434" s="5">
        <v>6.3291139240506333E-2</v>
      </c>
      <c r="J434" s="5">
        <v>1.2658227848101266E-2</v>
      </c>
      <c r="K434" s="5">
        <v>0.14556962025316456</v>
      </c>
      <c r="L434" s="5">
        <v>6.3291139240506328E-3</v>
      </c>
      <c r="M434" s="5">
        <v>6.3291139240506328E-3</v>
      </c>
      <c r="N434" s="5">
        <v>1.6543636458824146E-2</v>
      </c>
      <c r="O434" s="5">
        <v>2.751164860478509E-2</v>
      </c>
      <c r="P434" s="5">
        <v>1.1465582531966283</v>
      </c>
      <c r="Q434" s="5">
        <v>46.341232265326418</v>
      </c>
      <c r="R434" s="5">
        <v>16681</v>
      </c>
      <c r="S434" s="5">
        <v>0.72499999999999998</v>
      </c>
      <c r="T434" s="5">
        <v>0.05</v>
      </c>
    </row>
    <row r="435" spans="1:20" x14ac:dyDescent="0.2">
      <c r="A435">
        <v>434</v>
      </c>
      <c r="B435" s="3" t="s">
        <v>218</v>
      </c>
      <c r="C435" s="5">
        <v>38198</v>
      </c>
      <c r="D435" s="5">
        <v>0.95006321112515801</v>
      </c>
      <c r="E435" s="5">
        <v>3.9190897597977246E-2</v>
      </c>
      <c r="F435" s="5">
        <v>5.6890012642225032E-3</v>
      </c>
      <c r="G435" s="5">
        <v>6.6581306017925737E-2</v>
      </c>
      <c r="H435" s="5">
        <v>0.1293213828425096</v>
      </c>
      <c r="I435" s="5">
        <v>0.26120358514724712</v>
      </c>
      <c r="J435" s="5">
        <v>3.4571062740076826E-2</v>
      </c>
      <c r="K435" s="5">
        <v>0.14852752880921896</v>
      </c>
      <c r="L435" s="5">
        <v>1.0243277848911651E-2</v>
      </c>
      <c r="M435" s="5">
        <v>3.8412291933418692E-3</v>
      </c>
      <c r="N435" s="5">
        <v>2.0446096654275093E-2</v>
      </c>
      <c r="O435" s="5">
        <v>4.1415780930938791E-2</v>
      </c>
      <c r="P435" s="5">
        <v>9.2333278233308818</v>
      </c>
      <c r="Q435" s="5">
        <v>40.626638829258077</v>
      </c>
      <c r="R435" s="5">
        <v>32157</v>
      </c>
      <c r="S435" s="5">
        <v>0.69400000000000006</v>
      </c>
      <c r="T435" s="5">
        <v>6.0999999999999999E-2</v>
      </c>
    </row>
    <row r="436" spans="1:20" x14ac:dyDescent="0.2">
      <c r="A436">
        <v>435</v>
      </c>
      <c r="B436" s="3" t="s">
        <v>75</v>
      </c>
      <c r="C436" s="5">
        <v>38014</v>
      </c>
      <c r="D436" s="5">
        <v>0.90776152980877389</v>
      </c>
      <c r="E436" s="5">
        <v>7.536557930258718E-2</v>
      </c>
      <c r="F436" s="5">
        <v>8.9988751406074249E-3</v>
      </c>
      <c r="G436" s="5">
        <v>5.8524173027989825E-2</v>
      </c>
      <c r="H436" s="5">
        <v>0.1272264631043257</v>
      </c>
      <c r="I436" s="5">
        <v>0.12977099236641221</v>
      </c>
      <c r="J436" s="5">
        <v>5.8524173027989825E-2</v>
      </c>
      <c r="K436" s="5">
        <v>0.5725190839694656</v>
      </c>
      <c r="L436" s="5">
        <v>3.5623409669211195E-2</v>
      </c>
      <c r="M436" s="5">
        <v>1.0178117048346057E-2</v>
      </c>
      <c r="N436" s="5">
        <v>1.0338296417109486E-2</v>
      </c>
      <c r="O436" s="5">
        <v>2.3386120902825276E-2</v>
      </c>
      <c r="P436" s="5">
        <v>11.181251974076025</v>
      </c>
      <c r="Q436" s="5">
        <v>105.73845241226915</v>
      </c>
      <c r="R436" s="5">
        <v>28788</v>
      </c>
      <c r="S436" s="5">
        <v>0.64800000000000002</v>
      </c>
      <c r="T436" s="5">
        <v>5.7000000000000002E-2</v>
      </c>
    </row>
    <row r="437" spans="1:20" x14ac:dyDescent="0.2">
      <c r="A437">
        <v>436</v>
      </c>
      <c r="B437" s="3" t="s">
        <v>243</v>
      </c>
      <c r="C437" s="5">
        <v>37890</v>
      </c>
      <c r="D437" s="5">
        <v>0.91947368421052633</v>
      </c>
      <c r="E437" s="5">
        <v>6.5263157894736842E-2</v>
      </c>
      <c r="F437" s="5">
        <v>0.01</v>
      </c>
      <c r="G437" s="5">
        <v>7.6586433260393869E-2</v>
      </c>
      <c r="H437" s="5">
        <v>8.5339168490153175E-2</v>
      </c>
      <c r="I437" s="5">
        <v>0.11816192560175055</v>
      </c>
      <c r="J437" s="5">
        <v>5.0328227571115977E-2</v>
      </c>
      <c r="K437" s="5">
        <v>0.26586433260393871</v>
      </c>
      <c r="L437" s="5">
        <v>1.7505470459518599E-2</v>
      </c>
      <c r="M437" s="5">
        <v>1.2035010940919038E-2</v>
      </c>
      <c r="N437" s="5">
        <v>2.4122459751913433E-2</v>
      </c>
      <c r="O437" s="5">
        <v>5.014515703351808E-2</v>
      </c>
      <c r="P437" s="5">
        <v>73.330355795060441</v>
      </c>
      <c r="Q437" s="5">
        <v>172.93006492478227</v>
      </c>
      <c r="R437" s="5">
        <v>23157</v>
      </c>
      <c r="S437" s="5">
        <v>0.70400000000000007</v>
      </c>
      <c r="T437" s="5">
        <v>6.2E-2</v>
      </c>
    </row>
    <row r="438" spans="1:20" x14ac:dyDescent="0.2">
      <c r="A438">
        <v>437</v>
      </c>
      <c r="B438" s="3" t="s">
        <v>19</v>
      </c>
      <c r="C438" s="5">
        <v>37771</v>
      </c>
      <c r="D438" s="5">
        <v>0.93796711509715991</v>
      </c>
      <c r="E438" s="5">
        <v>4.708520179372197E-2</v>
      </c>
      <c r="F438" s="5">
        <v>2.9895366218236174E-3</v>
      </c>
      <c r="G438" s="5">
        <v>2.1276595744680851E-2</v>
      </c>
      <c r="H438" s="5">
        <v>9.9290780141843976E-2</v>
      </c>
      <c r="I438" s="5">
        <v>0.32446808510638298</v>
      </c>
      <c r="J438" s="5">
        <v>2.1276595744680851E-2</v>
      </c>
      <c r="K438" s="5">
        <v>0.17907801418439717</v>
      </c>
      <c r="L438" s="5">
        <v>8.8652482269503553E-3</v>
      </c>
      <c r="M438" s="5">
        <v>1.7730496453900709E-3</v>
      </c>
      <c r="N438" s="5">
        <v>1.4932090757459427E-2</v>
      </c>
      <c r="O438" s="5">
        <v>3.5424002541632471E-2</v>
      </c>
      <c r="P438" s="5">
        <v>2.7934075924643511</v>
      </c>
      <c r="Q438" s="5">
        <v>53.882062561224217</v>
      </c>
      <c r="R438" s="5">
        <v>25971</v>
      </c>
      <c r="S438" s="5">
        <v>0.65200000000000002</v>
      </c>
      <c r="T438" s="5">
        <v>5.2999999999999999E-2</v>
      </c>
    </row>
    <row r="439" spans="1:20" x14ac:dyDescent="0.2">
      <c r="A439">
        <v>438</v>
      </c>
      <c r="B439" s="3" t="s">
        <v>116</v>
      </c>
      <c r="C439" s="5">
        <v>37609</v>
      </c>
      <c r="D439" s="5">
        <v>0.97252208047105004</v>
      </c>
      <c r="E439" s="5">
        <v>1.0794896957801767E-2</v>
      </c>
      <c r="F439" s="5">
        <v>9.813542688910696E-4</v>
      </c>
      <c r="G439" s="5">
        <v>1.0638297872340425E-2</v>
      </c>
      <c r="H439" s="5">
        <v>6.3829787234042548E-2</v>
      </c>
      <c r="I439" s="5">
        <v>0.30496453900709219</v>
      </c>
      <c r="J439" s="5">
        <v>1.0638297872340425E-2</v>
      </c>
      <c r="K439" s="5">
        <v>0.35815602836879434</v>
      </c>
      <c r="L439" s="5">
        <v>0</v>
      </c>
      <c r="M439" s="5">
        <v>3.5460992907801418E-3</v>
      </c>
      <c r="N439" s="5">
        <v>7.4982052168363952E-3</v>
      </c>
      <c r="O439" s="5">
        <v>2.7094578425376905E-2</v>
      </c>
      <c r="P439" s="5">
        <v>1.0165223268749741</v>
      </c>
      <c r="Q439" s="5">
        <v>40.981805020074987</v>
      </c>
      <c r="R439" s="5">
        <v>20409</v>
      </c>
      <c r="S439" s="5">
        <v>0.67099999999999993</v>
      </c>
      <c r="T439" s="5">
        <v>4.2999999999999997E-2</v>
      </c>
    </row>
    <row r="440" spans="1:20" x14ac:dyDescent="0.2">
      <c r="A440">
        <v>439</v>
      </c>
      <c r="B440" s="3" t="s">
        <v>86</v>
      </c>
      <c r="C440" s="5">
        <v>37503</v>
      </c>
      <c r="D440" s="5">
        <v>0.93582325092056817</v>
      </c>
      <c r="E440" s="5">
        <v>5.1025775907417151E-2</v>
      </c>
      <c r="F440" s="5">
        <v>3.1562335612835349E-3</v>
      </c>
      <c r="G440" s="5">
        <v>1.8008474576271187E-2</v>
      </c>
      <c r="H440" s="5">
        <v>5.2966101694915252E-2</v>
      </c>
      <c r="I440" s="5">
        <v>0.37182203389830509</v>
      </c>
      <c r="J440" s="5">
        <v>2.3305084745762712E-2</v>
      </c>
      <c r="K440" s="5">
        <v>0.11758474576271187</v>
      </c>
      <c r="L440" s="5">
        <v>6.3559322033898309E-3</v>
      </c>
      <c r="M440" s="5">
        <v>5.2966101694915252E-3</v>
      </c>
      <c r="N440" s="5">
        <v>2.5171319627763113E-2</v>
      </c>
      <c r="O440" s="5">
        <v>5.0689278191078047E-2</v>
      </c>
      <c r="P440" s="5">
        <v>0.30420807434022346</v>
      </c>
      <c r="Q440" s="5">
        <v>55.445885698477454</v>
      </c>
      <c r="R440" s="5">
        <v>28340</v>
      </c>
      <c r="S440" s="5">
        <v>0.69</v>
      </c>
      <c r="T440" s="5">
        <v>6.9000000000000006E-2</v>
      </c>
    </row>
    <row r="441" spans="1:20" x14ac:dyDescent="0.2">
      <c r="A441">
        <v>440</v>
      </c>
      <c r="B441" s="3" t="s">
        <v>157</v>
      </c>
      <c r="C441" s="5">
        <v>37308</v>
      </c>
      <c r="D441" s="5">
        <v>0.88563685636856371</v>
      </c>
      <c r="E441" s="5">
        <v>8.8346883468834694E-2</v>
      </c>
      <c r="F441" s="5">
        <v>1.5718157181571817E-2</v>
      </c>
      <c r="G441" s="5">
        <v>0.11682743837084673</v>
      </c>
      <c r="H441" s="5">
        <v>9.9678456591639875E-2</v>
      </c>
      <c r="I441" s="5">
        <v>0.16720257234726688</v>
      </c>
      <c r="J441" s="5">
        <v>5.4662379421221867E-2</v>
      </c>
      <c r="K441" s="5">
        <v>0.43086816720257237</v>
      </c>
      <c r="L441" s="5">
        <v>6.5380493033226156E-2</v>
      </c>
      <c r="M441" s="5">
        <v>3.215434083601286E-2</v>
      </c>
      <c r="N441" s="5">
        <v>2.5008041170794467E-2</v>
      </c>
      <c r="O441" s="5">
        <v>4.9453200385976198E-2</v>
      </c>
      <c r="P441" s="5">
        <v>21.568758616382922</v>
      </c>
      <c r="Q441" s="5">
        <v>258.75436273721454</v>
      </c>
      <c r="R441" s="5">
        <v>34948</v>
      </c>
      <c r="S441" s="5">
        <v>0.71</v>
      </c>
      <c r="T441" s="5">
        <v>2.7000000000000003E-2</v>
      </c>
    </row>
    <row r="442" spans="1:20" x14ac:dyDescent="0.2">
      <c r="A442">
        <v>441</v>
      </c>
      <c r="B442" s="3" t="s">
        <v>53</v>
      </c>
      <c r="C442" s="5">
        <v>37179</v>
      </c>
      <c r="D442" s="5">
        <v>0.79361702127659572</v>
      </c>
      <c r="E442" s="5">
        <v>0.18297872340425531</v>
      </c>
      <c r="F442" s="5">
        <v>1.7021276595744681E-2</v>
      </c>
      <c r="G442" s="5">
        <v>2.6455026455026454E-2</v>
      </c>
      <c r="H442" s="5">
        <v>5.2910052910052907E-2</v>
      </c>
      <c r="I442" s="5">
        <v>0.47619047619047616</v>
      </c>
      <c r="J442" s="5">
        <v>1.0582010582010581E-2</v>
      </c>
      <c r="K442" s="5">
        <v>0.32275132275132273</v>
      </c>
      <c r="L442" s="5">
        <v>2.1164021164021163E-2</v>
      </c>
      <c r="M442" s="5">
        <v>4.2328042328042326E-2</v>
      </c>
      <c r="N442" s="5">
        <v>5.0835148874364558E-3</v>
      </c>
      <c r="O442" s="5">
        <v>1.2641544958175314E-2</v>
      </c>
      <c r="P442" s="5">
        <v>4.0746141463141017</v>
      </c>
      <c r="Q442" s="5">
        <v>35.300176981629413</v>
      </c>
      <c r="R442" s="5">
        <v>34205</v>
      </c>
      <c r="S442" s="5">
        <v>0.70599999999999996</v>
      </c>
      <c r="T442" s="5">
        <v>7.400000000000001E-2</v>
      </c>
    </row>
    <row r="443" spans="1:20" x14ac:dyDescent="0.2">
      <c r="A443">
        <v>442</v>
      </c>
      <c r="B443" s="3" t="s">
        <v>119</v>
      </c>
      <c r="C443" s="5">
        <v>37056</v>
      </c>
      <c r="D443" s="5">
        <v>0.94117647058823528</v>
      </c>
      <c r="E443" s="5">
        <v>4.4117647058823532E-2</v>
      </c>
      <c r="F443" s="5">
        <v>1.1029411764705883E-2</v>
      </c>
      <c r="G443" s="5">
        <v>3.4482758620689655E-2</v>
      </c>
      <c r="H443" s="5">
        <v>4.5977011494252873E-2</v>
      </c>
      <c r="I443" s="5">
        <v>0.18390804597701149</v>
      </c>
      <c r="J443" s="5">
        <v>3.4482758620689655E-2</v>
      </c>
      <c r="K443" s="5">
        <v>0.54022988505747127</v>
      </c>
      <c r="L443" s="5">
        <v>4.5977011494252873E-2</v>
      </c>
      <c r="M443" s="5">
        <v>3.4482758620689655E-2</v>
      </c>
      <c r="N443" s="5">
        <v>2.34779792746114E-3</v>
      </c>
      <c r="O443" s="5">
        <v>7.3402417962003452E-3</v>
      </c>
      <c r="P443" s="5">
        <v>1.0222589673454394</v>
      </c>
      <c r="Q443" s="5">
        <v>15.649450831174439</v>
      </c>
      <c r="R443" s="5">
        <v>20224</v>
      </c>
      <c r="S443" s="5">
        <v>0.68099999999999994</v>
      </c>
      <c r="T443" s="5">
        <v>8.8000000000000009E-2</v>
      </c>
    </row>
    <row r="444" spans="1:20" x14ac:dyDescent="0.2">
      <c r="A444">
        <v>443</v>
      </c>
      <c r="B444" s="3" t="s">
        <v>86</v>
      </c>
      <c r="C444" s="5">
        <v>36975</v>
      </c>
      <c r="D444" s="5">
        <v>0.92912705272255836</v>
      </c>
      <c r="E444" s="5">
        <v>5.1858254105445117E-2</v>
      </c>
      <c r="F444" s="5">
        <v>6.9144338807260158E-3</v>
      </c>
      <c r="G444" s="5">
        <v>1.5948963317384369E-2</v>
      </c>
      <c r="H444" s="5">
        <v>8.4529505582137163E-2</v>
      </c>
      <c r="I444" s="5">
        <v>0.27432216905901119</v>
      </c>
      <c r="J444" s="5">
        <v>1.7543859649122806E-2</v>
      </c>
      <c r="K444" s="5">
        <v>0.14354066985645933</v>
      </c>
      <c r="L444" s="5">
        <v>1.2759170653907496E-2</v>
      </c>
      <c r="M444" s="5">
        <v>6.379585326953748E-3</v>
      </c>
      <c r="N444" s="5">
        <v>1.6957403651115619E-2</v>
      </c>
      <c r="O444" s="5">
        <v>3.1291413116970923E-2</v>
      </c>
      <c r="P444" s="5">
        <v>7.3111574672625279</v>
      </c>
      <c r="Q444" s="5">
        <v>36.581148478701827</v>
      </c>
      <c r="R444" s="5">
        <v>28340</v>
      </c>
      <c r="S444" s="5">
        <v>0.69</v>
      </c>
      <c r="T444" s="5">
        <v>6.9000000000000006E-2</v>
      </c>
    </row>
    <row r="445" spans="1:20" x14ac:dyDescent="0.2">
      <c r="A445">
        <v>444</v>
      </c>
      <c r="B445" s="3" t="s">
        <v>29</v>
      </c>
      <c r="C445" s="5">
        <v>36857</v>
      </c>
      <c r="D445" s="5">
        <v>0.96270853778213938</v>
      </c>
      <c r="E445" s="5">
        <v>2.2571148184494603E-2</v>
      </c>
      <c r="F445" s="5">
        <v>1.9627085377821392E-3</v>
      </c>
      <c r="G445" s="5">
        <v>4.5146726862302479E-3</v>
      </c>
      <c r="H445" s="5">
        <v>0.10383747178329571</v>
      </c>
      <c r="I445" s="5">
        <v>0.28216704288939054</v>
      </c>
      <c r="J445" s="5">
        <v>2.257336343115124E-3</v>
      </c>
      <c r="K445" s="5">
        <v>0.10383747178329571</v>
      </c>
      <c r="L445" s="5">
        <v>4.5146726862302479E-3</v>
      </c>
      <c r="M445" s="5">
        <v>0</v>
      </c>
      <c r="N445" s="5">
        <v>1.2019426431885395E-2</v>
      </c>
      <c r="O445" s="5">
        <v>2.7647393982147217E-2</v>
      </c>
      <c r="P445" s="5">
        <v>0.15337853681517216</v>
      </c>
      <c r="Q445" s="5">
        <v>20.78356919988062</v>
      </c>
      <c r="R445" s="5">
        <v>16619</v>
      </c>
      <c r="S445" s="5">
        <v>0.68099999999999994</v>
      </c>
      <c r="T445" s="5">
        <v>9.5000000000000001E-2</v>
      </c>
    </row>
    <row r="446" spans="1:20" x14ac:dyDescent="0.2">
      <c r="A446">
        <v>445</v>
      </c>
      <c r="B446" s="3" t="s">
        <v>294</v>
      </c>
      <c r="C446" s="5">
        <v>36724</v>
      </c>
      <c r="D446" s="5">
        <v>0.95270270270270274</v>
      </c>
      <c r="E446" s="5">
        <v>2.4774774774774775E-2</v>
      </c>
      <c r="F446" s="5">
        <v>2.2522522522522522E-3</v>
      </c>
      <c r="G446" s="5">
        <v>2.1231422505307855E-3</v>
      </c>
      <c r="H446" s="5">
        <v>0.1040339702760085</v>
      </c>
      <c r="I446" s="5">
        <v>0.39278131634819535</v>
      </c>
      <c r="J446" s="5">
        <v>0</v>
      </c>
      <c r="K446" s="5">
        <v>8.0679405520169847E-2</v>
      </c>
      <c r="L446" s="5">
        <v>4.246284501061571E-3</v>
      </c>
      <c r="M446" s="5">
        <v>6.369426751592357E-3</v>
      </c>
      <c r="N446" s="5">
        <v>1.2825400283193553E-2</v>
      </c>
      <c r="O446" s="5">
        <v>2.4180372508441347E-2</v>
      </c>
      <c r="P446" s="5">
        <v>5.0559628818181572</v>
      </c>
      <c r="Q446" s="5">
        <v>19.987965090948698</v>
      </c>
      <c r="R446" s="5">
        <v>19820</v>
      </c>
      <c r="S446" s="5">
        <v>0.65799999999999992</v>
      </c>
      <c r="T446" s="5">
        <v>8.5999999999999993E-2</v>
      </c>
    </row>
    <row r="447" spans="1:20" x14ac:dyDescent="0.2">
      <c r="A447">
        <v>446</v>
      </c>
      <c r="B447" s="3" t="s">
        <v>256</v>
      </c>
      <c r="C447" s="5">
        <v>36680</v>
      </c>
      <c r="D447" s="5">
        <v>0.89319842608206856</v>
      </c>
      <c r="E447" s="5">
        <v>7.9820123664980328E-2</v>
      </c>
      <c r="F447" s="5">
        <v>1.9673974142776839E-2</v>
      </c>
      <c r="G447" s="5">
        <v>0.18630751964085299</v>
      </c>
      <c r="H447" s="5">
        <v>0.12121212121212122</v>
      </c>
      <c r="I447" s="5">
        <v>0.11447811447811448</v>
      </c>
      <c r="J447" s="5">
        <v>7.0707070707070704E-2</v>
      </c>
      <c r="K447" s="5">
        <v>0.39618406285072949</v>
      </c>
      <c r="L447" s="5">
        <v>5.6116722783389451E-2</v>
      </c>
      <c r="M447" s="5">
        <v>5.2749719416386086E-2</v>
      </c>
      <c r="N447" s="5">
        <v>2.4291166848418758E-2</v>
      </c>
      <c r="O447" s="5">
        <v>4.8500545256270448E-2</v>
      </c>
      <c r="P447" s="5">
        <v>90.803632975784353</v>
      </c>
      <c r="Q447" s="5">
        <v>156.13208396946564</v>
      </c>
      <c r="R447" s="5">
        <v>34724</v>
      </c>
      <c r="S447" s="5">
        <v>0.72799999999999998</v>
      </c>
      <c r="T447" s="5">
        <v>1.3999999999999999E-2</v>
      </c>
    </row>
    <row r="448" spans="1:20" x14ac:dyDescent="0.2">
      <c r="A448">
        <v>447</v>
      </c>
      <c r="B448" s="3" t="s">
        <v>720</v>
      </c>
      <c r="C448" s="5">
        <v>36494</v>
      </c>
      <c r="D448" s="5">
        <v>0.97273303741280914</v>
      </c>
      <c r="E448" s="5">
        <v>1.9657577679137603E-2</v>
      </c>
      <c r="F448" s="5">
        <v>2.5364616360177552E-3</v>
      </c>
      <c r="G448" s="5">
        <v>0.13211382113821138</v>
      </c>
      <c r="H448" s="5">
        <v>0.13211382113821138</v>
      </c>
      <c r="I448" s="5">
        <v>0.16463414634146342</v>
      </c>
      <c r="J448" s="5">
        <v>6.097560975609756E-2</v>
      </c>
      <c r="K448" s="5">
        <v>0.26422764227642276</v>
      </c>
      <c r="L448" s="5">
        <v>1.016260162601626E-2</v>
      </c>
      <c r="M448" s="5">
        <v>2.0325203252032522E-3</v>
      </c>
      <c r="N448" s="5">
        <v>1.3481668219433331E-2</v>
      </c>
      <c r="O448" s="5">
        <v>4.3212582890338136E-2</v>
      </c>
      <c r="P448" s="5">
        <v>1.023759810074848</v>
      </c>
      <c r="Q448" s="5">
        <v>67.673857072395464</v>
      </c>
      <c r="R448" s="5">
        <v>38523</v>
      </c>
      <c r="S448" s="5">
        <v>0.71799999999999997</v>
      </c>
      <c r="T448" s="5">
        <v>4.7E-2</v>
      </c>
    </row>
    <row r="449" spans="1:20" x14ac:dyDescent="0.2">
      <c r="A449">
        <v>448</v>
      </c>
      <c r="B449" s="3" t="s">
        <v>404</v>
      </c>
      <c r="C449" s="5">
        <v>36493</v>
      </c>
      <c r="D449" s="5">
        <v>0.94098360655737701</v>
      </c>
      <c r="E449" s="5">
        <v>3.825136612021858E-2</v>
      </c>
      <c r="F449" s="5">
        <v>6.5573770491803279E-3</v>
      </c>
      <c r="G449" s="5">
        <v>7.4498567335243557E-2</v>
      </c>
      <c r="H449" s="5">
        <v>7.4498567335243557E-2</v>
      </c>
      <c r="I449" s="5">
        <v>0.28080229226361031</v>
      </c>
      <c r="J449" s="5">
        <v>2.865329512893983E-2</v>
      </c>
      <c r="K449" s="5">
        <v>0.19770773638968481</v>
      </c>
      <c r="L449" s="5">
        <v>1.7191977077363897E-2</v>
      </c>
      <c r="M449" s="5">
        <v>1.1461318051575931E-2</v>
      </c>
      <c r="N449" s="5">
        <v>9.5634779272737239E-3</v>
      </c>
      <c r="O449" s="5">
        <v>2.5073301729098732E-2</v>
      </c>
      <c r="P449" s="5">
        <v>-3.7226284564075849</v>
      </c>
      <c r="Q449" s="5">
        <v>26.762533499575262</v>
      </c>
      <c r="R449" s="5">
        <v>23355</v>
      </c>
      <c r="S449" s="5">
        <v>0.65599999999999992</v>
      </c>
      <c r="T449" s="5">
        <v>5.9000000000000004E-2</v>
      </c>
    </row>
    <row r="450" spans="1:20" x14ac:dyDescent="0.2">
      <c r="A450">
        <v>449</v>
      </c>
      <c r="B450" s="3" t="s">
        <v>145</v>
      </c>
      <c r="C450" s="5">
        <v>36409</v>
      </c>
      <c r="D450" s="5">
        <v>0.94056308654848797</v>
      </c>
      <c r="E450" s="5">
        <v>4.0667361835245046E-2</v>
      </c>
      <c r="F450" s="5">
        <v>8.3420229405630868E-3</v>
      </c>
      <c r="G450" s="5">
        <v>0.14285714285714285</v>
      </c>
      <c r="H450" s="5">
        <v>0.16326530612244897</v>
      </c>
      <c r="I450" s="5">
        <v>0.27405247813411077</v>
      </c>
      <c r="J450" s="5">
        <v>4.6647230320699708E-2</v>
      </c>
      <c r="K450" s="5">
        <v>0.32944606413994171</v>
      </c>
      <c r="L450" s="5">
        <v>3.4985422740524783E-2</v>
      </c>
      <c r="M450" s="5">
        <v>3.4985422740524783E-2</v>
      </c>
      <c r="N450" s="5">
        <v>9.4207476173473591E-3</v>
      </c>
      <c r="O450" s="5">
        <v>2.6339641297481391E-2</v>
      </c>
      <c r="P450" s="5">
        <v>13.345325995589249</v>
      </c>
      <c r="Q450" s="5">
        <v>57.096208492405722</v>
      </c>
      <c r="R450" s="5">
        <v>20932</v>
      </c>
      <c r="S450" s="5">
        <v>0.69700000000000006</v>
      </c>
      <c r="T450" s="5">
        <v>4.4999999999999998E-2</v>
      </c>
    </row>
    <row r="451" spans="1:20" x14ac:dyDescent="0.2">
      <c r="A451">
        <v>450</v>
      </c>
      <c r="B451" s="3" t="s">
        <v>26</v>
      </c>
      <c r="C451" s="5">
        <v>36187</v>
      </c>
      <c r="D451" s="5">
        <v>0.95638629283489096</v>
      </c>
      <c r="E451" s="5">
        <v>2.1806853582554516E-2</v>
      </c>
      <c r="F451" s="5">
        <v>3.1152647975077881E-3</v>
      </c>
      <c r="G451" s="5">
        <v>0</v>
      </c>
      <c r="H451" s="5">
        <v>0</v>
      </c>
      <c r="I451" s="5">
        <v>0.59183673469387754</v>
      </c>
      <c r="J451" s="5">
        <v>0</v>
      </c>
      <c r="K451" s="5">
        <v>0.37755102040816324</v>
      </c>
      <c r="L451" s="5">
        <v>2.0408163265306121E-2</v>
      </c>
      <c r="M451" s="5">
        <v>1.020408163265306E-2</v>
      </c>
      <c r="N451" s="5">
        <v>2.708154862243347E-3</v>
      </c>
      <c r="O451" s="5">
        <v>8.8705888855113713E-3</v>
      </c>
      <c r="P451" s="5">
        <v>1.8766667869506564</v>
      </c>
      <c r="Q451" s="5">
        <v>14.369235637107248</v>
      </c>
      <c r="R451" s="5">
        <v>23423</v>
      </c>
      <c r="S451" s="5">
        <v>0.63100000000000001</v>
      </c>
      <c r="T451" s="5">
        <v>0.10199999999999999</v>
      </c>
    </row>
    <row r="452" spans="1:20" x14ac:dyDescent="0.2">
      <c r="A452">
        <v>451</v>
      </c>
      <c r="B452" s="3" t="s">
        <v>116</v>
      </c>
      <c r="C452" s="5">
        <v>36149</v>
      </c>
      <c r="D452" s="5">
        <v>0.95467422096317278</v>
      </c>
      <c r="E452" s="5">
        <v>2.9745042492917848E-2</v>
      </c>
      <c r="F452" s="5">
        <v>1.4164305949008499E-3</v>
      </c>
      <c r="G452" s="5">
        <v>2.7559055118110236E-2</v>
      </c>
      <c r="H452" s="5">
        <v>6.6929133858267723E-2</v>
      </c>
      <c r="I452" s="5">
        <v>0.35039370078740156</v>
      </c>
      <c r="J452" s="5">
        <v>1.968503937007874E-2</v>
      </c>
      <c r="K452" s="5">
        <v>0.3110236220472441</v>
      </c>
      <c r="L452" s="5">
        <v>2.3622047244094488E-2</v>
      </c>
      <c r="M452" s="5">
        <v>0</v>
      </c>
      <c r="N452" s="5">
        <v>7.0264737613765253E-3</v>
      </c>
      <c r="O452" s="5">
        <v>1.9530277462723726E-2</v>
      </c>
      <c r="P452" s="5">
        <v>5.0506112727430912</v>
      </c>
      <c r="Q452" s="5">
        <v>41.168467592464523</v>
      </c>
      <c r="R452" s="5">
        <v>20409</v>
      </c>
      <c r="S452" s="5">
        <v>0.67099999999999993</v>
      </c>
      <c r="T452" s="5">
        <v>4.2999999999999997E-2</v>
      </c>
    </row>
    <row r="453" spans="1:20" x14ac:dyDescent="0.2">
      <c r="A453">
        <v>452</v>
      </c>
      <c r="B453" s="3" t="s">
        <v>123</v>
      </c>
      <c r="C453" s="5">
        <v>36057</v>
      </c>
      <c r="D453" s="5">
        <v>0.946524064171123</v>
      </c>
      <c r="E453" s="5">
        <v>4.2780748663101602E-2</v>
      </c>
      <c r="F453" s="5">
        <v>5.3475935828877002E-3</v>
      </c>
      <c r="G453" s="5">
        <v>0.10144927536231885</v>
      </c>
      <c r="H453" s="5">
        <v>0.27536231884057971</v>
      </c>
      <c r="I453" s="5">
        <v>0.34782608695652173</v>
      </c>
      <c r="J453" s="5">
        <v>4.3478260869565216E-2</v>
      </c>
      <c r="K453" s="5">
        <v>0.15942028985507245</v>
      </c>
      <c r="L453" s="5">
        <v>1.4492753623188406E-2</v>
      </c>
      <c r="M453" s="5">
        <v>2.8985507246376812E-2</v>
      </c>
      <c r="N453" s="5">
        <v>1.9136367418254431E-3</v>
      </c>
      <c r="O453" s="5">
        <v>5.186232909005186E-3</v>
      </c>
      <c r="P453" s="5">
        <v>1.8681411575116453</v>
      </c>
      <c r="Q453" s="5">
        <v>7.1560705272207894</v>
      </c>
      <c r="R453" s="5">
        <v>22994</v>
      </c>
      <c r="S453" s="5">
        <v>0.71299999999999997</v>
      </c>
      <c r="T453" s="5">
        <v>5.4000000000000006E-2</v>
      </c>
    </row>
    <row r="454" spans="1:20" x14ac:dyDescent="0.2">
      <c r="A454">
        <v>453</v>
      </c>
      <c r="B454" s="3" t="s">
        <v>89</v>
      </c>
      <c r="C454" s="5">
        <v>35790</v>
      </c>
      <c r="D454" s="5">
        <v>0.95044247787610614</v>
      </c>
      <c r="E454" s="5">
        <v>3.3628318584070796E-2</v>
      </c>
      <c r="F454" s="5">
        <v>3.5398230088495575E-3</v>
      </c>
      <c r="G454" s="5">
        <v>8.247422680412371E-2</v>
      </c>
      <c r="H454" s="5">
        <v>0.11855670103092783</v>
      </c>
      <c r="I454" s="5">
        <v>0.20618556701030927</v>
      </c>
      <c r="J454" s="5">
        <v>2.0618556701030927E-2</v>
      </c>
      <c r="K454" s="5">
        <v>0.37628865979381443</v>
      </c>
      <c r="L454" s="5">
        <v>5.1546391752577319E-3</v>
      </c>
      <c r="M454" s="5">
        <v>5.1546391752577319E-3</v>
      </c>
      <c r="N454" s="5">
        <v>5.4205085219335009E-3</v>
      </c>
      <c r="O454" s="5">
        <v>1.5786532550991897E-2</v>
      </c>
      <c r="P454" s="5">
        <v>0.68407516296157866</v>
      </c>
      <c r="Q454" s="5">
        <v>38.115908493992734</v>
      </c>
      <c r="R454" s="5">
        <v>21590</v>
      </c>
      <c r="S454" s="5">
        <v>0.65</v>
      </c>
      <c r="T454" s="5">
        <v>5.2999999999999999E-2</v>
      </c>
    </row>
    <row r="455" spans="1:20" x14ac:dyDescent="0.2">
      <c r="A455">
        <v>454</v>
      </c>
      <c r="B455" s="3" t="s">
        <v>174</v>
      </c>
      <c r="C455" s="5">
        <v>35762</v>
      </c>
      <c r="D455" s="5">
        <v>0.92117647058823526</v>
      </c>
      <c r="E455" s="5">
        <v>0.06</v>
      </c>
      <c r="F455" s="5">
        <v>5.8823529411764705E-3</v>
      </c>
      <c r="G455" s="5">
        <v>3.7499999999999999E-2</v>
      </c>
      <c r="H455" s="5">
        <v>5.9374999999999997E-2</v>
      </c>
      <c r="I455" s="5">
        <v>0.22500000000000001</v>
      </c>
      <c r="J455" s="5">
        <v>1.8749999999999999E-2</v>
      </c>
      <c r="K455" s="5">
        <v>0.55937499999999996</v>
      </c>
      <c r="L455" s="5">
        <v>2.1874999999999999E-2</v>
      </c>
      <c r="M455" s="5">
        <v>3.1250000000000002E-3</v>
      </c>
      <c r="N455" s="5">
        <v>8.9480454113304627E-3</v>
      </c>
      <c r="O455" s="5">
        <v>2.3768245623846541E-2</v>
      </c>
      <c r="P455" s="5">
        <v>1.9539625242957246</v>
      </c>
      <c r="Q455" s="5">
        <v>116.84062957888261</v>
      </c>
      <c r="R455" s="5">
        <v>27930</v>
      </c>
      <c r="S455" s="5">
        <v>0.70400000000000007</v>
      </c>
      <c r="T455" s="5">
        <v>4.2000000000000003E-2</v>
      </c>
    </row>
    <row r="456" spans="1:20" x14ac:dyDescent="0.2">
      <c r="A456">
        <v>455</v>
      </c>
      <c r="B456" s="3" t="s">
        <v>169</v>
      </c>
      <c r="C456" s="5">
        <v>35659</v>
      </c>
      <c r="D456" s="5">
        <v>0.94069529652351735</v>
      </c>
      <c r="E456" s="5">
        <v>4.7546012269938653E-2</v>
      </c>
      <c r="F456" s="5">
        <v>3.5787321063394683E-3</v>
      </c>
      <c r="G456" s="5">
        <v>1.4634146341463415E-2</v>
      </c>
      <c r="H456" s="5">
        <v>0.11024390243902439</v>
      </c>
      <c r="I456" s="5">
        <v>0.20390243902439023</v>
      </c>
      <c r="J456" s="5">
        <v>9.7560975609756097E-3</v>
      </c>
      <c r="K456" s="5">
        <v>9.6585365853658539E-2</v>
      </c>
      <c r="L456" s="5">
        <v>7.8048780487804878E-3</v>
      </c>
      <c r="M456" s="5">
        <v>1.9512195121951219E-3</v>
      </c>
      <c r="N456" s="5">
        <v>2.8744496480551895E-2</v>
      </c>
      <c r="O456" s="5">
        <v>5.4852912308253177E-2</v>
      </c>
      <c r="P456" s="5">
        <v>-1.9623523468016209</v>
      </c>
      <c r="Q456" s="5">
        <v>41.37584256428952</v>
      </c>
      <c r="R456" s="5">
        <v>34149</v>
      </c>
      <c r="S456" s="5">
        <v>0.74199999999999999</v>
      </c>
      <c r="T456" s="5">
        <v>6.7000000000000004E-2</v>
      </c>
    </row>
    <row r="457" spans="1:20" x14ac:dyDescent="0.2">
      <c r="A457">
        <v>456</v>
      </c>
      <c r="B457" s="3" t="s">
        <v>94</v>
      </c>
      <c r="C457" s="5">
        <v>35574</v>
      </c>
      <c r="D457" s="5">
        <v>0.90517241379310343</v>
      </c>
      <c r="E457" s="5">
        <v>7.183908045977011E-2</v>
      </c>
      <c r="F457" s="5">
        <v>1.1494252873563218E-2</v>
      </c>
      <c r="G457" s="5">
        <v>1.6528925619834711E-2</v>
      </c>
      <c r="H457" s="5">
        <v>3.3057851239669422E-2</v>
      </c>
      <c r="I457" s="5">
        <v>0.42975206611570249</v>
      </c>
      <c r="J457" s="5">
        <v>8.2644628099173556E-3</v>
      </c>
      <c r="K457" s="5">
        <v>0.37190082644628097</v>
      </c>
      <c r="L457" s="5">
        <v>4.1322314049586778E-2</v>
      </c>
      <c r="M457" s="5">
        <v>8.2644628099173556E-3</v>
      </c>
      <c r="N457" s="5">
        <v>3.4013605442176869E-3</v>
      </c>
      <c r="O457" s="5">
        <v>9.7824253668409508E-3</v>
      </c>
      <c r="P457" s="5">
        <v>5.2517907999646365</v>
      </c>
      <c r="Q457" s="5">
        <v>17.346690701073818</v>
      </c>
      <c r="R457" s="5">
        <v>26765</v>
      </c>
      <c r="S457" s="5">
        <v>0.67299999999999993</v>
      </c>
      <c r="T457" s="5">
        <v>5.5999999999999994E-2</v>
      </c>
    </row>
    <row r="458" spans="1:20" x14ac:dyDescent="0.2">
      <c r="A458">
        <v>457</v>
      </c>
      <c r="B458" s="3" t="s">
        <v>119</v>
      </c>
      <c r="C458" s="5">
        <v>35481</v>
      </c>
      <c r="D458" s="5">
        <v>0.94952681388012616</v>
      </c>
      <c r="E458" s="5">
        <v>4.1009463722397478E-2</v>
      </c>
      <c r="F458" s="5">
        <v>3.1545741324921135E-3</v>
      </c>
      <c r="G458" s="5">
        <v>1.3333333333333334E-2</v>
      </c>
      <c r="H458" s="5">
        <v>0.04</v>
      </c>
      <c r="I458" s="5">
        <v>0.49333333333333335</v>
      </c>
      <c r="J458" s="5">
        <v>1.3333333333333334E-2</v>
      </c>
      <c r="K458" s="5">
        <v>0.32</v>
      </c>
      <c r="L458" s="5">
        <v>2.6666666666666668E-2</v>
      </c>
      <c r="M458" s="5">
        <v>0</v>
      </c>
      <c r="N458" s="5">
        <v>2.113807389870635E-3</v>
      </c>
      <c r="O458" s="5">
        <v>8.9343592345198838E-3</v>
      </c>
      <c r="P458" s="5">
        <v>0.3310347080859446</v>
      </c>
      <c r="Q458" s="5">
        <v>8.5958356585214606</v>
      </c>
      <c r="R458" s="5">
        <v>20224</v>
      </c>
      <c r="S458" s="5">
        <v>0.68099999999999994</v>
      </c>
      <c r="T458" s="5">
        <v>8.8000000000000009E-2</v>
      </c>
    </row>
    <row r="459" spans="1:20" x14ac:dyDescent="0.2">
      <c r="A459">
        <v>458</v>
      </c>
      <c r="B459" s="3" t="s">
        <v>218</v>
      </c>
      <c r="C459" s="5">
        <v>35415</v>
      </c>
      <c r="D459" s="5">
        <v>0.9459016393442623</v>
      </c>
      <c r="E459" s="5">
        <v>3.1967213114754096E-2</v>
      </c>
      <c r="F459" s="5">
        <v>5.7377049180327867E-3</v>
      </c>
      <c r="G459" s="5">
        <v>2.7237354085603113E-2</v>
      </c>
      <c r="H459" s="5">
        <v>0.12645914396887159</v>
      </c>
      <c r="I459" s="5">
        <v>0.52723735408560313</v>
      </c>
      <c r="J459" s="5">
        <v>3.3073929961089495E-2</v>
      </c>
      <c r="K459" s="5">
        <v>0.21984435797665369</v>
      </c>
      <c r="L459" s="5">
        <v>2.1400778210116732E-2</v>
      </c>
      <c r="M459" s="5">
        <v>1.9455252918287938E-3</v>
      </c>
      <c r="N459" s="5">
        <v>1.4513624170549203E-2</v>
      </c>
      <c r="O459" s="5">
        <v>3.444867993787943E-2</v>
      </c>
      <c r="P459" s="5">
        <v>4.0082709933554712</v>
      </c>
      <c r="Q459" s="5">
        <v>61.429881123817594</v>
      </c>
      <c r="R459" s="5">
        <v>32157</v>
      </c>
      <c r="S459" s="5">
        <v>0.69400000000000006</v>
      </c>
      <c r="T459" s="5">
        <v>6.0999999999999999E-2</v>
      </c>
    </row>
    <row r="460" spans="1:20" x14ac:dyDescent="0.2">
      <c r="A460">
        <v>459</v>
      </c>
      <c r="B460" s="3" t="s">
        <v>193</v>
      </c>
      <c r="C460" s="5">
        <v>35387</v>
      </c>
      <c r="D460" s="5">
        <v>0.95322580645161292</v>
      </c>
      <c r="E460" s="5">
        <v>3.870967741935484E-2</v>
      </c>
      <c r="F460" s="5">
        <v>1.6129032258064516E-3</v>
      </c>
      <c r="G460" s="5">
        <v>8.5501858736059477E-2</v>
      </c>
      <c r="H460" s="5">
        <v>9.2936802973977689E-2</v>
      </c>
      <c r="I460" s="5">
        <v>0.20817843866171004</v>
      </c>
      <c r="J460" s="5">
        <v>7.0631970260223054E-2</v>
      </c>
      <c r="K460" s="5">
        <v>0.53159851301115246</v>
      </c>
      <c r="L460" s="5">
        <v>1.1152416356877323E-2</v>
      </c>
      <c r="M460" s="5">
        <v>3.7174721189591076E-3</v>
      </c>
      <c r="N460" s="5">
        <v>7.6016616271512138E-3</v>
      </c>
      <c r="O460" s="5">
        <v>1.7520558397151498E-2</v>
      </c>
      <c r="P460" s="5">
        <v>-0.36570434225270299</v>
      </c>
      <c r="Q460" s="5">
        <v>80.364545878429936</v>
      </c>
      <c r="R460" s="5">
        <v>19601</v>
      </c>
      <c r="S460" s="5">
        <v>0.67299999999999993</v>
      </c>
      <c r="T460" s="5">
        <v>4.5999999999999999E-2</v>
      </c>
    </row>
    <row r="461" spans="1:20" x14ac:dyDescent="0.2">
      <c r="A461">
        <v>460</v>
      </c>
      <c r="B461" s="3" t="s">
        <v>331</v>
      </c>
      <c r="C461" s="5">
        <v>35322</v>
      </c>
      <c r="D461" s="5">
        <v>0.95412844036697253</v>
      </c>
      <c r="E461" s="5">
        <v>2.5688073394495414E-2</v>
      </c>
      <c r="F461" s="5">
        <v>5.5045871559633031E-3</v>
      </c>
      <c r="G461" s="5">
        <v>3.4482758620689655E-2</v>
      </c>
      <c r="H461" s="5">
        <v>0.12643678160919541</v>
      </c>
      <c r="I461" s="5">
        <v>0.32758620689655171</v>
      </c>
      <c r="J461" s="5">
        <v>2.8735632183908046E-2</v>
      </c>
      <c r="K461" s="5">
        <v>0.27011494252873564</v>
      </c>
      <c r="L461" s="5">
        <v>1.1494252873563218E-2</v>
      </c>
      <c r="M461" s="5">
        <v>1.7241379310344827E-2</v>
      </c>
      <c r="N461" s="5">
        <v>4.9261083743842365E-3</v>
      </c>
      <c r="O461" s="5">
        <v>1.5429477379536833E-2</v>
      </c>
      <c r="P461" s="5">
        <v>1.5511560161585642</v>
      </c>
      <c r="Q461" s="5">
        <v>25.549505407394825</v>
      </c>
      <c r="R461" s="5">
        <v>25372</v>
      </c>
      <c r="S461" s="5">
        <v>0.68799999999999994</v>
      </c>
      <c r="T461" s="5">
        <v>0.04</v>
      </c>
    </row>
    <row r="462" spans="1:20" x14ac:dyDescent="0.2">
      <c r="A462">
        <v>461</v>
      </c>
      <c r="B462" s="3" t="s">
        <v>75</v>
      </c>
      <c r="C462" s="5">
        <v>35225</v>
      </c>
      <c r="D462" s="5">
        <v>0.93333333333333335</v>
      </c>
      <c r="E462" s="5">
        <v>5.6296296296296296E-2</v>
      </c>
      <c r="F462" s="5">
        <v>4.4444444444444444E-3</v>
      </c>
      <c r="G462" s="5">
        <v>7.636363636363637E-2</v>
      </c>
      <c r="H462" s="5">
        <v>8.3636363636363634E-2</v>
      </c>
      <c r="I462" s="5">
        <v>0.29090909090909089</v>
      </c>
      <c r="J462" s="5">
        <v>2.5454545454545455E-2</v>
      </c>
      <c r="K462" s="5">
        <v>0.29090909090909089</v>
      </c>
      <c r="L462" s="5">
        <v>3.6363636363636362E-2</v>
      </c>
      <c r="M462" s="5">
        <v>7.2727272727272727E-3</v>
      </c>
      <c r="N462" s="5">
        <v>7.806955287437899E-3</v>
      </c>
      <c r="O462" s="5">
        <v>1.9162526614620298E-2</v>
      </c>
      <c r="P462" s="5">
        <v>8.4390202960233367</v>
      </c>
      <c r="Q462" s="5">
        <v>41.796872817601134</v>
      </c>
      <c r="R462" s="5">
        <v>28788</v>
      </c>
      <c r="S462" s="5">
        <v>0.64800000000000002</v>
      </c>
      <c r="T462" s="5">
        <v>5.7000000000000002E-2</v>
      </c>
    </row>
    <row r="463" spans="1:20" x14ac:dyDescent="0.2">
      <c r="A463">
        <v>462</v>
      </c>
      <c r="B463" s="3" t="s">
        <v>363</v>
      </c>
      <c r="C463" s="5">
        <v>35159</v>
      </c>
      <c r="D463" s="5">
        <v>0.95493300852618757</v>
      </c>
      <c r="E463" s="5">
        <v>2.4360535931790498E-2</v>
      </c>
      <c r="F463" s="5">
        <v>1.2180267965895249E-3</v>
      </c>
      <c r="G463" s="5">
        <v>3.081232492997199E-2</v>
      </c>
      <c r="H463" s="5">
        <v>2.2408963585434174E-2</v>
      </c>
      <c r="I463" s="5">
        <v>0.5490196078431373</v>
      </c>
      <c r="J463" s="5">
        <v>1.9607843137254902E-2</v>
      </c>
      <c r="K463" s="5">
        <v>0.30532212885154064</v>
      </c>
      <c r="L463" s="5">
        <v>1.680672268907563E-2</v>
      </c>
      <c r="M463" s="5">
        <v>0</v>
      </c>
      <c r="N463" s="5">
        <v>1.0153872408202737E-2</v>
      </c>
      <c r="O463" s="5">
        <v>2.3351062316903211E-2</v>
      </c>
      <c r="P463" s="5">
        <v>4.7502705613659666</v>
      </c>
      <c r="Q463" s="5">
        <v>88.684854119855515</v>
      </c>
      <c r="R463" s="5">
        <v>20329</v>
      </c>
      <c r="S463" s="5">
        <v>0.67799999999999994</v>
      </c>
      <c r="T463" s="5">
        <v>5.0999999999999997E-2</v>
      </c>
    </row>
    <row r="464" spans="1:20" x14ac:dyDescent="0.2">
      <c r="A464">
        <v>463</v>
      </c>
      <c r="B464" s="3" t="s">
        <v>157</v>
      </c>
      <c r="C464" s="5">
        <v>35106</v>
      </c>
      <c r="D464" s="5">
        <v>0.86042240587695129</v>
      </c>
      <c r="E464" s="5">
        <v>0.11065197428833792</v>
      </c>
      <c r="F464" s="5">
        <v>2.2497704315886134E-2</v>
      </c>
      <c r="G464" s="5">
        <v>0.20577281191806332</v>
      </c>
      <c r="H464" s="5">
        <v>0.10800744878957169</v>
      </c>
      <c r="I464" s="5">
        <v>0.13221601489757914</v>
      </c>
      <c r="J464" s="5">
        <v>7.4487895716946001E-2</v>
      </c>
      <c r="K464" s="5">
        <v>0.49534450651769085</v>
      </c>
      <c r="L464" s="5">
        <v>7.3556797020484177E-2</v>
      </c>
      <c r="M464" s="5">
        <v>6.1452513966480445E-2</v>
      </c>
      <c r="N464" s="5">
        <v>3.0593061015211077E-2</v>
      </c>
      <c r="O464" s="5">
        <v>6.2040676807383351E-2</v>
      </c>
      <c r="P464" s="5">
        <v>50.69275536588475</v>
      </c>
      <c r="Q464" s="5">
        <v>393.69765680225601</v>
      </c>
      <c r="R464" s="5">
        <v>34948</v>
      </c>
      <c r="S464" s="5">
        <v>0.71</v>
      </c>
      <c r="T464" s="5">
        <v>2.7000000000000003E-2</v>
      </c>
    </row>
    <row r="465" spans="1:20" x14ac:dyDescent="0.2">
      <c r="A465">
        <v>464</v>
      </c>
      <c r="B465" s="3" t="s">
        <v>116</v>
      </c>
      <c r="C465" s="5">
        <v>34993</v>
      </c>
      <c r="D465" s="5">
        <v>0.95881595881595882</v>
      </c>
      <c r="E465" s="5">
        <v>3.0888030888030889E-2</v>
      </c>
      <c r="F465" s="5">
        <v>1.287001287001287E-3</v>
      </c>
      <c r="G465" s="5">
        <v>4.6511627906976744E-2</v>
      </c>
      <c r="H465" s="5">
        <v>7.6411960132890366E-2</v>
      </c>
      <c r="I465" s="5">
        <v>0.32558139534883723</v>
      </c>
      <c r="J465" s="5">
        <v>1.9933554817275746E-2</v>
      </c>
      <c r="K465" s="5">
        <v>0.25913621262458469</v>
      </c>
      <c r="L465" s="5">
        <v>0</v>
      </c>
      <c r="M465" s="5">
        <v>3.3222591362126247E-3</v>
      </c>
      <c r="N465" s="5">
        <v>8.6017203440688136E-3</v>
      </c>
      <c r="O465" s="5">
        <v>2.2204440888177635E-2</v>
      </c>
      <c r="P465" s="5">
        <v>-0.42988470801550027</v>
      </c>
      <c r="Q465" s="5">
        <v>51.877732546509307</v>
      </c>
      <c r="R465" s="5">
        <v>20409</v>
      </c>
      <c r="S465" s="5">
        <v>0.67099999999999993</v>
      </c>
      <c r="T465" s="5">
        <v>4.2999999999999997E-2</v>
      </c>
    </row>
    <row r="466" spans="1:20" x14ac:dyDescent="0.2">
      <c r="A466">
        <v>465</v>
      </c>
      <c r="B466" s="3" t="s">
        <v>75</v>
      </c>
      <c r="C466" s="5">
        <v>34926</v>
      </c>
      <c r="D466" s="5">
        <v>0.89795918367346939</v>
      </c>
      <c r="E466" s="5">
        <v>7.6734693877551025E-2</v>
      </c>
      <c r="F466" s="5">
        <v>1.0612244897959184E-2</v>
      </c>
      <c r="G466" s="5">
        <v>7.1813285457809697E-2</v>
      </c>
      <c r="H466" s="5">
        <v>8.6175942549371637E-2</v>
      </c>
      <c r="I466" s="5">
        <v>0.28904847396768402</v>
      </c>
      <c r="J466" s="5">
        <v>6.4631956912028721E-2</v>
      </c>
      <c r="K466" s="5">
        <v>0.45780969479353678</v>
      </c>
      <c r="L466" s="5">
        <v>4.3087971274685818E-2</v>
      </c>
      <c r="M466" s="5">
        <v>1.7953321364452424E-2</v>
      </c>
      <c r="N466" s="5">
        <v>1.5948004352058637E-2</v>
      </c>
      <c r="O466" s="5">
        <v>3.5074156788638837E-2</v>
      </c>
      <c r="P466" s="5">
        <v>8.8612987112214974</v>
      </c>
      <c r="Q466" s="5">
        <v>133.98728544064593</v>
      </c>
      <c r="R466" s="5">
        <v>28788</v>
      </c>
      <c r="S466" s="5">
        <v>0.64800000000000002</v>
      </c>
      <c r="T466" s="5">
        <v>5.7000000000000002E-2</v>
      </c>
    </row>
    <row r="467" spans="1:20" x14ac:dyDescent="0.2">
      <c r="A467">
        <v>466</v>
      </c>
      <c r="B467" s="3" t="s">
        <v>56</v>
      </c>
      <c r="C467" s="5">
        <v>34859</v>
      </c>
      <c r="D467" s="5">
        <v>0.94869402985074625</v>
      </c>
      <c r="E467" s="5">
        <v>3.2182835820895525E-2</v>
      </c>
      <c r="F467" s="5">
        <v>3.7313432835820895E-3</v>
      </c>
      <c r="G467" s="5">
        <v>2.8481012658227847E-2</v>
      </c>
      <c r="H467" s="5">
        <v>5.4852320675105488E-2</v>
      </c>
      <c r="I467" s="5">
        <v>0.48523206751054854</v>
      </c>
      <c r="J467" s="5">
        <v>1.5822784810126583E-2</v>
      </c>
      <c r="K467" s="5">
        <v>0.10654008438818566</v>
      </c>
      <c r="L467" s="5">
        <v>8.4388185654008432E-3</v>
      </c>
      <c r="M467" s="5">
        <v>4.2194092827004216E-3</v>
      </c>
      <c r="N467" s="5">
        <v>2.7195272383028771E-2</v>
      </c>
      <c r="O467" s="5">
        <v>6.1504919819845662E-2</v>
      </c>
      <c r="P467" s="5">
        <v>4.2328632486442812</v>
      </c>
      <c r="Q467" s="5">
        <v>67.497202157262123</v>
      </c>
      <c r="R467" s="5">
        <v>29830</v>
      </c>
      <c r="S467" s="5">
        <v>0.70900000000000007</v>
      </c>
      <c r="T467" s="5">
        <v>3.9E-2</v>
      </c>
    </row>
    <row r="468" spans="1:20" x14ac:dyDescent="0.2">
      <c r="A468">
        <v>467</v>
      </c>
      <c r="B468" s="3" t="s">
        <v>75</v>
      </c>
      <c r="C468" s="5">
        <v>34847</v>
      </c>
      <c r="D468" s="5">
        <v>0.93980343980343983</v>
      </c>
      <c r="E468" s="5">
        <v>4.7911547911547912E-2</v>
      </c>
      <c r="F468" s="5">
        <v>4.9140049140049139E-3</v>
      </c>
      <c r="G468" s="5">
        <v>4.328018223234624E-2</v>
      </c>
      <c r="H468" s="5">
        <v>8.4282460136674259E-2</v>
      </c>
      <c r="I468" s="5">
        <v>0.34851936218678814</v>
      </c>
      <c r="J468" s="5">
        <v>1.5945330296127564E-2</v>
      </c>
      <c r="K468" s="5">
        <v>0.12984054669703873</v>
      </c>
      <c r="L468" s="5">
        <v>1.1389521640091117E-2</v>
      </c>
      <c r="M468" s="5">
        <v>0</v>
      </c>
      <c r="N468" s="5">
        <v>1.2597928085631475E-2</v>
      </c>
      <c r="O468" s="5">
        <v>2.3359256177002324E-2</v>
      </c>
      <c r="P468" s="5">
        <v>3.6423072091260367</v>
      </c>
      <c r="Q468" s="5">
        <v>48.107160300743253</v>
      </c>
      <c r="R468" s="5">
        <v>28788</v>
      </c>
      <c r="S468" s="5">
        <v>0.64800000000000002</v>
      </c>
      <c r="T468" s="5">
        <v>5.7000000000000002E-2</v>
      </c>
    </row>
    <row r="469" spans="1:20" x14ac:dyDescent="0.2">
      <c r="A469">
        <v>468</v>
      </c>
      <c r="B469" s="3" t="s">
        <v>218</v>
      </c>
      <c r="C469" s="5">
        <v>34547</v>
      </c>
      <c r="D469" s="5">
        <v>0.93397626112759646</v>
      </c>
      <c r="E469" s="5">
        <v>4.9703264094955492E-2</v>
      </c>
      <c r="F469" s="5">
        <v>5.9347181008902079E-3</v>
      </c>
      <c r="G469" s="5">
        <v>4.1078305519897301E-2</v>
      </c>
      <c r="H469" s="5">
        <v>7.702182284980745E-2</v>
      </c>
      <c r="I469" s="5">
        <v>0.18998716302952504</v>
      </c>
      <c r="J469" s="5">
        <v>2.9525032092426188E-2</v>
      </c>
      <c r="K469" s="5">
        <v>0.13607188703465983</v>
      </c>
      <c r="L469" s="5">
        <v>1.7971758664955071E-2</v>
      </c>
      <c r="M469" s="5">
        <v>6.4184852374839542E-3</v>
      </c>
      <c r="N469" s="5">
        <v>2.2548991229339739E-2</v>
      </c>
      <c r="O469" s="5">
        <v>3.9019307031001246E-2</v>
      </c>
      <c r="P469" s="5">
        <v>9.8120963361693629</v>
      </c>
      <c r="Q469" s="5">
        <v>49.380323038179874</v>
      </c>
      <c r="R469" s="5">
        <v>32157</v>
      </c>
      <c r="S469" s="5">
        <v>0.69400000000000006</v>
      </c>
      <c r="T469" s="5">
        <v>6.0999999999999999E-2</v>
      </c>
    </row>
    <row r="470" spans="1:20" x14ac:dyDescent="0.2">
      <c r="A470">
        <v>469</v>
      </c>
      <c r="B470" s="3" t="s">
        <v>435</v>
      </c>
      <c r="C470" s="5">
        <v>34505</v>
      </c>
      <c r="D470" s="5">
        <v>0.89344262295081966</v>
      </c>
      <c r="E470" s="5">
        <v>8.8524590163934422E-2</v>
      </c>
      <c r="F470" s="5">
        <v>8.1967213114754103E-3</v>
      </c>
      <c r="G470" s="5">
        <v>7.7490774907749083E-2</v>
      </c>
      <c r="H470" s="5">
        <v>0.11808118081180811</v>
      </c>
      <c r="I470" s="5">
        <v>0.15498154981549817</v>
      </c>
      <c r="J470" s="5">
        <v>2.5830258302583026E-2</v>
      </c>
      <c r="K470" s="5">
        <v>0.5092250922509225</v>
      </c>
      <c r="L470" s="5">
        <v>1.4760147601476014E-2</v>
      </c>
      <c r="M470" s="5">
        <v>1.8450184501845018E-2</v>
      </c>
      <c r="N470" s="5">
        <v>7.8539342124329808E-3</v>
      </c>
      <c r="O470" s="5">
        <v>1.7678597304738444E-2</v>
      </c>
      <c r="P470" s="5">
        <v>10.232787800127634</v>
      </c>
      <c r="Q470" s="5">
        <v>72.89974641356325</v>
      </c>
      <c r="R470" s="5">
        <v>23876</v>
      </c>
      <c r="S470" s="5">
        <v>0.72299999999999998</v>
      </c>
      <c r="T470" s="5">
        <v>3.7999999999999999E-2</v>
      </c>
    </row>
    <row r="471" spans="1:20" x14ac:dyDescent="0.2">
      <c r="A471">
        <v>470</v>
      </c>
      <c r="B471" s="3" t="s">
        <v>208</v>
      </c>
      <c r="C471" s="5">
        <v>34472</v>
      </c>
      <c r="D471" s="5">
        <v>0.91404011461318047</v>
      </c>
      <c r="E471" s="5">
        <v>7.3925501432664756E-2</v>
      </c>
      <c r="F471" s="5">
        <v>6.3037249283667621E-3</v>
      </c>
      <c r="G471" s="5">
        <v>0.11098901098901098</v>
      </c>
      <c r="H471" s="5">
        <v>7.2527472527472533E-2</v>
      </c>
      <c r="I471" s="5">
        <v>0.15769230769230769</v>
      </c>
      <c r="J471" s="5">
        <v>0.10714285714285714</v>
      </c>
      <c r="K471" s="5">
        <v>0.5346153846153846</v>
      </c>
      <c r="L471" s="5">
        <v>2.5824175824175823E-2</v>
      </c>
      <c r="M471" s="5">
        <v>9.8901098901098897E-3</v>
      </c>
      <c r="N471" s="5">
        <v>5.2796472499419822E-2</v>
      </c>
      <c r="O471" s="5">
        <v>0.10124158737526108</v>
      </c>
      <c r="P471" s="5">
        <v>26.816854673121142</v>
      </c>
      <c r="Q471" s="5">
        <v>556.59213492109541</v>
      </c>
      <c r="R471" s="5">
        <v>26062</v>
      </c>
      <c r="S471" s="5">
        <v>0.70400000000000007</v>
      </c>
      <c r="T471" s="5">
        <v>0.03</v>
      </c>
    </row>
    <row r="472" spans="1:20" x14ac:dyDescent="0.2">
      <c r="A472">
        <v>471</v>
      </c>
      <c r="B472" s="3" t="s">
        <v>19</v>
      </c>
      <c r="C472" s="5">
        <v>34246</v>
      </c>
      <c r="D472" s="5">
        <v>0.92462751971954427</v>
      </c>
      <c r="E472" s="5">
        <v>5.6091148115687994E-2</v>
      </c>
      <c r="F472" s="5">
        <v>4.3821209465381246E-3</v>
      </c>
      <c r="G472" s="5">
        <v>0.10764262648008611</v>
      </c>
      <c r="H472" s="5">
        <v>0.10871905274488698</v>
      </c>
      <c r="I472" s="5">
        <v>0.25941872981700753</v>
      </c>
      <c r="J472" s="5">
        <v>9.7954790096878366E-2</v>
      </c>
      <c r="K472" s="5">
        <v>0.41227125941872983</v>
      </c>
      <c r="L472" s="5">
        <v>2.6910656620021529E-2</v>
      </c>
      <c r="M472" s="5">
        <v>4.3057050592034442E-3</v>
      </c>
      <c r="N472" s="5">
        <v>2.7127255737896396E-2</v>
      </c>
      <c r="O472" s="5">
        <v>6.6635519476727204E-2</v>
      </c>
      <c r="P472" s="5">
        <v>16.181036914290193</v>
      </c>
      <c r="Q472" s="5">
        <v>243.47826797290193</v>
      </c>
      <c r="R472" s="5">
        <v>25971</v>
      </c>
      <c r="S472" s="5">
        <v>0.65200000000000002</v>
      </c>
      <c r="T472" s="5">
        <v>5.2999999999999999E-2</v>
      </c>
    </row>
    <row r="473" spans="1:20" x14ac:dyDescent="0.2">
      <c r="A473">
        <v>472</v>
      </c>
      <c r="B473" s="3" t="s">
        <v>266</v>
      </c>
      <c r="C473" s="5">
        <v>34066</v>
      </c>
      <c r="D473" s="5">
        <v>0.92455242966751916</v>
      </c>
      <c r="E473" s="5">
        <v>5.1150895140664961E-2</v>
      </c>
      <c r="F473" s="5">
        <v>7.6726342710997444E-3</v>
      </c>
      <c r="G473" s="5">
        <v>1.4403292181069959E-2</v>
      </c>
      <c r="H473" s="5">
        <v>7.407407407407407E-2</v>
      </c>
      <c r="I473" s="5">
        <v>0.32304526748971191</v>
      </c>
      <c r="J473" s="5">
        <v>1.2345679012345678E-2</v>
      </c>
      <c r="K473" s="5">
        <v>8.4362139917695478E-2</v>
      </c>
      <c r="L473" s="5">
        <v>1.2345679012345678E-2</v>
      </c>
      <c r="M473" s="5">
        <v>8.23045267489712E-3</v>
      </c>
      <c r="N473" s="5">
        <v>1.4266424000469676E-2</v>
      </c>
      <c r="O473" s="5">
        <v>2.2955439441084954E-2</v>
      </c>
      <c r="P473" s="5">
        <v>3.7348700489597255</v>
      </c>
      <c r="Q473" s="5">
        <v>20.594786003639992</v>
      </c>
      <c r="R473" s="5">
        <v>41503</v>
      </c>
      <c r="S473" s="5">
        <v>0.74400000000000011</v>
      </c>
      <c r="T473" s="5">
        <v>4.5999999999999999E-2</v>
      </c>
    </row>
    <row r="474" spans="1:20" x14ac:dyDescent="0.2">
      <c r="A474">
        <v>473</v>
      </c>
      <c r="B474" s="3" t="s">
        <v>363</v>
      </c>
      <c r="C474" s="5">
        <v>33983</v>
      </c>
      <c r="D474" s="5">
        <v>0.96687898089171975</v>
      </c>
      <c r="E474" s="5">
        <v>2.1656050955414011E-2</v>
      </c>
      <c r="F474" s="5">
        <v>1.2738853503184713E-3</v>
      </c>
      <c r="G474" s="5">
        <v>3.4482758620689655E-2</v>
      </c>
      <c r="H474" s="5">
        <v>8.6206896551724144E-2</v>
      </c>
      <c r="I474" s="5">
        <v>0.20689655172413793</v>
      </c>
      <c r="J474" s="5">
        <v>2.9556650246305417E-2</v>
      </c>
      <c r="K474" s="5">
        <v>0.19950738916256158</v>
      </c>
      <c r="L474" s="5">
        <v>7.3891625615763543E-3</v>
      </c>
      <c r="M474" s="5">
        <v>2.4630541871921183E-3</v>
      </c>
      <c r="N474" s="5">
        <v>1.1947150045611041E-2</v>
      </c>
      <c r="O474" s="5">
        <v>2.3099785186711002E-2</v>
      </c>
      <c r="P474" s="5">
        <v>8.651138973838977</v>
      </c>
      <c r="Q474" s="5">
        <v>44.689471647588498</v>
      </c>
      <c r="R474" s="5">
        <v>20329</v>
      </c>
      <c r="S474" s="5">
        <v>0.67799999999999994</v>
      </c>
      <c r="T474" s="5">
        <v>5.0999999999999997E-2</v>
      </c>
    </row>
    <row r="475" spans="1:20" x14ac:dyDescent="0.2">
      <c r="A475">
        <v>474</v>
      </c>
      <c r="B475" s="3" t="s">
        <v>113</v>
      </c>
      <c r="C475" s="5">
        <v>33842</v>
      </c>
      <c r="D475" s="5">
        <v>0.95463709677419351</v>
      </c>
      <c r="E475" s="5">
        <v>2.3185483870967742E-2</v>
      </c>
      <c r="F475" s="5">
        <v>5.0403225806451612E-3</v>
      </c>
      <c r="G475" s="5">
        <v>3.3264033264033266E-2</v>
      </c>
      <c r="H475" s="5">
        <v>8.5239085239085244E-2</v>
      </c>
      <c r="I475" s="5">
        <v>0.36590436590436592</v>
      </c>
      <c r="J475" s="5">
        <v>2.0790020790020791E-2</v>
      </c>
      <c r="K475" s="5">
        <v>0.17671517671517672</v>
      </c>
      <c r="L475" s="5">
        <v>1.0395010395010396E-2</v>
      </c>
      <c r="M475" s="5">
        <v>2.0790020790020791E-3</v>
      </c>
      <c r="N475" s="5">
        <v>1.421310797234206E-2</v>
      </c>
      <c r="O475" s="5">
        <v>2.9312688375391527E-2</v>
      </c>
      <c r="P475" s="5">
        <v>6.3835941701319365</v>
      </c>
      <c r="Q475" s="5">
        <v>30.887602092074935</v>
      </c>
      <c r="R475" s="5">
        <v>25505</v>
      </c>
      <c r="S475" s="5">
        <v>0.64900000000000002</v>
      </c>
      <c r="T475" s="5">
        <v>4.4999999999999998E-2</v>
      </c>
    </row>
    <row r="476" spans="1:20" x14ac:dyDescent="0.2">
      <c r="A476">
        <v>475</v>
      </c>
      <c r="B476" s="3" t="s">
        <v>198</v>
      </c>
      <c r="C476" s="5">
        <v>33685</v>
      </c>
      <c r="D476" s="5">
        <v>0.93476775956284153</v>
      </c>
      <c r="E476" s="5">
        <v>4.7472677595628412E-2</v>
      </c>
      <c r="F476" s="5">
        <v>6.4890710382513664E-3</v>
      </c>
      <c r="G476" s="5">
        <v>8.6738949124270229E-2</v>
      </c>
      <c r="H476" s="5">
        <v>0.11759799833194329</v>
      </c>
      <c r="I476" s="5">
        <v>0.27439532944120099</v>
      </c>
      <c r="J476" s="5">
        <v>6.3386155129274396E-2</v>
      </c>
      <c r="K476" s="5">
        <v>0.30692243536280234</v>
      </c>
      <c r="L476" s="5">
        <v>1.5846538782318599E-2</v>
      </c>
      <c r="M476" s="5">
        <v>7.5062552126772307E-3</v>
      </c>
      <c r="N476" s="5">
        <v>3.5594478254415911E-2</v>
      </c>
      <c r="O476" s="5">
        <v>8.6922962743060703E-2</v>
      </c>
      <c r="P476" s="5">
        <v>-23.839386464165266</v>
      </c>
      <c r="Q476" s="5">
        <v>195.63185809707585</v>
      </c>
      <c r="R476" s="5">
        <v>28315</v>
      </c>
      <c r="S476" s="5">
        <v>0.64500000000000002</v>
      </c>
      <c r="T476" s="5">
        <v>5.7999999999999996E-2</v>
      </c>
    </row>
    <row r="477" spans="1:20" x14ac:dyDescent="0.2">
      <c r="A477">
        <v>476</v>
      </c>
      <c r="B477" s="3" t="s">
        <v>243</v>
      </c>
      <c r="C477" s="5">
        <v>33678</v>
      </c>
      <c r="D477" s="5">
        <v>0.91379310344827591</v>
      </c>
      <c r="E477" s="5">
        <v>5.7471264367816091E-2</v>
      </c>
      <c r="F477" s="5">
        <v>8.6206896551724137E-3</v>
      </c>
      <c r="G477" s="5">
        <v>4.1459369817578771E-2</v>
      </c>
      <c r="H477" s="5">
        <v>8.2918739635157543E-2</v>
      </c>
      <c r="I477" s="5">
        <v>0.49751243781094528</v>
      </c>
      <c r="J477" s="5">
        <v>1.658374792703151E-2</v>
      </c>
      <c r="K477" s="5">
        <v>0.11608623548922056</v>
      </c>
      <c r="L477" s="5">
        <v>1.3266998341625208E-2</v>
      </c>
      <c r="M477" s="5">
        <v>6.6334991708126038E-3</v>
      </c>
      <c r="N477" s="5">
        <v>1.7904863709246391E-2</v>
      </c>
      <c r="O477" s="5">
        <v>3.0999465526456441E-2</v>
      </c>
      <c r="P477" s="5">
        <v>2.1145696948343606</v>
      </c>
      <c r="Q477" s="5">
        <v>45.355719312310711</v>
      </c>
      <c r="R477" s="5">
        <v>23157</v>
      </c>
      <c r="S477" s="5">
        <v>0.70400000000000007</v>
      </c>
      <c r="T477" s="5">
        <v>6.2E-2</v>
      </c>
    </row>
    <row r="478" spans="1:20" x14ac:dyDescent="0.2">
      <c r="A478">
        <v>477</v>
      </c>
      <c r="B478" s="3" t="s">
        <v>145</v>
      </c>
      <c r="C478" s="5">
        <v>33587</v>
      </c>
      <c r="D478" s="5">
        <v>0.94004065040650409</v>
      </c>
      <c r="E478" s="5">
        <v>3.1504065040650404E-2</v>
      </c>
      <c r="F478" s="5">
        <v>7.1138211382113818E-3</v>
      </c>
      <c r="G478" s="5">
        <v>0.10217391304347827</v>
      </c>
      <c r="H478" s="5">
        <v>0.10652173913043478</v>
      </c>
      <c r="I478" s="5">
        <v>0.42608695652173911</v>
      </c>
      <c r="J478" s="5">
        <v>3.6956521739130437E-2</v>
      </c>
      <c r="K478" s="5">
        <v>0.24347826086956523</v>
      </c>
      <c r="L478" s="5">
        <v>2.6086956521739129E-2</v>
      </c>
      <c r="M478" s="5">
        <v>1.7391304347826087E-2</v>
      </c>
      <c r="N478" s="5">
        <v>1.3695775151100128E-2</v>
      </c>
      <c r="O478" s="5">
        <v>2.9297049453657666E-2</v>
      </c>
      <c r="P478" s="5">
        <v>8.9344017111974861</v>
      </c>
      <c r="Q478" s="5">
        <v>57.423616726709739</v>
      </c>
      <c r="R478" s="5">
        <v>20932</v>
      </c>
      <c r="S478" s="5">
        <v>0.69700000000000006</v>
      </c>
      <c r="T478" s="5">
        <v>4.4999999999999998E-2</v>
      </c>
    </row>
    <row r="479" spans="1:20" x14ac:dyDescent="0.2">
      <c r="A479">
        <v>478</v>
      </c>
      <c r="B479" s="3" t="s">
        <v>215</v>
      </c>
      <c r="C479" s="5">
        <v>33518</v>
      </c>
      <c r="D479" s="5">
        <v>0.79391560353287538</v>
      </c>
      <c r="E479" s="5">
        <v>0.16584887144259078</v>
      </c>
      <c r="F479" s="5">
        <v>3.1403336604514227E-2</v>
      </c>
      <c r="G479" s="5">
        <v>0.17016806722689076</v>
      </c>
      <c r="H479" s="5">
        <v>0.10294117647058823</v>
      </c>
      <c r="I479" s="5">
        <v>0.28151260504201681</v>
      </c>
      <c r="J479" s="5">
        <v>6.7226890756302518E-2</v>
      </c>
      <c r="K479" s="5">
        <v>0.33823529411764708</v>
      </c>
      <c r="L479" s="5">
        <v>5.4621848739495799E-2</v>
      </c>
      <c r="M479" s="5">
        <v>4.6218487394957986E-2</v>
      </c>
      <c r="N479" s="5">
        <v>1.4201324661375978E-2</v>
      </c>
      <c r="O479" s="5">
        <v>3.040157527298765E-2</v>
      </c>
      <c r="P479" s="5">
        <v>8.3304905154661366</v>
      </c>
      <c r="Q479" s="5">
        <v>102.09187197923505</v>
      </c>
      <c r="R479" s="5">
        <v>44690</v>
      </c>
      <c r="S479" s="5">
        <v>0.72299999999999998</v>
      </c>
      <c r="T479" s="5">
        <v>6.5000000000000002E-2</v>
      </c>
    </row>
    <row r="480" spans="1:20" x14ac:dyDescent="0.2">
      <c r="A480">
        <v>479</v>
      </c>
      <c r="B480" s="3" t="s">
        <v>203</v>
      </c>
      <c r="C480" s="5">
        <v>33494</v>
      </c>
      <c r="D480" s="5">
        <v>0.94283121597096187</v>
      </c>
      <c r="E480" s="5">
        <v>4.6279491833030852E-2</v>
      </c>
      <c r="F480" s="5">
        <v>5.4446460980036296E-3</v>
      </c>
      <c r="G480" s="5">
        <v>1.4234875444839857E-2</v>
      </c>
      <c r="H480" s="5">
        <v>6.0498220640569395E-2</v>
      </c>
      <c r="I480" s="5">
        <v>0.26334519572953735</v>
      </c>
      <c r="J480" s="5">
        <v>1.7793594306049824E-2</v>
      </c>
      <c r="K480" s="5">
        <v>0.47686832740213525</v>
      </c>
      <c r="L480" s="5">
        <v>1.9572953736654804E-2</v>
      </c>
      <c r="M480" s="5">
        <v>1.0676156583629894E-2</v>
      </c>
      <c r="N480" s="5">
        <v>1.6779124619334805E-2</v>
      </c>
      <c r="O480" s="5">
        <v>3.2901415178838003E-2</v>
      </c>
      <c r="P480" s="5">
        <v>6.1145356050272586</v>
      </c>
      <c r="Q480" s="5">
        <v>155.52604347047233</v>
      </c>
      <c r="R480" s="5">
        <v>21988</v>
      </c>
      <c r="S480" s="5">
        <v>0.61599999999999999</v>
      </c>
      <c r="T480" s="5">
        <v>4.4000000000000004E-2</v>
      </c>
    </row>
    <row r="481" spans="1:20" x14ac:dyDescent="0.2">
      <c r="A481">
        <v>480</v>
      </c>
      <c r="B481" s="3" t="s">
        <v>273</v>
      </c>
      <c r="C481" s="5">
        <v>33401</v>
      </c>
      <c r="D481" s="5">
        <v>0.92378048780487809</v>
      </c>
      <c r="E481" s="5">
        <v>6.097560975609756E-2</v>
      </c>
      <c r="F481" s="5">
        <v>6.0975609756097563E-3</v>
      </c>
      <c r="G481" s="5">
        <v>1.607717041800643E-2</v>
      </c>
      <c r="H481" s="5">
        <v>8.6816720257234734E-2</v>
      </c>
      <c r="I481" s="5">
        <v>0.27009646302250806</v>
      </c>
      <c r="J481" s="5">
        <v>2.5723472668810289E-2</v>
      </c>
      <c r="K481" s="5">
        <v>0.29581993569131831</v>
      </c>
      <c r="L481" s="5">
        <v>2.8938906752411574E-2</v>
      </c>
      <c r="M481" s="5">
        <v>1.607717041800643E-2</v>
      </c>
      <c r="N481" s="5">
        <v>9.3110984701056856E-3</v>
      </c>
      <c r="O481" s="5">
        <v>2.9460195802520881E-2</v>
      </c>
      <c r="P481" s="5">
        <v>3.8065273307016554</v>
      </c>
      <c r="Q481" s="5">
        <v>136.62542798119816</v>
      </c>
      <c r="R481" s="5">
        <v>61252</v>
      </c>
      <c r="S481" s="5">
        <v>0.77500000000000002</v>
      </c>
      <c r="T481" s="5">
        <v>3.1E-2</v>
      </c>
    </row>
    <row r="482" spans="1:20" x14ac:dyDescent="0.2">
      <c r="A482">
        <v>481</v>
      </c>
      <c r="B482" s="3" t="s">
        <v>198</v>
      </c>
      <c r="C482" s="5">
        <v>33275</v>
      </c>
      <c r="D482" s="5">
        <v>0.93582887700534756</v>
      </c>
      <c r="E482" s="5">
        <v>3.896103896103896E-2</v>
      </c>
      <c r="F482" s="5">
        <v>6.1115355233002291E-3</v>
      </c>
      <c r="G482" s="5">
        <v>3.6484245439469321E-2</v>
      </c>
      <c r="H482" s="5">
        <v>9.950248756218906E-2</v>
      </c>
      <c r="I482" s="5">
        <v>0.43946932006633499</v>
      </c>
      <c r="J482" s="5">
        <v>1.9900497512437811E-2</v>
      </c>
      <c r="K482" s="5">
        <v>0.14759535655058043</v>
      </c>
      <c r="L482" s="5">
        <v>1.658374792703151E-2</v>
      </c>
      <c r="M482" s="5">
        <v>1.658374792703151E-3</v>
      </c>
      <c r="N482" s="5">
        <v>1.8121712997746054E-2</v>
      </c>
      <c r="O482" s="5">
        <v>3.9338842975206609E-2</v>
      </c>
      <c r="P482" s="5">
        <v>7.2198305922733281</v>
      </c>
      <c r="Q482" s="5">
        <v>62.291650788880538</v>
      </c>
      <c r="R482" s="5">
        <v>28315</v>
      </c>
      <c r="S482" s="5">
        <v>0.64500000000000002</v>
      </c>
      <c r="T482" s="5">
        <v>5.7999999999999996E-2</v>
      </c>
    </row>
    <row r="483" spans="1:20" x14ac:dyDescent="0.2">
      <c r="A483">
        <v>482</v>
      </c>
      <c r="B483" s="3" t="s">
        <v>157</v>
      </c>
      <c r="C483" s="5">
        <v>33221</v>
      </c>
      <c r="D483" s="5">
        <v>0.78559235233868219</v>
      </c>
      <c r="E483" s="5">
        <v>0.17548651416865824</v>
      </c>
      <c r="F483" s="5">
        <v>3.1410037555479685E-2</v>
      </c>
      <c r="G483" s="5">
        <v>0.2332089552238806</v>
      </c>
      <c r="H483" s="5">
        <v>9.8880597014925367E-2</v>
      </c>
      <c r="I483" s="5">
        <v>7.8980099502487564E-2</v>
      </c>
      <c r="J483" s="5">
        <v>8.2089552238805971E-2</v>
      </c>
      <c r="K483" s="5">
        <v>0.52487562189054726</v>
      </c>
      <c r="L483" s="5">
        <v>8.6442786069651736E-2</v>
      </c>
      <c r="M483" s="5">
        <v>0.11131840796019901</v>
      </c>
      <c r="N483" s="5">
        <v>4.8403118509376598E-2</v>
      </c>
      <c r="O483" s="5">
        <v>8.8167123205201522E-2</v>
      </c>
      <c r="P483" s="5">
        <v>47.734973939334758</v>
      </c>
      <c r="Q483" s="5">
        <v>697.07966783058907</v>
      </c>
      <c r="R483" s="5">
        <v>34948</v>
      </c>
      <c r="S483" s="5">
        <v>0.71</v>
      </c>
      <c r="T483" s="5">
        <v>2.7000000000000003E-2</v>
      </c>
    </row>
    <row r="484" spans="1:20" x14ac:dyDescent="0.2">
      <c r="A484">
        <v>483</v>
      </c>
      <c r="B484" s="3" t="s">
        <v>218</v>
      </c>
      <c r="C484" s="5">
        <v>33136</v>
      </c>
      <c r="D484" s="5">
        <v>0.95893794380981789</v>
      </c>
      <c r="E484" s="5">
        <v>3.3343624575486258E-2</v>
      </c>
      <c r="F484" s="5">
        <v>4.0135844396418652E-3</v>
      </c>
      <c r="G484" s="5">
        <v>6.6666666666666666E-2</v>
      </c>
      <c r="H484" s="5">
        <v>5.057471264367816E-2</v>
      </c>
      <c r="I484" s="5">
        <v>0.11264367816091954</v>
      </c>
      <c r="J484" s="5">
        <v>3.2183908045977011E-2</v>
      </c>
      <c r="K484" s="5">
        <v>0.29425287356321839</v>
      </c>
      <c r="L484" s="5">
        <v>1.4942528735632184E-2</v>
      </c>
      <c r="M484" s="5">
        <v>2.1839080459770115E-2</v>
      </c>
      <c r="N484" s="5">
        <v>2.6255432158377594E-2</v>
      </c>
      <c r="O484" s="5">
        <v>9.7748672139063256E-2</v>
      </c>
      <c r="P484" s="5">
        <v>21.133331944470186</v>
      </c>
      <c r="Q484" s="5">
        <v>135.6529369869628</v>
      </c>
      <c r="R484" s="5">
        <v>32157</v>
      </c>
      <c r="S484" s="5">
        <v>0.69400000000000006</v>
      </c>
      <c r="T484" s="5">
        <v>6.0999999999999999E-2</v>
      </c>
    </row>
    <row r="485" spans="1:20" x14ac:dyDescent="0.2">
      <c r="A485">
        <v>484</v>
      </c>
      <c r="B485" s="3" t="s">
        <v>78</v>
      </c>
      <c r="C485" s="5">
        <v>33090</v>
      </c>
      <c r="D485" s="5">
        <v>0.87438118811881194</v>
      </c>
      <c r="E485" s="5">
        <v>0.10829207920792079</v>
      </c>
      <c r="F485" s="5">
        <v>1.0829207920792078E-2</v>
      </c>
      <c r="G485" s="5">
        <v>0.14724637681159419</v>
      </c>
      <c r="H485" s="5">
        <v>0.11594202898550725</v>
      </c>
      <c r="I485" s="5">
        <v>0.11014492753623188</v>
      </c>
      <c r="J485" s="5">
        <v>9.3333333333333338E-2</v>
      </c>
      <c r="K485" s="5">
        <v>0.49391304347826087</v>
      </c>
      <c r="L485" s="5">
        <v>2.8985507246376812E-2</v>
      </c>
      <c r="M485" s="5">
        <v>1.4492753623188406E-2</v>
      </c>
      <c r="N485" s="5">
        <v>5.2130553037171352E-2</v>
      </c>
      <c r="O485" s="5">
        <v>9.7673012994862501E-2</v>
      </c>
      <c r="P485" s="5">
        <v>-1.0726683919025628</v>
      </c>
      <c r="Q485" s="5">
        <v>388.81510395889995</v>
      </c>
      <c r="R485" s="5">
        <v>24806</v>
      </c>
      <c r="S485" s="5">
        <v>0.69599999999999995</v>
      </c>
      <c r="T485" s="5">
        <v>0.05</v>
      </c>
    </row>
    <row r="486" spans="1:20" x14ac:dyDescent="0.2">
      <c r="A486">
        <v>485</v>
      </c>
      <c r="B486" s="3" t="s">
        <v>38</v>
      </c>
      <c r="C486" s="5">
        <v>32978</v>
      </c>
      <c r="D486" s="5">
        <v>0.94169096209912539</v>
      </c>
      <c r="E486" s="5">
        <v>2.9154518950437316E-2</v>
      </c>
      <c r="F486" s="5">
        <v>1.4577259475218658E-2</v>
      </c>
      <c r="G486" s="5">
        <v>6.1224489795918366E-2</v>
      </c>
      <c r="H486" s="5">
        <v>9.5238095238095233E-2</v>
      </c>
      <c r="I486" s="5">
        <v>0.1360544217687075</v>
      </c>
      <c r="J486" s="5">
        <v>2.7210884353741496E-2</v>
      </c>
      <c r="K486" s="5">
        <v>0.19727891156462585</v>
      </c>
      <c r="L486" s="5">
        <v>6.8027210884353739E-3</v>
      </c>
      <c r="M486" s="5">
        <v>2.7210884353741496E-2</v>
      </c>
      <c r="N486" s="5">
        <v>4.4575171326338772E-3</v>
      </c>
      <c r="O486" s="5">
        <v>1.0400873309479046E-2</v>
      </c>
      <c r="P486" s="5">
        <v>1.0528081144549275</v>
      </c>
      <c r="Q486" s="5">
        <v>11.466893383467767</v>
      </c>
      <c r="R486" s="5">
        <v>22939</v>
      </c>
      <c r="S486" s="5">
        <v>0.67099999999999993</v>
      </c>
      <c r="T486" s="5">
        <v>8.1000000000000003E-2</v>
      </c>
    </row>
    <row r="487" spans="1:20" x14ac:dyDescent="0.2">
      <c r="A487">
        <v>486</v>
      </c>
      <c r="B487" s="3" t="s">
        <v>157</v>
      </c>
      <c r="C487" s="5">
        <v>32836</v>
      </c>
      <c r="D487" s="5">
        <v>0.9230118443316413</v>
      </c>
      <c r="E487" s="5">
        <v>6.5143824027072764E-2</v>
      </c>
      <c r="F487" s="5">
        <v>6.7681895093062603E-3</v>
      </c>
      <c r="G487" s="5">
        <v>0.1422680412371134</v>
      </c>
      <c r="H487" s="5">
        <v>0.10103092783505155</v>
      </c>
      <c r="I487" s="5">
        <v>0.15670103092783505</v>
      </c>
      <c r="J487" s="5">
        <v>7.2164948453608241E-2</v>
      </c>
      <c r="K487" s="5">
        <v>0.43917525773195876</v>
      </c>
      <c r="L487" s="5">
        <v>4.536082474226804E-2</v>
      </c>
      <c r="M487" s="5">
        <v>2.6804123711340205E-2</v>
      </c>
      <c r="N487" s="5">
        <v>1.4770373979778291E-2</v>
      </c>
      <c r="O487" s="5">
        <v>3.5997076379583381E-2</v>
      </c>
      <c r="P487" s="5">
        <v>22.71984425232294</v>
      </c>
      <c r="Q487" s="5">
        <v>170.69504141795591</v>
      </c>
      <c r="R487" s="5">
        <v>34948</v>
      </c>
      <c r="S487" s="5">
        <v>0.71</v>
      </c>
      <c r="T487" s="5">
        <v>2.7000000000000003E-2</v>
      </c>
    </row>
    <row r="488" spans="1:20" x14ac:dyDescent="0.2">
      <c r="A488">
        <v>487</v>
      </c>
      <c r="B488" s="3" t="s">
        <v>157</v>
      </c>
      <c r="C488" s="5">
        <v>32836</v>
      </c>
      <c r="D488" s="5">
        <v>0.89711064129668783</v>
      </c>
      <c r="E488" s="5">
        <v>8.7385482734319939E-2</v>
      </c>
      <c r="F488" s="5">
        <v>1.127554615926709E-2</v>
      </c>
      <c r="G488" s="5">
        <v>0.22147651006711411</v>
      </c>
      <c r="H488" s="5">
        <v>0.12919463087248323</v>
      </c>
      <c r="I488" s="5">
        <v>0.10067114093959731</v>
      </c>
      <c r="J488" s="5">
        <v>5.8724832214765099E-2</v>
      </c>
      <c r="K488" s="5">
        <v>0.43624161073825501</v>
      </c>
      <c r="L488" s="5">
        <v>8.3892617449664433E-2</v>
      </c>
      <c r="M488" s="5">
        <v>4.5302013422818789E-2</v>
      </c>
      <c r="N488" s="5">
        <v>1.8150810086490436E-2</v>
      </c>
      <c r="O488" s="5">
        <v>4.3214764283103911E-2</v>
      </c>
      <c r="P488" s="5">
        <v>23.199207089546778</v>
      </c>
      <c r="Q488" s="5">
        <v>202.96617660494579</v>
      </c>
      <c r="R488" s="5">
        <v>34948</v>
      </c>
      <c r="S488" s="5">
        <v>0.71</v>
      </c>
      <c r="T488" s="5">
        <v>2.7000000000000003E-2</v>
      </c>
    </row>
    <row r="489" spans="1:20" x14ac:dyDescent="0.2">
      <c r="A489">
        <v>488</v>
      </c>
      <c r="B489" s="3" t="s">
        <v>89</v>
      </c>
      <c r="C489" s="5">
        <v>32736</v>
      </c>
      <c r="D489" s="5">
        <v>0.97022332506203479</v>
      </c>
      <c r="E489" s="5">
        <v>9.9255583126550868E-3</v>
      </c>
      <c r="F489" s="5">
        <v>7.4441687344913151E-3</v>
      </c>
      <c r="G489" s="5">
        <v>3.937007874015748E-2</v>
      </c>
      <c r="H489" s="5">
        <v>0.10236220472440945</v>
      </c>
      <c r="I489" s="5">
        <v>0.42519685039370081</v>
      </c>
      <c r="J489" s="5">
        <v>3.1496062992125984E-2</v>
      </c>
      <c r="K489" s="5">
        <v>0.24409448818897639</v>
      </c>
      <c r="L489" s="5">
        <v>1.5748031496062992E-2</v>
      </c>
      <c r="M489" s="5">
        <v>1.5748031496062992E-2</v>
      </c>
      <c r="N489" s="5">
        <v>3.8795210166177908E-3</v>
      </c>
      <c r="O489" s="5">
        <v>1.231060606060606E-2</v>
      </c>
      <c r="P489" s="5">
        <v>3.3702678967814332</v>
      </c>
      <c r="Q489" s="5">
        <v>21.651616874389049</v>
      </c>
      <c r="R489" s="5">
        <v>21590</v>
      </c>
      <c r="S489" s="5">
        <v>0.65</v>
      </c>
      <c r="T489" s="5">
        <v>5.2999999999999999E-2</v>
      </c>
    </row>
    <row r="490" spans="1:20" x14ac:dyDescent="0.2">
      <c r="A490">
        <v>489</v>
      </c>
      <c r="B490" s="3" t="s">
        <v>123</v>
      </c>
      <c r="C490" s="5">
        <v>32670</v>
      </c>
      <c r="D490" s="5">
        <v>0.91290577988915278</v>
      </c>
      <c r="E490" s="5">
        <v>6.8883610451306407E-2</v>
      </c>
      <c r="F490" s="5">
        <v>8.7094220110847196E-3</v>
      </c>
      <c r="G490" s="5">
        <v>0.11777535441657579</v>
      </c>
      <c r="H490" s="5">
        <v>0.14830970556161396</v>
      </c>
      <c r="I490" s="5">
        <v>0.34896401308615049</v>
      </c>
      <c r="J490" s="5">
        <v>4.6892039258451472E-2</v>
      </c>
      <c r="K490" s="5">
        <v>0.22137404580152673</v>
      </c>
      <c r="L490" s="5">
        <v>2.6172300981461286E-2</v>
      </c>
      <c r="M490" s="5">
        <v>7.6335877862595417E-3</v>
      </c>
      <c r="N490" s="5">
        <v>2.8068564432200797E-2</v>
      </c>
      <c r="O490" s="5">
        <v>7.7318640955004597E-2</v>
      </c>
      <c r="P490" s="5">
        <v>15.355644613739548</v>
      </c>
      <c r="Q490" s="5">
        <v>103.23815343740435</v>
      </c>
      <c r="R490" s="5">
        <v>22994</v>
      </c>
      <c r="S490" s="5">
        <v>0.71299999999999997</v>
      </c>
      <c r="T490" s="5">
        <v>5.4000000000000006E-2</v>
      </c>
    </row>
    <row r="491" spans="1:20" x14ac:dyDescent="0.2">
      <c r="A491">
        <v>490</v>
      </c>
      <c r="B491" s="3" t="s">
        <v>113</v>
      </c>
      <c r="C491" s="5">
        <v>32635</v>
      </c>
      <c r="D491" s="5">
        <v>0.93323657474600874</v>
      </c>
      <c r="E491" s="5">
        <v>4.6444121915820029E-2</v>
      </c>
      <c r="F491" s="5">
        <v>1.5239477503628448E-2</v>
      </c>
      <c r="G491" s="5">
        <v>0.11572052401746726</v>
      </c>
      <c r="H491" s="5">
        <v>0.11353711790393013</v>
      </c>
      <c r="I491" s="5">
        <v>0.1703056768558952</v>
      </c>
      <c r="J491" s="5">
        <v>2.4017467248908297E-2</v>
      </c>
      <c r="K491" s="5">
        <v>0.20524017467248909</v>
      </c>
      <c r="L491" s="5">
        <v>3.4934497816593885E-2</v>
      </c>
      <c r="M491" s="5">
        <v>5.2401746724890827E-2</v>
      </c>
      <c r="N491" s="5">
        <v>1.4034012563199019E-2</v>
      </c>
      <c r="O491" s="5">
        <v>4.2224605484908841E-2</v>
      </c>
      <c r="P491" s="5">
        <v>12.59132293093792</v>
      </c>
      <c r="Q491" s="5">
        <v>60.593110311015785</v>
      </c>
      <c r="R491" s="5">
        <v>25505</v>
      </c>
      <c r="S491" s="5">
        <v>0.64900000000000002</v>
      </c>
      <c r="T491" s="5">
        <v>4.4999999999999998E-2</v>
      </c>
    </row>
    <row r="492" spans="1:20" x14ac:dyDescent="0.2">
      <c r="A492">
        <v>491</v>
      </c>
      <c r="B492" s="3" t="s">
        <v>56</v>
      </c>
      <c r="C492" s="5">
        <v>32600</v>
      </c>
      <c r="D492" s="5">
        <v>0.94295532646048108</v>
      </c>
      <c r="E492" s="5">
        <v>3.5738831615120273E-2</v>
      </c>
      <c r="F492" s="5">
        <v>2.0618556701030928E-3</v>
      </c>
      <c r="G492" s="5">
        <v>3.9151712887438822E-2</v>
      </c>
      <c r="H492" s="5">
        <v>3.9151712887438822E-2</v>
      </c>
      <c r="I492" s="5">
        <v>0.62153344208809136</v>
      </c>
      <c r="J492" s="5">
        <v>1.9575856443719411E-2</v>
      </c>
      <c r="K492" s="5">
        <v>0.21207177814029363</v>
      </c>
      <c r="L492" s="5">
        <v>3.2626427406199023E-3</v>
      </c>
      <c r="M492" s="5">
        <v>3.2626427406199023E-3</v>
      </c>
      <c r="N492" s="5">
        <v>1.8803680981595093E-2</v>
      </c>
      <c r="O492" s="5">
        <v>4.4631901840490797E-2</v>
      </c>
      <c r="P492" s="5">
        <v>3.7142782892549384</v>
      </c>
      <c r="Q492" s="5">
        <v>56.242509202453988</v>
      </c>
      <c r="R492" s="5">
        <v>29830</v>
      </c>
      <c r="S492" s="5">
        <v>0.70900000000000007</v>
      </c>
      <c r="T492" s="5">
        <v>3.9E-2</v>
      </c>
    </row>
    <row r="493" spans="1:20" x14ac:dyDescent="0.2">
      <c r="A493">
        <v>492</v>
      </c>
      <c r="B493" s="3" t="s">
        <v>119</v>
      </c>
      <c r="C493" s="5">
        <v>32522</v>
      </c>
      <c r="D493" s="5">
        <v>0.94270833333333337</v>
      </c>
      <c r="E493" s="5">
        <v>3.90625E-2</v>
      </c>
      <c r="F493" s="5">
        <v>5.208333333333333E-3</v>
      </c>
      <c r="G493" s="5">
        <v>4.5161290322580643E-2</v>
      </c>
      <c r="H493" s="5">
        <v>7.7419354838709681E-2</v>
      </c>
      <c r="I493" s="5">
        <v>0.41935483870967744</v>
      </c>
      <c r="J493" s="5">
        <v>1.935483870967742E-2</v>
      </c>
      <c r="K493" s="5">
        <v>0.23870967741935484</v>
      </c>
      <c r="L493" s="5">
        <v>0</v>
      </c>
      <c r="M493" s="5">
        <v>0</v>
      </c>
      <c r="N493" s="5">
        <v>4.7660045507656353E-3</v>
      </c>
      <c r="O493" s="5">
        <v>1.1807391919316155E-2</v>
      </c>
      <c r="P493" s="5">
        <v>0.7275300064424236</v>
      </c>
      <c r="Q493" s="5">
        <v>10.164566908554209</v>
      </c>
      <c r="R493" s="5">
        <v>20224</v>
      </c>
      <c r="S493" s="5">
        <v>0.68099999999999994</v>
      </c>
      <c r="T493" s="5">
        <v>8.8000000000000009E-2</v>
      </c>
    </row>
    <row r="494" spans="1:20" x14ac:dyDescent="0.2">
      <c r="A494">
        <v>493</v>
      </c>
      <c r="B494" s="3" t="s">
        <v>70</v>
      </c>
      <c r="C494" s="5">
        <v>32390</v>
      </c>
      <c r="D494" s="5">
        <v>0.95724907063197029</v>
      </c>
      <c r="E494" s="5">
        <v>2.4163568773234202E-2</v>
      </c>
      <c r="F494" s="5">
        <v>4.9566294919454771E-3</v>
      </c>
      <c r="G494" s="5">
        <v>2.8673835125448029E-2</v>
      </c>
      <c r="H494" s="5">
        <v>7.2879330943847076E-2</v>
      </c>
      <c r="I494" s="5">
        <v>0.31899641577060933</v>
      </c>
      <c r="J494" s="5">
        <v>2.986857825567503E-2</v>
      </c>
      <c r="K494" s="5">
        <v>0.11947431302270012</v>
      </c>
      <c r="L494" s="5">
        <v>4.7789725209080045E-3</v>
      </c>
      <c r="M494" s="5">
        <v>1.1947431302270011E-3</v>
      </c>
      <c r="N494" s="5">
        <v>2.5841309046001851E-2</v>
      </c>
      <c r="O494" s="5">
        <v>4.9830194504476691E-2</v>
      </c>
      <c r="P494" s="5">
        <v>2.3165923191974871</v>
      </c>
      <c r="Q494" s="5">
        <v>33.345647730781103</v>
      </c>
      <c r="R494" s="5">
        <v>18434</v>
      </c>
      <c r="S494" s="5">
        <v>0.63600000000000001</v>
      </c>
      <c r="T494" s="5">
        <v>7.2000000000000008E-2</v>
      </c>
    </row>
    <row r="495" spans="1:20" x14ac:dyDescent="0.2">
      <c r="A495">
        <v>494</v>
      </c>
      <c r="B495" s="3" t="s">
        <v>157</v>
      </c>
      <c r="C495" s="5">
        <v>32347</v>
      </c>
      <c r="D495" s="5">
        <v>0.83460438512869395</v>
      </c>
      <c r="E495" s="5">
        <v>0.140371782650143</v>
      </c>
      <c r="F495" s="5">
        <v>1.8350810295519542E-2</v>
      </c>
      <c r="G495" s="5">
        <v>0.21259124087591241</v>
      </c>
      <c r="H495" s="5">
        <v>9.8540145985401464E-2</v>
      </c>
      <c r="I495" s="5">
        <v>0.13093065693430658</v>
      </c>
      <c r="J495" s="5">
        <v>7.8467153284671534E-2</v>
      </c>
      <c r="K495" s="5">
        <v>0.45666058394160586</v>
      </c>
      <c r="L495" s="5">
        <v>6.7518248175182483E-2</v>
      </c>
      <c r="M495" s="5">
        <v>6.4781021897810223E-2</v>
      </c>
      <c r="N495" s="5">
        <v>6.776517142238847E-2</v>
      </c>
      <c r="O495" s="5">
        <v>0.1297183664636597</v>
      </c>
      <c r="P495" s="5">
        <v>82.142837261923205</v>
      </c>
      <c r="Q495" s="5">
        <v>770.97572185983245</v>
      </c>
      <c r="R495" s="5">
        <v>34948</v>
      </c>
      <c r="S495" s="5">
        <v>0.71</v>
      </c>
      <c r="T495" s="5">
        <v>2.7000000000000003E-2</v>
      </c>
    </row>
    <row r="496" spans="1:20" x14ac:dyDescent="0.2">
      <c r="A496">
        <v>495</v>
      </c>
      <c r="B496" s="3" t="s">
        <v>75</v>
      </c>
      <c r="C496" s="5">
        <v>32253</v>
      </c>
      <c r="D496" s="5">
        <v>0.90620031796502387</v>
      </c>
      <c r="E496" s="5">
        <v>7.472178060413355E-2</v>
      </c>
      <c r="F496" s="5">
        <v>1.2718600953895072E-2</v>
      </c>
      <c r="G496" s="5">
        <v>0.10878661087866109</v>
      </c>
      <c r="H496" s="5">
        <v>9.6234309623430964E-2</v>
      </c>
      <c r="I496" s="5">
        <v>0.22175732217573221</v>
      </c>
      <c r="J496" s="5">
        <v>2.9288702928870293E-2</v>
      </c>
      <c r="K496" s="5">
        <v>0.45188284518828453</v>
      </c>
      <c r="L496" s="5">
        <v>5.4393305439330547E-2</v>
      </c>
      <c r="M496" s="5">
        <v>1.2552301255230125E-2</v>
      </c>
      <c r="N496" s="5">
        <v>7.4101633956531179E-3</v>
      </c>
      <c r="O496" s="5">
        <v>1.9502061823706323E-2</v>
      </c>
      <c r="P496" s="5">
        <v>8.418678454834124</v>
      </c>
      <c r="Q496" s="5">
        <v>60.454126437850739</v>
      </c>
      <c r="R496" s="5">
        <v>28788</v>
      </c>
      <c r="S496" s="5">
        <v>0.64800000000000002</v>
      </c>
      <c r="T496" s="5">
        <v>5.7000000000000002E-2</v>
      </c>
    </row>
    <row r="497" spans="1:20" x14ac:dyDescent="0.2">
      <c r="A497">
        <v>496</v>
      </c>
      <c r="B497" s="3" t="s">
        <v>42</v>
      </c>
      <c r="C497" s="5">
        <v>32021</v>
      </c>
      <c r="D497" s="5">
        <v>0.93318965517241381</v>
      </c>
      <c r="E497" s="5">
        <v>4.9568965517241381E-2</v>
      </c>
      <c r="F497" s="5">
        <v>4.3103448275862068E-3</v>
      </c>
      <c r="G497" s="5">
        <v>4.2918454935622317E-3</v>
      </c>
      <c r="H497" s="5">
        <v>6.4377682403433473E-2</v>
      </c>
      <c r="I497" s="5">
        <v>0.63948497854077258</v>
      </c>
      <c r="J497" s="5">
        <v>0</v>
      </c>
      <c r="K497" s="5">
        <v>0.15450643776824036</v>
      </c>
      <c r="L497" s="5">
        <v>1.7167381974248927E-2</v>
      </c>
      <c r="M497" s="5">
        <v>1.7167381974248927E-2</v>
      </c>
      <c r="N497" s="5">
        <v>7.2764748134037036E-3</v>
      </c>
      <c r="O497" s="5">
        <v>1.4490490615533556E-2</v>
      </c>
      <c r="P497" s="5">
        <v>11.170007648073296</v>
      </c>
      <c r="Q497" s="5">
        <v>25.484652884044845</v>
      </c>
      <c r="R497" s="5">
        <v>30844</v>
      </c>
      <c r="S497" s="5">
        <v>0.69900000000000007</v>
      </c>
      <c r="T497" s="5">
        <v>0.06</v>
      </c>
    </row>
    <row r="498" spans="1:20" x14ac:dyDescent="0.2">
      <c r="A498">
        <v>497</v>
      </c>
      <c r="B498" s="3" t="s">
        <v>243</v>
      </c>
      <c r="C498" s="5">
        <v>31916</v>
      </c>
      <c r="D498" s="5">
        <v>0.92708333333333337</v>
      </c>
      <c r="E498" s="5">
        <v>5.3385416666666664E-2</v>
      </c>
      <c r="F498" s="5">
        <v>1.0416666666666666E-2</v>
      </c>
      <c r="G498" s="5">
        <v>2.3498694516971279E-2</v>
      </c>
      <c r="H498" s="5">
        <v>8.877284595300261E-2</v>
      </c>
      <c r="I498" s="5">
        <v>0.24020887728459531</v>
      </c>
      <c r="J498" s="5">
        <v>1.8276762402088774E-2</v>
      </c>
      <c r="K498" s="5">
        <v>0.20104438642297651</v>
      </c>
      <c r="L498" s="5">
        <v>7.832898172323759E-3</v>
      </c>
      <c r="M498" s="5">
        <v>1.5665796344647518E-2</v>
      </c>
      <c r="N498" s="5">
        <v>1.2000250657977191E-2</v>
      </c>
      <c r="O498" s="5">
        <v>2.4063165810251912E-2</v>
      </c>
      <c r="P498" s="5">
        <v>2.8192596413742073</v>
      </c>
      <c r="Q498" s="5">
        <v>59.535421732046622</v>
      </c>
      <c r="R498" s="5">
        <v>23157</v>
      </c>
      <c r="S498" s="5">
        <v>0.70400000000000007</v>
      </c>
      <c r="T498" s="5">
        <v>6.2E-2</v>
      </c>
    </row>
    <row r="499" spans="1:20" x14ac:dyDescent="0.2">
      <c r="A499">
        <v>498</v>
      </c>
      <c r="B499" s="3" t="s">
        <v>237</v>
      </c>
      <c r="C499" s="5">
        <v>31897</v>
      </c>
      <c r="D499" s="5">
        <v>0.94149908592321752</v>
      </c>
      <c r="E499" s="5">
        <v>4.6617915904936018E-2</v>
      </c>
      <c r="F499" s="5">
        <v>9.1407678244972577E-4</v>
      </c>
      <c r="G499" s="5">
        <v>4.9783549783549784E-2</v>
      </c>
      <c r="H499" s="5">
        <v>0.12770562770562771</v>
      </c>
      <c r="I499" s="5">
        <v>0.30086580086580089</v>
      </c>
      <c r="J499" s="5">
        <v>3.0303030303030304E-2</v>
      </c>
      <c r="K499" s="5">
        <v>0.39826839826839827</v>
      </c>
      <c r="L499" s="5">
        <v>1.5151515151515152E-2</v>
      </c>
      <c r="M499" s="5">
        <v>1.2987012987012988E-2</v>
      </c>
      <c r="N499" s="5">
        <v>1.4484120763708185E-2</v>
      </c>
      <c r="O499" s="5">
        <v>3.4297896353889079E-2</v>
      </c>
      <c r="P499" s="5">
        <v>5.4314800912000818</v>
      </c>
      <c r="Q499" s="5">
        <v>127.41762171991095</v>
      </c>
      <c r="R499" s="5">
        <v>23040</v>
      </c>
      <c r="S499" s="5">
        <v>0.68500000000000005</v>
      </c>
      <c r="T499" s="5">
        <v>4.0999999999999995E-2</v>
      </c>
    </row>
    <row r="500" spans="1:20" x14ac:dyDescent="0.2">
      <c r="A500">
        <v>499</v>
      </c>
      <c r="B500" s="3" t="s">
        <v>128</v>
      </c>
      <c r="C500" s="5">
        <v>31888</v>
      </c>
      <c r="D500" s="5">
        <v>0.93888888888888888</v>
      </c>
      <c r="E500" s="5">
        <v>4.7222222222222221E-2</v>
      </c>
      <c r="F500" s="5">
        <v>5.5555555555555558E-3</v>
      </c>
      <c r="G500" s="5">
        <v>6.25E-2</v>
      </c>
      <c r="H500" s="5">
        <v>0.1171875</v>
      </c>
      <c r="I500" s="5">
        <v>0.234375</v>
      </c>
      <c r="J500" s="5">
        <v>2.34375E-2</v>
      </c>
      <c r="K500" s="5">
        <v>0.5078125</v>
      </c>
      <c r="L500" s="5">
        <v>6.25E-2</v>
      </c>
      <c r="M500" s="5">
        <v>7.8125E-3</v>
      </c>
      <c r="N500" s="5">
        <v>4.014049172102358E-3</v>
      </c>
      <c r="O500" s="5">
        <v>1.1289513296537882E-2</v>
      </c>
      <c r="P500" s="5">
        <v>2.3232901960449448</v>
      </c>
      <c r="Q500" s="5">
        <v>39.48041191043653</v>
      </c>
      <c r="R500" s="5">
        <v>24984</v>
      </c>
      <c r="S500" s="5">
        <v>0.69400000000000006</v>
      </c>
      <c r="T500" s="5">
        <v>4.2000000000000003E-2</v>
      </c>
    </row>
    <row r="501" spans="1:20" x14ac:dyDescent="0.2">
      <c r="A501">
        <v>500</v>
      </c>
      <c r="B501" s="3" t="s">
        <v>562</v>
      </c>
      <c r="C501" s="5">
        <v>31851</v>
      </c>
      <c r="D501" s="5">
        <v>0.94992846924177399</v>
      </c>
      <c r="E501" s="5">
        <v>3.8626609442060089E-2</v>
      </c>
      <c r="F501" s="5">
        <v>0</v>
      </c>
      <c r="G501" s="5">
        <v>8.9285714285714281E-3</v>
      </c>
      <c r="H501" s="5">
        <v>0.13839285714285715</v>
      </c>
      <c r="I501" s="5">
        <v>0.11607142857142858</v>
      </c>
      <c r="J501" s="5">
        <v>0</v>
      </c>
      <c r="K501" s="5">
        <v>0.20982142857142858</v>
      </c>
      <c r="L501" s="5">
        <v>8.9285714285714281E-3</v>
      </c>
      <c r="M501" s="5">
        <v>8.9285714285714281E-3</v>
      </c>
      <c r="N501" s="5">
        <v>7.0327462246083322E-3</v>
      </c>
      <c r="O501" s="5">
        <v>2.1945935763398323E-2</v>
      </c>
      <c r="P501" s="5">
        <v>2.3780005503455781</v>
      </c>
      <c r="Q501" s="5">
        <v>35.851706539826068</v>
      </c>
      <c r="R501" s="5">
        <v>22377</v>
      </c>
      <c r="S501" s="5">
        <v>0.63800000000000001</v>
      </c>
      <c r="T501" s="5">
        <v>4.2999999999999997E-2</v>
      </c>
    </row>
    <row r="502" spans="1:20" x14ac:dyDescent="0.2">
      <c r="A502">
        <v>501</v>
      </c>
      <c r="B502" s="3" t="s">
        <v>389</v>
      </c>
      <c r="C502" s="5">
        <v>31809</v>
      </c>
      <c r="D502" s="5">
        <v>0.95967741935483875</v>
      </c>
      <c r="E502" s="5">
        <v>2.8225806451612902E-2</v>
      </c>
      <c r="F502" s="5">
        <v>4.0322580645161289E-3</v>
      </c>
      <c r="G502" s="5">
        <v>5.0632911392405063E-2</v>
      </c>
      <c r="H502" s="5">
        <v>7.5949367088607597E-2</v>
      </c>
      <c r="I502" s="5">
        <v>0.31645569620253167</v>
      </c>
      <c r="J502" s="5">
        <v>1.2658227848101266E-2</v>
      </c>
      <c r="K502" s="5">
        <v>0.379746835443038</v>
      </c>
      <c r="L502" s="5">
        <v>1.2658227848101266E-2</v>
      </c>
      <c r="M502" s="5">
        <v>2.5316455696202531E-2</v>
      </c>
      <c r="N502" s="5">
        <v>2.4835738313056053E-3</v>
      </c>
      <c r="O502" s="5">
        <v>7.7965355716935461E-3</v>
      </c>
      <c r="P502" s="5">
        <v>0.500847900001267</v>
      </c>
      <c r="Q502" s="5">
        <v>19.818558181646704</v>
      </c>
      <c r="R502" s="5">
        <v>23703</v>
      </c>
      <c r="S502" s="5">
        <v>0.68700000000000006</v>
      </c>
      <c r="T502" s="5">
        <v>3.7000000000000005E-2</v>
      </c>
    </row>
    <row r="503" spans="1:20" x14ac:dyDescent="0.2">
      <c r="A503">
        <v>502</v>
      </c>
      <c r="B503" s="3" t="s">
        <v>435</v>
      </c>
      <c r="C503" s="5">
        <v>31791</v>
      </c>
      <c r="D503" s="5">
        <v>0.907258064516129</v>
      </c>
      <c r="E503" s="5">
        <v>6.7540322580645157E-2</v>
      </c>
      <c r="F503" s="5">
        <v>1.6129032258064516E-2</v>
      </c>
      <c r="G503" s="5">
        <v>6.7441860465116285E-2</v>
      </c>
      <c r="H503" s="5">
        <v>5.1162790697674418E-2</v>
      </c>
      <c r="I503" s="5">
        <v>8.8372093023255813E-2</v>
      </c>
      <c r="J503" s="5">
        <v>4.1860465116279069E-2</v>
      </c>
      <c r="K503" s="5">
        <v>0.43488372093023253</v>
      </c>
      <c r="L503" s="5">
        <v>2.3255813953488372E-2</v>
      </c>
      <c r="M503" s="5">
        <v>2.5581395348837209E-2</v>
      </c>
      <c r="N503" s="5">
        <v>1.3525840646723915E-2</v>
      </c>
      <c r="O503" s="5">
        <v>3.1203799817558428E-2</v>
      </c>
      <c r="P503" s="5">
        <v>4.5715505629343838</v>
      </c>
      <c r="Q503" s="5">
        <v>68.144792551351017</v>
      </c>
      <c r="R503" s="5">
        <v>23876</v>
      </c>
      <c r="S503" s="5">
        <v>0.72299999999999998</v>
      </c>
      <c r="T503" s="5">
        <v>3.7999999999999999E-2</v>
      </c>
    </row>
    <row r="504" spans="1:20" x14ac:dyDescent="0.2">
      <c r="A504">
        <v>503</v>
      </c>
      <c r="B504" s="3" t="s">
        <v>66</v>
      </c>
      <c r="C504" s="5">
        <v>31724</v>
      </c>
      <c r="D504" s="5">
        <v>0.96708860759493676</v>
      </c>
      <c r="E504" s="5">
        <v>2.8691983122362871E-2</v>
      </c>
      <c r="F504" s="5">
        <v>1.6877637130801688E-3</v>
      </c>
      <c r="G504" s="5">
        <v>3.6363636363636362E-2</v>
      </c>
      <c r="H504" s="5">
        <v>4.4628099173553717E-2</v>
      </c>
      <c r="I504" s="5">
        <v>9.2561983471074374E-2</v>
      </c>
      <c r="J504" s="5">
        <v>1.9834710743801654E-2</v>
      </c>
      <c r="K504" s="5">
        <v>0.23305785123966943</v>
      </c>
      <c r="L504" s="5">
        <v>1.6528925619834711E-2</v>
      </c>
      <c r="M504" s="5">
        <v>4.9586776859504135E-3</v>
      </c>
      <c r="N504" s="5">
        <v>1.9070735090152564E-2</v>
      </c>
      <c r="O504" s="5">
        <v>3.7353423275753375E-2</v>
      </c>
      <c r="P504" s="5">
        <v>1.7667950295804187</v>
      </c>
      <c r="Q504" s="5">
        <v>66.008739124952712</v>
      </c>
      <c r="R504" s="5">
        <v>16681</v>
      </c>
      <c r="S504" s="5">
        <v>0.72499999999999998</v>
      </c>
      <c r="T504" s="5">
        <v>0.05</v>
      </c>
    </row>
    <row r="505" spans="1:20" x14ac:dyDescent="0.2">
      <c r="A505">
        <v>504</v>
      </c>
      <c r="B505" s="3" t="s">
        <v>226</v>
      </c>
      <c r="C505" s="5">
        <v>31721</v>
      </c>
      <c r="D505" s="5">
        <v>0.92773892773892774</v>
      </c>
      <c r="E505" s="5">
        <v>5.3613053613053616E-2</v>
      </c>
      <c r="F505" s="5">
        <v>2.331002331002331E-3</v>
      </c>
      <c r="G505" s="5">
        <v>4.2553191489361701E-2</v>
      </c>
      <c r="H505" s="5">
        <v>4.2553191489361701E-2</v>
      </c>
      <c r="I505" s="5">
        <v>0.14893617021276595</v>
      </c>
      <c r="J505" s="5">
        <v>0</v>
      </c>
      <c r="K505" s="5">
        <v>0.63829787234042556</v>
      </c>
      <c r="L505" s="5">
        <v>4.2553191489361701E-2</v>
      </c>
      <c r="M505" s="5">
        <v>4.2553191489361701E-2</v>
      </c>
      <c r="N505" s="5">
        <v>4.4450048863528893E-3</v>
      </c>
      <c r="O505" s="5">
        <v>1.352416380315879E-2</v>
      </c>
      <c r="P505" s="5">
        <v>0.5821637354938779</v>
      </c>
      <c r="Q505" s="5">
        <v>66.915409665521267</v>
      </c>
      <c r="R505" s="5">
        <v>21788</v>
      </c>
      <c r="S505" s="5">
        <v>0.69599999999999995</v>
      </c>
      <c r="T505" s="5">
        <v>5.0999999999999997E-2</v>
      </c>
    </row>
    <row r="506" spans="1:20" x14ac:dyDescent="0.2">
      <c r="A506">
        <v>505</v>
      </c>
      <c r="B506" s="3" t="s">
        <v>29</v>
      </c>
      <c r="C506" s="5">
        <v>31679</v>
      </c>
      <c r="D506" s="5">
        <v>0.95981804397270665</v>
      </c>
      <c r="E506" s="5">
        <v>2.1986353297952996E-2</v>
      </c>
      <c r="F506" s="5">
        <v>1.5163002274450341E-3</v>
      </c>
      <c r="G506" s="5">
        <v>0</v>
      </c>
      <c r="H506" s="5">
        <v>8.1818181818181818E-2</v>
      </c>
      <c r="I506" s="5">
        <v>0.42878787878787877</v>
      </c>
      <c r="J506" s="5">
        <v>0</v>
      </c>
      <c r="K506" s="5">
        <v>6.363636363636363E-2</v>
      </c>
      <c r="L506" s="5">
        <v>4.5454545454545452E-3</v>
      </c>
      <c r="M506" s="5">
        <v>1.5151515151515152E-3</v>
      </c>
      <c r="N506" s="5">
        <v>2.0833990971937246E-2</v>
      </c>
      <c r="O506" s="5">
        <v>4.1636415290886707E-2</v>
      </c>
      <c r="P506" s="5">
        <v>10.862890301143503</v>
      </c>
      <c r="Q506" s="5">
        <v>24.562673222008272</v>
      </c>
      <c r="R506" s="5">
        <v>16619</v>
      </c>
      <c r="S506" s="5">
        <v>0.68099999999999994</v>
      </c>
      <c r="T506" s="5">
        <v>9.5000000000000001E-2</v>
      </c>
    </row>
    <row r="507" spans="1:20" x14ac:dyDescent="0.2">
      <c r="A507">
        <v>506</v>
      </c>
      <c r="B507" s="3" t="s">
        <v>110</v>
      </c>
      <c r="C507" s="5">
        <v>31664</v>
      </c>
      <c r="D507" s="5">
        <v>0.94010416666666663</v>
      </c>
      <c r="E507" s="5">
        <v>4.4270833333333336E-2</v>
      </c>
      <c r="F507" s="5">
        <v>0</v>
      </c>
      <c r="G507" s="5">
        <v>8.7336244541484712E-3</v>
      </c>
      <c r="H507" s="5">
        <v>3.4934497816593885E-2</v>
      </c>
      <c r="I507" s="5">
        <v>0.68558951965065507</v>
      </c>
      <c r="J507" s="5">
        <v>4.3668122270742356E-3</v>
      </c>
      <c r="K507" s="5">
        <v>0.19213973799126638</v>
      </c>
      <c r="L507" s="5">
        <v>2.1834061135371178E-2</v>
      </c>
      <c r="M507" s="5">
        <v>0</v>
      </c>
      <c r="N507" s="5">
        <v>7.2321879737241032E-3</v>
      </c>
      <c r="O507" s="5">
        <v>1.212733703890854E-2</v>
      </c>
      <c r="P507" s="5">
        <v>3.5420682383369129</v>
      </c>
      <c r="Q507" s="5">
        <v>109.4585660276655</v>
      </c>
      <c r="R507" s="5">
        <v>22801</v>
      </c>
      <c r="S507" s="5">
        <v>0.69</v>
      </c>
      <c r="T507" s="5">
        <v>5.5999999999999994E-2</v>
      </c>
    </row>
    <row r="508" spans="1:20" x14ac:dyDescent="0.2">
      <c r="A508">
        <v>507</v>
      </c>
      <c r="B508" s="3" t="s">
        <v>211</v>
      </c>
      <c r="C508" s="5">
        <v>31535</v>
      </c>
      <c r="D508" s="5">
        <v>0.93004115226337447</v>
      </c>
      <c r="E508" s="5">
        <v>5.3497942386831275E-2</v>
      </c>
      <c r="F508" s="5">
        <v>9.2592592592592587E-3</v>
      </c>
      <c r="G508" s="5">
        <v>5.8103975535168197E-2</v>
      </c>
      <c r="H508" s="5">
        <v>0.10703363914373089</v>
      </c>
      <c r="I508" s="5">
        <v>0.1743119266055046</v>
      </c>
      <c r="J508" s="5">
        <v>3.9755351681957186E-2</v>
      </c>
      <c r="K508" s="5">
        <v>0.42813455657492355</v>
      </c>
      <c r="L508" s="5">
        <v>1.5290519877675841E-2</v>
      </c>
      <c r="M508" s="5">
        <v>1.5290519877675841E-2</v>
      </c>
      <c r="N508" s="5">
        <v>1.0369430791184398E-2</v>
      </c>
      <c r="O508" s="5">
        <v>3.0822895195814173E-2</v>
      </c>
      <c r="P508" s="5">
        <v>11.430168657921991</v>
      </c>
      <c r="Q508" s="5">
        <v>64.343813857618514</v>
      </c>
      <c r="R508" s="5">
        <v>17941</v>
      </c>
      <c r="S508" s="5">
        <v>0.65500000000000003</v>
      </c>
      <c r="T508" s="5">
        <v>4.5999999999999999E-2</v>
      </c>
    </row>
    <row r="509" spans="1:20" x14ac:dyDescent="0.2">
      <c r="A509">
        <v>508</v>
      </c>
      <c r="B509" s="3" t="s">
        <v>276</v>
      </c>
      <c r="C509" s="5">
        <v>31440</v>
      </c>
      <c r="D509" s="5">
        <v>0.81132075471698117</v>
      </c>
      <c r="E509" s="5">
        <v>0.13207547169811321</v>
      </c>
      <c r="F509" s="5">
        <v>5.6603773584905662E-2</v>
      </c>
      <c r="G509" s="5">
        <v>0</v>
      </c>
      <c r="H509" s="5">
        <v>0</v>
      </c>
      <c r="I509" s="5">
        <v>0</v>
      </c>
      <c r="J509" s="5">
        <v>0</v>
      </c>
      <c r="K509" s="5">
        <v>0.95454545454545459</v>
      </c>
      <c r="L509" s="5">
        <v>0.13636363636363635</v>
      </c>
      <c r="M509" s="5">
        <v>0</v>
      </c>
      <c r="N509" s="5">
        <v>6.9974554707379131E-4</v>
      </c>
      <c r="O509" s="5">
        <v>1.6857506361323156E-3</v>
      </c>
      <c r="P509" s="5">
        <v>1.0858483114667146</v>
      </c>
      <c r="Q509" s="5">
        <v>13.548892811704835</v>
      </c>
      <c r="R509" s="5">
        <v>0</v>
      </c>
      <c r="S509" s="5">
        <v>0</v>
      </c>
      <c r="T509" s="5">
        <v>0</v>
      </c>
    </row>
    <row r="510" spans="1:20" x14ac:dyDescent="0.2">
      <c r="A510">
        <v>509</v>
      </c>
      <c r="B510" s="3" t="s">
        <v>157</v>
      </c>
      <c r="C510" s="5">
        <v>31388</v>
      </c>
      <c r="D510" s="5">
        <v>0.92636746143057502</v>
      </c>
      <c r="E510" s="5">
        <v>6.311360448807854E-2</v>
      </c>
      <c r="F510" s="5">
        <v>4.2075736325385693E-3</v>
      </c>
      <c r="G510" s="5">
        <v>0.11729323308270677</v>
      </c>
      <c r="H510" s="5">
        <v>0.10977443609022557</v>
      </c>
      <c r="I510" s="5">
        <v>0.19248120300751881</v>
      </c>
      <c r="J510" s="5">
        <v>4.2105263157894736E-2</v>
      </c>
      <c r="K510" s="5">
        <v>0.37142857142857144</v>
      </c>
      <c r="L510" s="5">
        <v>4.8120300751879702E-2</v>
      </c>
      <c r="M510" s="5">
        <v>1.8045112781954888E-2</v>
      </c>
      <c r="N510" s="5">
        <v>2.1186440677966101E-2</v>
      </c>
      <c r="O510" s="5">
        <v>4.5431375047788963E-2</v>
      </c>
      <c r="P510" s="5">
        <v>2.1122876902104464</v>
      </c>
      <c r="Q510" s="5">
        <v>171.89159870014018</v>
      </c>
      <c r="R510" s="5">
        <v>34948</v>
      </c>
      <c r="S510" s="5">
        <v>0.71</v>
      </c>
      <c r="T510" s="5">
        <v>2.7000000000000003E-2</v>
      </c>
    </row>
    <row r="511" spans="1:20" x14ac:dyDescent="0.2">
      <c r="A511">
        <v>510</v>
      </c>
      <c r="B511" s="3" t="s">
        <v>248</v>
      </c>
      <c r="C511" s="5">
        <v>31376</v>
      </c>
      <c r="D511" s="5">
        <v>0.94179894179894175</v>
      </c>
      <c r="E511" s="5">
        <v>4.7619047619047616E-2</v>
      </c>
      <c r="F511" s="5">
        <v>0</v>
      </c>
      <c r="G511" s="5">
        <v>1.5384615384615385E-2</v>
      </c>
      <c r="H511" s="5">
        <v>1.5384615384615385E-2</v>
      </c>
      <c r="I511" s="5">
        <v>0.52307692307692311</v>
      </c>
      <c r="J511" s="5">
        <v>1.5384615384615385E-2</v>
      </c>
      <c r="K511" s="5">
        <v>0.29230769230769232</v>
      </c>
      <c r="L511" s="5">
        <v>0</v>
      </c>
      <c r="M511" s="5">
        <v>0</v>
      </c>
      <c r="N511" s="5">
        <v>2.0716471188169301E-3</v>
      </c>
      <c r="O511" s="5">
        <v>6.0237123916369196E-3</v>
      </c>
      <c r="P511" s="5">
        <v>0.41579425827030536</v>
      </c>
      <c r="Q511" s="5">
        <v>10.035536556603773</v>
      </c>
      <c r="R511" s="5">
        <v>20520</v>
      </c>
      <c r="S511" s="5">
        <v>0.65599999999999992</v>
      </c>
      <c r="T511" s="5">
        <v>0.1</v>
      </c>
    </row>
    <row r="512" spans="1:20" x14ac:dyDescent="0.2">
      <c r="A512">
        <v>511</v>
      </c>
      <c r="B512" s="3" t="s">
        <v>157</v>
      </c>
      <c r="C512" s="5">
        <v>31331</v>
      </c>
      <c r="D512" s="5">
        <v>0.95905044510385762</v>
      </c>
      <c r="E512" s="5">
        <v>3.2047477744807124E-2</v>
      </c>
      <c r="F512" s="5">
        <v>2.967359050445104E-3</v>
      </c>
      <c r="G512" s="5">
        <v>0.13877551020408163</v>
      </c>
      <c r="H512" s="5">
        <v>0.13469387755102041</v>
      </c>
      <c r="I512" s="5">
        <v>0.13741496598639455</v>
      </c>
      <c r="J512" s="5">
        <v>8.0272108843537415E-2</v>
      </c>
      <c r="K512" s="5">
        <v>0.34421768707482991</v>
      </c>
      <c r="L512" s="5">
        <v>2.5850340136054421E-2</v>
      </c>
      <c r="M512" s="5">
        <v>1.6326530612244899E-2</v>
      </c>
      <c r="N512" s="5">
        <v>2.345919376974881E-2</v>
      </c>
      <c r="O512" s="5">
        <v>5.3780600683029589E-2</v>
      </c>
      <c r="P512" s="5">
        <v>7.9801446705575305</v>
      </c>
      <c r="Q512" s="5">
        <v>179.39843573457597</v>
      </c>
      <c r="R512" s="5">
        <v>34948</v>
      </c>
      <c r="S512" s="5">
        <v>0.71</v>
      </c>
      <c r="T512" s="5">
        <v>2.7000000000000003E-2</v>
      </c>
    </row>
    <row r="513" spans="1:20" x14ac:dyDescent="0.2">
      <c r="A513">
        <v>512</v>
      </c>
      <c r="B513" s="3" t="s">
        <v>19</v>
      </c>
      <c r="C513" s="5">
        <v>31272</v>
      </c>
      <c r="D513" s="5">
        <v>0.91436464088397795</v>
      </c>
      <c r="E513" s="5">
        <v>6.2615101289134445E-2</v>
      </c>
      <c r="F513" s="5">
        <v>6.4456721915285451E-3</v>
      </c>
      <c r="G513" s="5">
        <v>6.7245119305856832E-2</v>
      </c>
      <c r="H513" s="5">
        <v>6.9414316702819959E-2</v>
      </c>
      <c r="I513" s="5">
        <v>0.3926247288503254</v>
      </c>
      <c r="J513" s="5">
        <v>4.7722342733188719E-2</v>
      </c>
      <c r="K513" s="5">
        <v>0.36442516268980479</v>
      </c>
      <c r="L513" s="5">
        <v>1.3015184381778741E-2</v>
      </c>
      <c r="M513" s="5">
        <v>2.1691973969631237E-3</v>
      </c>
      <c r="N513" s="5">
        <v>1.4741621898183678E-2</v>
      </c>
      <c r="O513" s="5">
        <v>3.4727551803530314E-2</v>
      </c>
      <c r="P513" s="5">
        <v>7.0032246445409951</v>
      </c>
      <c r="Q513" s="5">
        <v>128.23839920695832</v>
      </c>
      <c r="R513" s="5">
        <v>25971</v>
      </c>
      <c r="S513" s="5">
        <v>0.65200000000000002</v>
      </c>
      <c r="T513" s="5">
        <v>5.2999999999999999E-2</v>
      </c>
    </row>
    <row r="514" spans="1:20" x14ac:dyDescent="0.2">
      <c r="A514">
        <v>513</v>
      </c>
      <c r="B514" s="3" t="s">
        <v>211</v>
      </c>
      <c r="C514" s="5">
        <v>31158</v>
      </c>
      <c r="D514" s="5">
        <v>0.92783505154639179</v>
      </c>
      <c r="E514" s="5">
        <v>6.3001145475372278E-2</v>
      </c>
      <c r="F514" s="5">
        <v>2.2909507445589921E-3</v>
      </c>
      <c r="G514" s="5">
        <v>8.7121212121212127E-2</v>
      </c>
      <c r="H514" s="5">
        <v>6.0606060606060608E-2</v>
      </c>
      <c r="I514" s="5">
        <v>0.10227272727272728</v>
      </c>
      <c r="J514" s="5">
        <v>6.8181818181818177E-2</v>
      </c>
      <c r="K514" s="5">
        <v>0.58712121212121215</v>
      </c>
      <c r="L514" s="5">
        <v>2.6515151515151516E-2</v>
      </c>
      <c r="M514" s="5">
        <v>1.1363636363636364E-2</v>
      </c>
      <c r="N514" s="5">
        <v>8.4729443481609858E-3</v>
      </c>
      <c r="O514" s="5">
        <v>2.801848642403235E-2</v>
      </c>
      <c r="P514" s="5">
        <v>4.8718367725028884</v>
      </c>
      <c r="Q514" s="5">
        <v>62.873303806406057</v>
      </c>
      <c r="R514" s="5">
        <v>17941</v>
      </c>
      <c r="S514" s="5">
        <v>0.65500000000000003</v>
      </c>
      <c r="T514" s="5">
        <v>4.5999999999999999E-2</v>
      </c>
    </row>
    <row r="515" spans="1:20" x14ac:dyDescent="0.2">
      <c r="A515">
        <v>514</v>
      </c>
      <c r="B515" s="3" t="s">
        <v>880</v>
      </c>
      <c r="C515" s="5">
        <v>31081</v>
      </c>
      <c r="D515" s="5">
        <v>0.91228070175438591</v>
      </c>
      <c r="E515" s="5">
        <v>5.2631578947368418E-2</v>
      </c>
      <c r="F515" s="5">
        <v>1.7543859649122806E-2</v>
      </c>
      <c r="G515" s="5">
        <v>0</v>
      </c>
      <c r="H515" s="5">
        <v>0</v>
      </c>
      <c r="I515" s="5">
        <v>0.1</v>
      </c>
      <c r="J515" s="5">
        <v>0</v>
      </c>
      <c r="K515" s="5">
        <v>0.9</v>
      </c>
      <c r="L515" s="5">
        <v>0.1</v>
      </c>
      <c r="M515" s="5">
        <v>0</v>
      </c>
      <c r="N515" s="5">
        <v>3.2173996975644282E-4</v>
      </c>
      <c r="O515" s="5">
        <v>1.8339178276117242E-3</v>
      </c>
      <c r="P515" s="5">
        <v>0.22529828407771918</v>
      </c>
      <c r="Q515" s="5">
        <v>2.2093008590457193</v>
      </c>
      <c r="R515" s="5">
        <v>14346</v>
      </c>
      <c r="S515" s="5">
        <v>0.70400000000000007</v>
      </c>
      <c r="T515" s="5">
        <v>0.29799999999999999</v>
      </c>
    </row>
    <row r="516" spans="1:20" x14ac:dyDescent="0.2">
      <c r="A516">
        <v>515</v>
      </c>
      <c r="B516" s="3" t="s">
        <v>880</v>
      </c>
      <c r="C516" s="5">
        <v>31076</v>
      </c>
      <c r="D516" s="5">
        <v>0.96590909090909094</v>
      </c>
      <c r="E516" s="5">
        <v>2.2727272727272728E-2</v>
      </c>
      <c r="F516" s="5">
        <v>1.1363636363636364E-2</v>
      </c>
      <c r="G516" s="5">
        <v>0</v>
      </c>
      <c r="H516" s="5">
        <v>0</v>
      </c>
      <c r="I516" s="5">
        <v>6.6666666666666666E-2</v>
      </c>
      <c r="J516" s="5">
        <v>0</v>
      </c>
      <c r="K516" s="5">
        <v>0.93333333333333335</v>
      </c>
      <c r="L516" s="5">
        <v>0</v>
      </c>
      <c r="M516" s="5">
        <v>0</v>
      </c>
      <c r="N516" s="5">
        <v>4.8268760458231431E-4</v>
      </c>
      <c r="O516" s="5">
        <v>2.8317672802162441E-3</v>
      </c>
      <c r="P516" s="5">
        <v>0.23061977854074786</v>
      </c>
      <c r="Q516" s="5">
        <v>17.347039516025227</v>
      </c>
      <c r="R516" s="5">
        <v>14346</v>
      </c>
      <c r="S516" s="5">
        <v>0.70400000000000007</v>
      </c>
      <c r="T516" s="5">
        <v>0.29799999999999999</v>
      </c>
    </row>
    <row r="517" spans="1:20" x14ac:dyDescent="0.2">
      <c r="A517">
        <v>516</v>
      </c>
      <c r="B517" s="3" t="s">
        <v>229</v>
      </c>
      <c r="C517" s="5">
        <v>31048</v>
      </c>
      <c r="D517" s="5">
        <v>0.89419087136929465</v>
      </c>
      <c r="E517" s="5">
        <v>5.3941908713692949E-2</v>
      </c>
      <c r="F517" s="5">
        <v>6.2240663900414933E-3</v>
      </c>
      <c r="G517" s="5">
        <v>5.0632911392405063E-2</v>
      </c>
      <c r="H517" s="5">
        <v>6.3291139240506333E-2</v>
      </c>
      <c r="I517" s="5">
        <v>0.25316455696202533</v>
      </c>
      <c r="J517" s="5">
        <v>3.1645569620253167E-2</v>
      </c>
      <c r="K517" s="5">
        <v>0.48101265822784811</v>
      </c>
      <c r="L517" s="5">
        <v>3.1645569620253167E-2</v>
      </c>
      <c r="M517" s="5">
        <v>3.7974683544303799E-2</v>
      </c>
      <c r="N517" s="5">
        <v>5.0888946147900028E-3</v>
      </c>
      <c r="O517" s="5">
        <v>1.5524349394485958E-2</v>
      </c>
      <c r="P517" s="5">
        <v>4.5274354394290128</v>
      </c>
      <c r="Q517" s="5">
        <v>56.125791355320793</v>
      </c>
      <c r="R517" s="5">
        <v>20602</v>
      </c>
      <c r="S517" s="5">
        <v>0.70499999999999996</v>
      </c>
      <c r="T517" s="5">
        <v>5.2999999999999999E-2</v>
      </c>
    </row>
    <row r="518" spans="1:20" x14ac:dyDescent="0.2">
      <c r="A518">
        <v>517</v>
      </c>
      <c r="B518" s="3" t="s">
        <v>276</v>
      </c>
      <c r="C518" s="5">
        <v>31023</v>
      </c>
      <c r="D518" s="5">
        <v>0.86538461538461542</v>
      </c>
      <c r="E518" s="5">
        <v>9.6153846153846159E-2</v>
      </c>
      <c r="F518" s="5">
        <v>3.8461538461538464E-2</v>
      </c>
      <c r="G518" s="5">
        <v>0</v>
      </c>
      <c r="H518" s="5">
        <v>0</v>
      </c>
      <c r="I518" s="5">
        <v>0</v>
      </c>
      <c r="J518" s="5">
        <v>0</v>
      </c>
      <c r="K518" s="5">
        <v>1</v>
      </c>
      <c r="L518" s="5">
        <v>6.6666666666666666E-2</v>
      </c>
      <c r="M518" s="5">
        <v>6.6666666666666666E-2</v>
      </c>
      <c r="N518" s="5">
        <v>4.8351223285949136E-4</v>
      </c>
      <c r="O518" s="5">
        <v>1.6761757405795699E-3</v>
      </c>
      <c r="P518" s="5">
        <v>0.18524478416953583</v>
      </c>
      <c r="Q518" s="5">
        <v>10.552478806047127</v>
      </c>
      <c r="R518" s="5">
        <v>0</v>
      </c>
      <c r="S518" s="5">
        <v>0</v>
      </c>
      <c r="T518" s="5">
        <v>0</v>
      </c>
    </row>
    <row r="519" spans="1:20" x14ac:dyDescent="0.2">
      <c r="A519">
        <v>518</v>
      </c>
      <c r="B519" s="3" t="s">
        <v>215</v>
      </c>
      <c r="C519" s="5">
        <v>30936</v>
      </c>
      <c r="D519" s="5">
        <v>0.844106463878327</v>
      </c>
      <c r="E519" s="5">
        <v>0.11216730038022814</v>
      </c>
      <c r="F519" s="5">
        <v>3.8973384030418251E-2</v>
      </c>
      <c r="G519" s="5">
        <v>5.5837563451776651E-2</v>
      </c>
      <c r="H519" s="5">
        <v>5.9221658206429779E-2</v>
      </c>
      <c r="I519" s="5">
        <v>0.16582064297800339</v>
      </c>
      <c r="J519" s="5">
        <v>1.5228426395939087E-2</v>
      </c>
      <c r="K519" s="5">
        <v>0.20135363790186125</v>
      </c>
      <c r="L519" s="5">
        <v>6.0913705583756347E-2</v>
      </c>
      <c r="M519" s="5">
        <v>3.0456852791878174E-2</v>
      </c>
      <c r="N519" s="5">
        <v>1.9103956555469356E-2</v>
      </c>
      <c r="O519" s="5">
        <v>3.4005689164727182E-2</v>
      </c>
      <c r="P519" s="5">
        <v>23.074237608959336</v>
      </c>
      <c r="Q519" s="5">
        <v>69.927006733255752</v>
      </c>
      <c r="R519" s="5">
        <v>44690</v>
      </c>
      <c r="S519" s="5">
        <v>0.72299999999999998</v>
      </c>
      <c r="T519" s="5">
        <v>6.5000000000000002E-2</v>
      </c>
    </row>
    <row r="520" spans="1:20" x14ac:dyDescent="0.2">
      <c r="A520">
        <v>519</v>
      </c>
      <c r="B520" s="3" t="s">
        <v>174</v>
      </c>
      <c r="C520" s="5">
        <v>30699</v>
      </c>
      <c r="D520" s="5">
        <v>0.92117647058823526</v>
      </c>
      <c r="E520" s="5">
        <v>0.06</v>
      </c>
      <c r="F520" s="5">
        <v>5.8823529411764705E-3</v>
      </c>
      <c r="G520" s="5">
        <v>9.2896174863387984E-2</v>
      </c>
      <c r="H520" s="5">
        <v>0.13114754098360656</v>
      </c>
      <c r="I520" s="5">
        <v>0.27868852459016391</v>
      </c>
      <c r="J520" s="5">
        <v>8.1967213114754092E-2</v>
      </c>
      <c r="K520" s="5">
        <v>0.36247723132969034</v>
      </c>
      <c r="L520" s="5">
        <v>2.185792349726776E-2</v>
      </c>
      <c r="M520" s="5">
        <v>1.4571948998178506E-2</v>
      </c>
      <c r="N520" s="5">
        <v>1.7883318674875404E-2</v>
      </c>
      <c r="O520" s="5">
        <v>5.5376396625297239E-2</v>
      </c>
      <c r="P520" s="5">
        <v>12.068883310199062</v>
      </c>
      <c r="Q520" s="5">
        <v>107.65343219648848</v>
      </c>
      <c r="R520" s="5">
        <v>27930</v>
      </c>
      <c r="S520" s="5">
        <v>0.70400000000000007</v>
      </c>
      <c r="T520" s="5">
        <v>4.2000000000000003E-2</v>
      </c>
    </row>
    <row r="521" spans="1:20" x14ac:dyDescent="0.2">
      <c r="A521">
        <v>520</v>
      </c>
      <c r="B521" s="3" t="s">
        <v>218</v>
      </c>
      <c r="C521" s="5">
        <v>30678</v>
      </c>
      <c r="D521" s="5">
        <v>0.93188854489164086</v>
      </c>
      <c r="E521" s="5">
        <v>5.4179566563467493E-2</v>
      </c>
      <c r="F521" s="5">
        <v>3.869969040247678E-3</v>
      </c>
      <c r="G521" s="5">
        <v>7.0660522273425494E-2</v>
      </c>
      <c r="H521" s="5">
        <v>8.755760368663594E-2</v>
      </c>
      <c r="I521" s="5">
        <v>0.18586789554531491</v>
      </c>
      <c r="J521" s="5">
        <v>5.3763440860215055E-2</v>
      </c>
      <c r="K521" s="5">
        <v>0.27188940092165897</v>
      </c>
      <c r="L521" s="5">
        <v>2.7649769585253458E-2</v>
      </c>
      <c r="M521" s="5">
        <v>7.6804915514592934E-3</v>
      </c>
      <c r="N521" s="5">
        <v>2.1220418540973989E-2</v>
      </c>
      <c r="O521" s="5">
        <v>4.2114870591303213E-2</v>
      </c>
      <c r="P521" s="5">
        <v>3.5698241200348133</v>
      </c>
      <c r="Q521" s="5">
        <v>122.97754873199035</v>
      </c>
      <c r="R521" s="5">
        <v>32157</v>
      </c>
      <c r="S521" s="5">
        <v>0.69400000000000006</v>
      </c>
      <c r="T521" s="5">
        <v>6.0999999999999999E-2</v>
      </c>
    </row>
    <row r="522" spans="1:20" x14ac:dyDescent="0.2">
      <c r="A522">
        <v>521</v>
      </c>
      <c r="B522" s="3" t="s">
        <v>26</v>
      </c>
      <c r="C522" s="5">
        <v>30671</v>
      </c>
      <c r="D522" s="5">
        <v>0.94329896907216493</v>
      </c>
      <c r="E522" s="5">
        <v>1.804123711340206E-2</v>
      </c>
      <c r="F522" s="5">
        <v>0</v>
      </c>
      <c r="G522" s="5">
        <v>6.2893081761006293E-3</v>
      </c>
      <c r="H522" s="5">
        <v>0</v>
      </c>
      <c r="I522" s="5">
        <v>0.62264150943396224</v>
      </c>
      <c r="J522" s="5">
        <v>0</v>
      </c>
      <c r="K522" s="5">
        <v>0.3522012578616352</v>
      </c>
      <c r="L522" s="5">
        <v>1.8867924528301886E-2</v>
      </c>
      <c r="M522" s="5">
        <v>0</v>
      </c>
      <c r="N522" s="5">
        <v>5.1840500798800166E-3</v>
      </c>
      <c r="O522" s="5">
        <v>1.265038635844935E-2</v>
      </c>
      <c r="P522" s="5">
        <v>4.3119532900083462</v>
      </c>
      <c r="Q522" s="5">
        <v>32.948237585993283</v>
      </c>
      <c r="R522" s="5">
        <v>23423</v>
      </c>
      <c r="S522" s="5">
        <v>0.63100000000000001</v>
      </c>
      <c r="T522" s="5">
        <v>0.10199999999999999</v>
      </c>
    </row>
    <row r="523" spans="1:20" x14ac:dyDescent="0.2">
      <c r="A523">
        <v>522</v>
      </c>
      <c r="B523" s="3" t="s">
        <v>34</v>
      </c>
      <c r="C523" s="5">
        <v>30602</v>
      </c>
      <c r="D523" s="5">
        <v>0.94773519163763065</v>
      </c>
      <c r="E523" s="5">
        <v>3.3972125435540068E-2</v>
      </c>
      <c r="F523" s="5">
        <v>4.3554006968641113E-3</v>
      </c>
      <c r="G523" s="5">
        <v>0</v>
      </c>
      <c r="H523" s="5">
        <v>6.3241106719367585E-2</v>
      </c>
      <c r="I523" s="5">
        <v>0.50592885375494068</v>
      </c>
      <c r="J523" s="5">
        <v>0</v>
      </c>
      <c r="K523" s="5">
        <v>5.731225296442688E-2</v>
      </c>
      <c r="L523" s="5">
        <v>3.952569169960474E-3</v>
      </c>
      <c r="M523" s="5">
        <v>3.952569169960474E-3</v>
      </c>
      <c r="N523" s="5">
        <v>1.6534867002156721E-2</v>
      </c>
      <c r="O523" s="5">
        <v>3.7513887981177697E-2</v>
      </c>
      <c r="P523" s="5">
        <v>7.5953979330883268</v>
      </c>
      <c r="Q523" s="5">
        <v>22.814587850467291</v>
      </c>
      <c r="R523" s="5">
        <v>16081</v>
      </c>
      <c r="S523" s="5">
        <v>0.65200000000000002</v>
      </c>
      <c r="T523" s="5">
        <v>0.13</v>
      </c>
    </row>
    <row r="524" spans="1:20" x14ac:dyDescent="0.2">
      <c r="A524">
        <v>523</v>
      </c>
      <c r="B524" s="3" t="s">
        <v>243</v>
      </c>
      <c r="C524" s="5">
        <v>30504</v>
      </c>
      <c r="D524" s="5">
        <v>0.9408805031446541</v>
      </c>
      <c r="E524" s="5">
        <v>4.6540880503144651E-2</v>
      </c>
      <c r="F524" s="5">
        <v>0</v>
      </c>
      <c r="G524" s="5">
        <v>8.1355932203389825E-2</v>
      </c>
      <c r="H524" s="5">
        <v>0.10508474576271186</v>
      </c>
      <c r="I524" s="5">
        <v>0.4101694915254237</v>
      </c>
      <c r="J524" s="5">
        <v>6.1016949152542375E-2</v>
      </c>
      <c r="K524" s="5">
        <v>0.19322033898305085</v>
      </c>
      <c r="L524" s="5">
        <v>1.3559322033898305E-2</v>
      </c>
      <c r="M524" s="5">
        <v>6.7796610169491523E-3</v>
      </c>
      <c r="N524" s="5">
        <v>9.6708628376606341E-3</v>
      </c>
      <c r="O524" s="5">
        <v>2.6062155782848151E-2</v>
      </c>
      <c r="P524" s="5">
        <v>5.5541469958244489</v>
      </c>
      <c r="Q524" s="5">
        <v>28.210198170731708</v>
      </c>
      <c r="R524" s="5">
        <v>23157</v>
      </c>
      <c r="S524" s="5">
        <v>0.70400000000000007</v>
      </c>
      <c r="T524" s="5">
        <v>6.2E-2</v>
      </c>
    </row>
    <row r="525" spans="1:20" x14ac:dyDescent="0.2">
      <c r="A525">
        <v>524</v>
      </c>
      <c r="B525" s="3" t="s">
        <v>128</v>
      </c>
      <c r="C525" s="5">
        <v>30401</v>
      </c>
      <c r="D525" s="5">
        <v>0.92274678111587982</v>
      </c>
      <c r="E525" s="5">
        <v>5.4077253218884118E-2</v>
      </c>
      <c r="F525" s="5">
        <v>8.5836909871244635E-3</v>
      </c>
      <c r="G525" s="5">
        <v>7.7393075356415472E-2</v>
      </c>
      <c r="H525" s="5">
        <v>0.15071283095723015</v>
      </c>
      <c r="I525" s="5">
        <v>0.30346232179226068</v>
      </c>
      <c r="J525" s="5">
        <v>3.6659877800407331E-2</v>
      </c>
      <c r="K525" s="5">
        <v>0.3075356415478615</v>
      </c>
      <c r="L525" s="5">
        <v>2.6476578411405296E-2</v>
      </c>
      <c r="M525" s="5">
        <v>1.4256619144602852E-2</v>
      </c>
      <c r="N525" s="5">
        <v>1.6150784513667315E-2</v>
      </c>
      <c r="O525" s="5">
        <v>3.8321107858294137E-2</v>
      </c>
      <c r="P525" s="5">
        <v>15.826699482089504</v>
      </c>
      <c r="Q525" s="5">
        <v>128.41166376106051</v>
      </c>
      <c r="R525" s="5">
        <v>24984</v>
      </c>
      <c r="S525" s="5">
        <v>0.69400000000000006</v>
      </c>
      <c r="T525" s="5">
        <v>4.2000000000000003E-2</v>
      </c>
    </row>
    <row r="526" spans="1:20" x14ac:dyDescent="0.2">
      <c r="A526">
        <v>525</v>
      </c>
      <c r="B526" s="3" t="s">
        <v>179</v>
      </c>
      <c r="C526" s="5">
        <v>30394</v>
      </c>
      <c r="D526" s="5">
        <v>0.95278069254984266</v>
      </c>
      <c r="E526" s="5">
        <v>2.6232948583420776E-2</v>
      </c>
      <c r="F526" s="5">
        <v>3.1479538300104933E-3</v>
      </c>
      <c r="G526" s="5">
        <v>2.9411764705882353E-2</v>
      </c>
      <c r="H526" s="5">
        <v>0.1334841628959276</v>
      </c>
      <c r="I526" s="5">
        <v>0.48416289592760181</v>
      </c>
      <c r="J526" s="5">
        <v>2.4886877828054297E-2</v>
      </c>
      <c r="K526" s="5">
        <v>0.19230769230769232</v>
      </c>
      <c r="L526" s="5">
        <v>1.3574660633484163E-2</v>
      </c>
      <c r="M526" s="5">
        <v>4.5248868778280547E-3</v>
      </c>
      <c r="N526" s="5">
        <v>1.4542343883661249E-2</v>
      </c>
      <c r="O526" s="5">
        <v>3.1354872672237945E-2</v>
      </c>
      <c r="P526" s="5">
        <v>0.28227719058015627</v>
      </c>
      <c r="Q526" s="5">
        <v>53.808555471474634</v>
      </c>
      <c r="R526" s="5">
        <v>23110</v>
      </c>
      <c r="S526" s="5">
        <v>0.68599999999999994</v>
      </c>
      <c r="T526" s="5">
        <v>5.0999999999999997E-2</v>
      </c>
    </row>
    <row r="527" spans="1:20" x14ac:dyDescent="0.2">
      <c r="A527">
        <v>526</v>
      </c>
      <c r="B527" s="3" t="s">
        <v>203</v>
      </c>
      <c r="C527" s="5">
        <v>30374</v>
      </c>
      <c r="D527" s="5">
        <v>0.95</v>
      </c>
      <c r="E527" s="5">
        <v>3.4615384615384617E-2</v>
      </c>
      <c r="F527" s="5">
        <v>1.1538461538461539E-2</v>
      </c>
      <c r="G527" s="5">
        <v>0.04</v>
      </c>
      <c r="H527" s="5">
        <v>0.10285714285714286</v>
      </c>
      <c r="I527" s="5">
        <v>0.23428571428571429</v>
      </c>
      <c r="J527" s="5">
        <v>4.5714285714285714E-2</v>
      </c>
      <c r="K527" s="5">
        <v>0.46285714285714286</v>
      </c>
      <c r="L527" s="5">
        <v>3.4285714285714287E-2</v>
      </c>
      <c r="M527" s="5">
        <v>2.2857142857142857E-2</v>
      </c>
      <c r="N527" s="5">
        <v>5.7615065516560217E-3</v>
      </c>
      <c r="O527" s="5">
        <v>1.7119905182063608E-2</v>
      </c>
      <c r="P527" s="5">
        <v>-9.6503347357869238</v>
      </c>
      <c r="Q527" s="5">
        <v>55.305819121617169</v>
      </c>
      <c r="R527" s="5">
        <v>21988</v>
      </c>
      <c r="S527" s="5">
        <v>0.61599999999999999</v>
      </c>
      <c r="T527" s="5">
        <v>4.4000000000000004E-2</v>
      </c>
    </row>
    <row r="528" spans="1:20" x14ac:dyDescent="0.2">
      <c r="A528">
        <v>527</v>
      </c>
      <c r="B528" s="3" t="s">
        <v>322</v>
      </c>
      <c r="C528" s="5">
        <v>30259</v>
      </c>
      <c r="D528" s="5">
        <v>0.87584143605086018</v>
      </c>
      <c r="E528" s="5">
        <v>0.10919970082273747</v>
      </c>
      <c r="F528" s="5">
        <v>7.4794315632011965E-3</v>
      </c>
      <c r="G528" s="5">
        <v>8.4583901773533421E-2</v>
      </c>
      <c r="H528" s="5">
        <v>4.229195088676671E-2</v>
      </c>
      <c r="I528" s="5">
        <v>0.15416098226466576</v>
      </c>
      <c r="J528" s="5">
        <v>0.14733969986357434</v>
      </c>
      <c r="K528" s="5">
        <v>0.66712141882673948</v>
      </c>
      <c r="L528" s="5">
        <v>1.6371077762619372E-2</v>
      </c>
      <c r="M528" s="5">
        <v>9.5497953615279671E-3</v>
      </c>
      <c r="N528" s="5">
        <v>2.4224197759344326E-2</v>
      </c>
      <c r="O528" s="5">
        <v>4.4185201097194225E-2</v>
      </c>
      <c r="P528" s="5">
        <v>-11.711051111824151</v>
      </c>
      <c r="Q528" s="5">
        <v>700.02695743415177</v>
      </c>
      <c r="R528" s="5">
        <v>29432</v>
      </c>
      <c r="S528" s="5">
        <v>0.67</v>
      </c>
      <c r="T528" s="5">
        <v>7.2000000000000008E-2</v>
      </c>
    </row>
    <row r="529" spans="1:20" x14ac:dyDescent="0.2">
      <c r="A529">
        <v>528</v>
      </c>
      <c r="B529" s="3" t="s">
        <v>243</v>
      </c>
      <c r="C529" s="5">
        <v>30218</v>
      </c>
      <c r="D529" s="5">
        <v>0.9370034052213394</v>
      </c>
      <c r="E529" s="5">
        <v>5.5051078320090804E-2</v>
      </c>
      <c r="F529" s="5">
        <v>2.8376844494892167E-3</v>
      </c>
      <c r="G529" s="5">
        <v>0.14050822122571002</v>
      </c>
      <c r="H529" s="5">
        <v>0.10164424514200299</v>
      </c>
      <c r="I529" s="5">
        <v>0.16591928251121077</v>
      </c>
      <c r="J529" s="5">
        <v>0.14050822122571002</v>
      </c>
      <c r="K529" s="5">
        <v>0.35127055306427502</v>
      </c>
      <c r="L529" s="5">
        <v>1.6442451420029897E-2</v>
      </c>
      <c r="M529" s="5">
        <v>1.4947683109118087E-3</v>
      </c>
      <c r="N529" s="5">
        <v>2.2139122377390959E-2</v>
      </c>
      <c r="O529" s="5">
        <v>5.8309616784697864E-2</v>
      </c>
      <c r="P529" s="5">
        <v>5.7341050546458732</v>
      </c>
      <c r="Q529" s="5">
        <v>147.69534697862201</v>
      </c>
      <c r="R529" s="5">
        <v>23157</v>
      </c>
      <c r="S529" s="5">
        <v>0.70400000000000007</v>
      </c>
      <c r="T529" s="5">
        <v>6.2E-2</v>
      </c>
    </row>
    <row r="530" spans="1:20" x14ac:dyDescent="0.2">
      <c r="A530">
        <v>529</v>
      </c>
      <c r="B530" s="3" t="s">
        <v>218</v>
      </c>
      <c r="C530" s="5">
        <v>30166</v>
      </c>
      <c r="D530" s="5">
        <v>0.93118594436310398</v>
      </c>
      <c r="E530" s="5">
        <v>5.5636896046852125E-2</v>
      </c>
      <c r="F530" s="5">
        <v>4.3923865300146414E-3</v>
      </c>
      <c r="G530" s="5">
        <v>7.248764415156507E-2</v>
      </c>
      <c r="H530" s="5">
        <v>0.10873146622734761</v>
      </c>
      <c r="I530" s="5">
        <v>0.42833607907742999</v>
      </c>
      <c r="J530" s="5">
        <v>4.118616144975288E-2</v>
      </c>
      <c r="K530" s="5">
        <v>0.20263591433278419</v>
      </c>
      <c r="L530" s="5">
        <v>1.1532125205930808E-2</v>
      </c>
      <c r="M530" s="5">
        <v>6.5897858319604614E-3</v>
      </c>
      <c r="N530" s="5">
        <v>2.0121991646224226E-2</v>
      </c>
      <c r="O530" s="5">
        <v>4.5282768679970831E-2</v>
      </c>
      <c r="P530" s="5">
        <v>9.1679918686621704</v>
      </c>
      <c r="Q530" s="5">
        <v>56.016850593383275</v>
      </c>
      <c r="R530" s="5">
        <v>32157</v>
      </c>
      <c r="S530" s="5">
        <v>0.69400000000000006</v>
      </c>
      <c r="T530" s="5">
        <v>6.0999999999999999E-2</v>
      </c>
    </row>
    <row r="531" spans="1:20" x14ac:dyDescent="0.2">
      <c r="A531">
        <v>530</v>
      </c>
      <c r="B531" s="3" t="s">
        <v>75</v>
      </c>
      <c r="C531" s="5">
        <v>30093</v>
      </c>
      <c r="D531" s="5">
        <v>0.88103106411103771</v>
      </c>
      <c r="E531" s="5">
        <v>9.4514210178453406E-2</v>
      </c>
      <c r="F531" s="5">
        <v>1.7184401850627893E-2</v>
      </c>
      <c r="G531" s="5">
        <v>0.10852713178294573</v>
      </c>
      <c r="H531" s="5">
        <v>9.7674418604651161E-2</v>
      </c>
      <c r="I531" s="5">
        <v>0.17364341085271318</v>
      </c>
      <c r="J531" s="5">
        <v>6.0465116279069767E-2</v>
      </c>
      <c r="K531" s="5">
        <v>0.38914728682170541</v>
      </c>
      <c r="L531" s="5">
        <v>3.875968992248062E-2</v>
      </c>
      <c r="M531" s="5">
        <v>2.4806201550387597E-2</v>
      </c>
      <c r="N531" s="5">
        <v>2.1433555976472934E-2</v>
      </c>
      <c r="O531" s="5">
        <v>5.027747316651713E-2</v>
      </c>
      <c r="P531" s="5">
        <v>23.432690066070215</v>
      </c>
      <c r="Q531" s="5">
        <v>145.53584139168578</v>
      </c>
      <c r="R531" s="5">
        <v>28788</v>
      </c>
      <c r="S531" s="5">
        <v>0.64800000000000002</v>
      </c>
      <c r="T531" s="5">
        <v>5.7000000000000002E-2</v>
      </c>
    </row>
    <row r="532" spans="1:20" x14ac:dyDescent="0.2">
      <c r="A532">
        <v>531</v>
      </c>
      <c r="B532" s="3" t="s">
        <v>101</v>
      </c>
      <c r="C532" s="5">
        <v>30044</v>
      </c>
      <c r="D532" s="5">
        <v>0.95291201982651796</v>
      </c>
      <c r="E532" s="5">
        <v>3.8413878562577448E-2</v>
      </c>
      <c r="F532" s="5">
        <v>1.2391573729863693E-3</v>
      </c>
      <c r="G532" s="5">
        <v>6.7278287461773695E-2</v>
      </c>
      <c r="H532" s="5">
        <v>4.8929663608562692E-2</v>
      </c>
      <c r="I532" s="5">
        <v>0.16819571865443425</v>
      </c>
      <c r="J532" s="5">
        <v>2.1406727828746176E-2</v>
      </c>
      <c r="K532" s="5">
        <v>0.6116207951070336</v>
      </c>
      <c r="L532" s="5">
        <v>2.7522935779816515E-2</v>
      </c>
      <c r="M532" s="5">
        <v>2.1406727828746176E-2</v>
      </c>
      <c r="N532" s="5">
        <v>1.0884036746105712E-2</v>
      </c>
      <c r="O532" s="5">
        <v>2.6860604446811345E-2</v>
      </c>
      <c r="P532" s="5">
        <v>9.9150924933257549</v>
      </c>
      <c r="Q532" s="5">
        <v>154.23578218612701</v>
      </c>
      <c r="R532" s="5">
        <v>20569</v>
      </c>
      <c r="S532" s="5">
        <v>0.69799999999999995</v>
      </c>
      <c r="T532" s="5">
        <v>4.2999999999999997E-2</v>
      </c>
    </row>
    <row r="533" spans="1:20" x14ac:dyDescent="0.2">
      <c r="A533">
        <v>532</v>
      </c>
      <c r="B533" s="3" t="s">
        <v>157</v>
      </c>
      <c r="C533" s="5">
        <v>29849</v>
      </c>
      <c r="D533" s="5">
        <v>0.92606635071090049</v>
      </c>
      <c r="E533" s="5">
        <v>4.4549763033175357E-2</v>
      </c>
      <c r="F533" s="5">
        <v>1.5165876777251185E-2</v>
      </c>
      <c r="G533" s="5">
        <v>6.652360515021459E-2</v>
      </c>
      <c r="H533" s="5">
        <v>0.15879828326180256</v>
      </c>
      <c r="I533" s="5">
        <v>0.22532188841201717</v>
      </c>
      <c r="J533" s="5">
        <v>4.9356223175965663E-2</v>
      </c>
      <c r="K533" s="5">
        <v>0.27896995708154504</v>
      </c>
      <c r="L533" s="5">
        <v>3.4334763948497854E-2</v>
      </c>
      <c r="M533" s="5">
        <v>1.7167381974248927E-2</v>
      </c>
      <c r="N533" s="5">
        <v>1.5611913296927871E-2</v>
      </c>
      <c r="O533" s="5">
        <v>3.5344567657207948E-2</v>
      </c>
      <c r="P533" s="5">
        <v>-9.8076821956868248</v>
      </c>
      <c r="Q533" s="5">
        <v>128.5772793058394</v>
      </c>
      <c r="R533" s="5">
        <v>34948</v>
      </c>
      <c r="S533" s="5">
        <v>0.71</v>
      </c>
      <c r="T533" s="5">
        <v>2.7000000000000003E-2</v>
      </c>
    </row>
    <row r="534" spans="1:20" x14ac:dyDescent="0.2">
      <c r="A534">
        <v>533</v>
      </c>
      <c r="B534" s="3" t="s">
        <v>226</v>
      </c>
      <c r="C534" s="5">
        <v>29677</v>
      </c>
      <c r="D534" s="5">
        <v>0.95</v>
      </c>
      <c r="E534" s="5">
        <v>3.8235294117647062E-2</v>
      </c>
      <c r="F534" s="5">
        <v>5.8823529411764705E-3</v>
      </c>
      <c r="G534" s="5">
        <v>9.5238095238095247E-3</v>
      </c>
      <c r="H534" s="5">
        <v>2.8571428571428571E-2</v>
      </c>
      <c r="I534" s="5">
        <v>0.25714285714285712</v>
      </c>
      <c r="J534" s="5">
        <v>0</v>
      </c>
      <c r="K534" s="5">
        <v>0.580952380952381</v>
      </c>
      <c r="L534" s="5">
        <v>9.5238095238095233E-2</v>
      </c>
      <c r="M534" s="5">
        <v>3.8095238095238099E-2</v>
      </c>
      <c r="N534" s="5">
        <v>3.5380934730599453E-3</v>
      </c>
      <c r="O534" s="5">
        <v>1.1456683627051252E-2</v>
      </c>
      <c r="P534" s="5">
        <v>2.4595583026036998</v>
      </c>
      <c r="Q534" s="5">
        <v>50.817823904033432</v>
      </c>
      <c r="R534" s="5">
        <v>21788</v>
      </c>
      <c r="S534" s="5">
        <v>0.69599999999999995</v>
      </c>
      <c r="T534" s="5">
        <v>5.0999999999999997E-2</v>
      </c>
    </row>
    <row r="535" spans="1:20" x14ac:dyDescent="0.2">
      <c r="A535">
        <v>534</v>
      </c>
      <c r="B535" s="3" t="s">
        <v>38</v>
      </c>
      <c r="C535" s="5">
        <v>29660</v>
      </c>
      <c r="D535" s="5">
        <v>0.9580152671755725</v>
      </c>
      <c r="E535" s="5">
        <v>3.0534351145038167E-2</v>
      </c>
      <c r="F535" s="5">
        <v>3.8167938931297708E-3</v>
      </c>
      <c r="G535" s="5">
        <v>7.8651685393258425E-2</v>
      </c>
      <c r="H535" s="5">
        <v>0.15730337078651685</v>
      </c>
      <c r="I535" s="5">
        <v>0.20224719101123595</v>
      </c>
      <c r="J535" s="5">
        <v>6.741573033707865E-2</v>
      </c>
      <c r="K535" s="5">
        <v>0.2808988764044944</v>
      </c>
      <c r="L535" s="5">
        <v>2.247191011235955E-2</v>
      </c>
      <c r="M535" s="5">
        <v>1.1235955056179775E-2</v>
      </c>
      <c r="N535" s="5">
        <v>3.0006743088334458E-3</v>
      </c>
      <c r="O535" s="5">
        <v>8.8334457181389082E-3</v>
      </c>
      <c r="P535" s="5">
        <v>1.5712456144039784</v>
      </c>
      <c r="Q535" s="5">
        <v>13.593236345246122</v>
      </c>
      <c r="R535" s="5">
        <v>22939</v>
      </c>
      <c r="S535" s="5">
        <v>0.67099999999999993</v>
      </c>
      <c r="T535" s="5">
        <v>8.1000000000000003E-2</v>
      </c>
    </row>
    <row r="536" spans="1:20" x14ac:dyDescent="0.2">
      <c r="A536">
        <v>535</v>
      </c>
      <c r="B536" s="3" t="s">
        <v>63</v>
      </c>
      <c r="C536" s="5">
        <v>29528</v>
      </c>
      <c r="D536" s="5">
        <v>0.89106145251396651</v>
      </c>
      <c r="E536" s="5">
        <v>5.027932960893855E-2</v>
      </c>
      <c r="F536" s="5">
        <v>1.11731843575419E-2</v>
      </c>
      <c r="G536" s="5">
        <v>0</v>
      </c>
      <c r="H536" s="5">
        <v>0</v>
      </c>
      <c r="I536" s="5">
        <v>0.98571428571428577</v>
      </c>
      <c r="J536" s="5">
        <v>2.3809523809523812E-3</v>
      </c>
      <c r="K536" s="5">
        <v>1.9047619047619049E-2</v>
      </c>
      <c r="L536" s="5">
        <v>2.3809523809523812E-3</v>
      </c>
      <c r="M536" s="5">
        <v>0</v>
      </c>
      <c r="N536" s="5">
        <v>1.4223787591438634E-2</v>
      </c>
      <c r="O536" s="5">
        <v>2.4248171227309673E-2</v>
      </c>
      <c r="P536" s="5">
        <v>7.4642084815482592</v>
      </c>
      <c r="Q536" s="5">
        <v>6.7663062178271467</v>
      </c>
      <c r="R536" s="5">
        <v>19788</v>
      </c>
      <c r="S536" s="5">
        <v>0.7390000000000001</v>
      </c>
      <c r="T536" s="5">
        <v>0.215</v>
      </c>
    </row>
    <row r="537" spans="1:20" x14ac:dyDescent="0.2">
      <c r="A537">
        <v>536</v>
      </c>
      <c r="B537" s="3" t="s">
        <v>70</v>
      </c>
      <c r="C537" s="5">
        <v>29512</v>
      </c>
      <c r="D537" s="5">
        <v>0.94773251345119136</v>
      </c>
      <c r="E537" s="5">
        <v>3.3051498847040735E-2</v>
      </c>
      <c r="F537" s="5">
        <v>3.843197540353574E-3</v>
      </c>
      <c r="G537" s="5">
        <v>4.8175182481751823E-2</v>
      </c>
      <c r="H537" s="5">
        <v>8.0291970802919707E-2</v>
      </c>
      <c r="I537" s="5">
        <v>0.52846715328467153</v>
      </c>
      <c r="J537" s="5">
        <v>7.7372262773722625E-2</v>
      </c>
      <c r="K537" s="5">
        <v>0.11970802919708029</v>
      </c>
      <c r="L537" s="5">
        <v>2.9197080291970801E-3</v>
      </c>
      <c r="M537" s="5">
        <v>2.9197080291970801E-3</v>
      </c>
      <c r="N537" s="5">
        <v>2.3210897262130659E-2</v>
      </c>
      <c r="O537" s="5">
        <v>4.4083762537272975E-2</v>
      </c>
      <c r="P537" s="5">
        <v>11.218190431296591</v>
      </c>
      <c r="Q537" s="5">
        <v>24.460419320954188</v>
      </c>
      <c r="R537" s="5">
        <v>18434</v>
      </c>
      <c r="S537" s="5">
        <v>0.63600000000000001</v>
      </c>
      <c r="T537" s="5">
        <v>7.2000000000000008E-2</v>
      </c>
    </row>
    <row r="538" spans="1:20" x14ac:dyDescent="0.2">
      <c r="A538">
        <v>537</v>
      </c>
      <c r="B538" s="3" t="s">
        <v>98</v>
      </c>
      <c r="C538" s="5">
        <v>29438</v>
      </c>
      <c r="D538" s="5">
        <v>0.95353982300884954</v>
      </c>
      <c r="E538" s="5">
        <v>2.6548672566371681E-2</v>
      </c>
      <c r="F538" s="5">
        <v>0</v>
      </c>
      <c r="G538" s="5">
        <v>1.9607843137254902E-2</v>
      </c>
      <c r="H538" s="5">
        <v>7.1895424836601302E-2</v>
      </c>
      <c r="I538" s="5">
        <v>0.22875816993464052</v>
      </c>
      <c r="J538" s="5">
        <v>0</v>
      </c>
      <c r="K538" s="5">
        <v>0.44444444444444442</v>
      </c>
      <c r="L538" s="5">
        <v>1.3071895424836602E-2</v>
      </c>
      <c r="M538" s="5">
        <v>1.9607843137254902E-2</v>
      </c>
      <c r="N538" s="5">
        <v>5.1973639513553911E-3</v>
      </c>
      <c r="O538" s="5">
        <v>1.5354303960866907E-2</v>
      </c>
      <c r="P538" s="5">
        <v>1.2206431468539574</v>
      </c>
      <c r="Q538" s="5">
        <v>55.939495549969429</v>
      </c>
      <c r="R538" s="5">
        <v>22039</v>
      </c>
      <c r="S538" s="5">
        <v>0.66799999999999993</v>
      </c>
      <c r="T538" s="5">
        <v>0.05</v>
      </c>
    </row>
    <row r="539" spans="1:20" x14ac:dyDescent="0.2">
      <c r="A539">
        <v>538</v>
      </c>
      <c r="B539" s="3" t="s">
        <v>276</v>
      </c>
      <c r="C539" s="5">
        <v>29416</v>
      </c>
      <c r="D539" s="5">
        <v>0.86486486486486491</v>
      </c>
      <c r="E539" s="5">
        <v>0.13513513513513514</v>
      </c>
      <c r="F539" s="5">
        <v>0</v>
      </c>
      <c r="G539" s="5">
        <v>0</v>
      </c>
      <c r="H539" s="5">
        <v>0</v>
      </c>
      <c r="I539" s="5">
        <v>0</v>
      </c>
      <c r="J539" s="5">
        <v>0</v>
      </c>
      <c r="K539" s="5">
        <v>1</v>
      </c>
      <c r="L539" s="5">
        <v>6.25E-2</v>
      </c>
      <c r="M539" s="5">
        <v>0</v>
      </c>
      <c r="N539" s="5">
        <v>5.4392167527875983E-4</v>
      </c>
      <c r="O539" s="5">
        <v>1.2578188740821322E-3</v>
      </c>
      <c r="P539" s="5">
        <v>0.20397800317584036</v>
      </c>
      <c r="Q539" s="5">
        <v>13.937222090019038</v>
      </c>
      <c r="R539" s="5">
        <v>0</v>
      </c>
      <c r="S539" s="5">
        <v>0</v>
      </c>
      <c r="T539" s="5">
        <v>0</v>
      </c>
    </row>
    <row r="540" spans="1:20" x14ac:dyDescent="0.2">
      <c r="A540">
        <v>539</v>
      </c>
      <c r="B540" s="3" t="s">
        <v>116</v>
      </c>
      <c r="C540" s="5">
        <v>29408</v>
      </c>
      <c r="D540" s="5">
        <v>0.96920444824636443</v>
      </c>
      <c r="E540" s="5">
        <v>2.2241231822070145E-2</v>
      </c>
      <c r="F540" s="5">
        <v>1.710863986313088E-3</v>
      </c>
      <c r="G540" s="5">
        <v>1.2371134020618556E-2</v>
      </c>
      <c r="H540" s="5">
        <v>0.1711340206185567</v>
      </c>
      <c r="I540" s="5">
        <v>0.18144329896907216</v>
      </c>
      <c r="J540" s="5">
        <v>3.5051546391752578E-2</v>
      </c>
      <c r="K540" s="5">
        <v>0.11958762886597939</v>
      </c>
      <c r="L540" s="5">
        <v>4.1237113402061857E-3</v>
      </c>
      <c r="M540" s="5">
        <v>2.0618556701030928E-3</v>
      </c>
      <c r="N540" s="5">
        <v>1.6492110990206747E-2</v>
      </c>
      <c r="O540" s="5">
        <v>3.9751088139281826E-2</v>
      </c>
      <c r="P540" s="5">
        <v>1.4046770707653666</v>
      </c>
      <c r="Q540" s="5">
        <v>37.810036554678994</v>
      </c>
      <c r="R540" s="5">
        <v>20409</v>
      </c>
      <c r="S540" s="5">
        <v>0.67099999999999993</v>
      </c>
      <c r="T540" s="5">
        <v>4.2999999999999997E-2</v>
      </c>
    </row>
    <row r="541" spans="1:20" x14ac:dyDescent="0.2">
      <c r="A541">
        <v>540</v>
      </c>
      <c r="B541" s="3" t="s">
        <v>326</v>
      </c>
      <c r="C541" s="5">
        <v>29357</v>
      </c>
      <c r="D541" s="5">
        <v>0.94346978557504868</v>
      </c>
      <c r="E541" s="5">
        <v>4.8732943469785572E-2</v>
      </c>
      <c r="F541" s="5">
        <v>5.8479532163742687E-3</v>
      </c>
      <c r="G541" s="5">
        <v>2.0270270270270271E-2</v>
      </c>
      <c r="H541" s="5">
        <v>0.13513513513513514</v>
      </c>
      <c r="I541" s="5">
        <v>0.21621621621621623</v>
      </c>
      <c r="J541" s="5">
        <v>6.7567567567567571E-3</v>
      </c>
      <c r="K541" s="5">
        <v>0.27702702702702703</v>
      </c>
      <c r="L541" s="5">
        <v>5.4054054054054057E-2</v>
      </c>
      <c r="M541" s="5">
        <v>2.7027027027027029E-2</v>
      </c>
      <c r="N541" s="5">
        <v>5.0413870627107676E-3</v>
      </c>
      <c r="O541" s="5">
        <v>1.7474537588990702E-2</v>
      </c>
      <c r="P541" s="5">
        <v>2.4321108938473586</v>
      </c>
      <c r="Q541" s="5">
        <v>19.464567224171407</v>
      </c>
      <c r="R541" s="5">
        <v>22169</v>
      </c>
      <c r="S541" s="5">
        <v>0.69700000000000006</v>
      </c>
      <c r="T541" s="5">
        <v>7.4999999999999997E-2</v>
      </c>
    </row>
    <row r="542" spans="1:20" x14ac:dyDescent="0.2">
      <c r="A542">
        <v>541</v>
      </c>
      <c r="B542" s="3" t="s">
        <v>157</v>
      </c>
      <c r="C542" s="5">
        <v>29280</v>
      </c>
      <c r="D542" s="5">
        <v>0.94131881427707198</v>
      </c>
      <c r="E542" s="5">
        <v>4.7388586408550114E-2</v>
      </c>
      <c r="F542" s="5">
        <v>7.8644888082274652E-3</v>
      </c>
      <c r="G542" s="5">
        <v>0.14422202001819837</v>
      </c>
      <c r="H542" s="5">
        <v>7.1428571428571425E-2</v>
      </c>
      <c r="I542" s="5">
        <v>6.4604185623293897E-2</v>
      </c>
      <c r="J542" s="5">
        <v>9.2356687898089165E-2</v>
      </c>
      <c r="K542" s="5">
        <v>0.69244767970882626</v>
      </c>
      <c r="L542" s="5">
        <v>3.5031847133757961E-2</v>
      </c>
      <c r="M542" s="5">
        <v>3.0482256596906277E-2</v>
      </c>
      <c r="N542" s="5">
        <v>7.5068306010928967E-2</v>
      </c>
      <c r="O542" s="5">
        <v>0.16936475409836066</v>
      </c>
      <c r="P542" s="5">
        <v>73.378995391628749</v>
      </c>
      <c r="Q542" s="5">
        <v>1687.483606557377</v>
      </c>
      <c r="R542" s="5">
        <v>34948</v>
      </c>
      <c r="S542" s="5">
        <v>0.71</v>
      </c>
      <c r="T542" s="5">
        <v>2.7000000000000003E-2</v>
      </c>
    </row>
    <row r="543" spans="1:20" x14ac:dyDescent="0.2">
      <c r="A543">
        <v>542</v>
      </c>
      <c r="B543" s="3" t="s">
        <v>218</v>
      </c>
      <c r="C543" s="5">
        <v>29279</v>
      </c>
      <c r="D543" s="5">
        <v>0.96213991769547325</v>
      </c>
      <c r="E543" s="5">
        <v>2.3456790123456792E-2</v>
      </c>
      <c r="F543" s="5">
        <v>2.05761316872428E-3</v>
      </c>
      <c r="G543" s="5">
        <v>1.0256410256410256E-2</v>
      </c>
      <c r="H543" s="5">
        <v>8.2783882783882781E-2</v>
      </c>
      <c r="I543" s="5">
        <v>0.24395604395604395</v>
      </c>
      <c r="J543" s="5">
        <v>1.3186813186813187E-2</v>
      </c>
      <c r="K543" s="5">
        <v>6.5201465201465206E-2</v>
      </c>
      <c r="L543" s="5">
        <v>6.5934065934065934E-3</v>
      </c>
      <c r="M543" s="5">
        <v>7.326007326007326E-4</v>
      </c>
      <c r="N543" s="5">
        <v>4.6620444687318553E-2</v>
      </c>
      <c r="O543" s="5">
        <v>8.2994637795006654E-2</v>
      </c>
      <c r="P543" s="5">
        <v>10.100668467042077</v>
      </c>
      <c r="Q543" s="5">
        <v>37.663425663444791</v>
      </c>
      <c r="R543" s="5">
        <v>32157</v>
      </c>
      <c r="S543" s="5">
        <v>0.69400000000000006</v>
      </c>
      <c r="T543" s="5">
        <v>6.0999999999999999E-2</v>
      </c>
    </row>
    <row r="544" spans="1:20" x14ac:dyDescent="0.2">
      <c r="A544">
        <v>543</v>
      </c>
      <c r="B544" s="3" t="s">
        <v>185</v>
      </c>
      <c r="C544" s="5">
        <v>29260</v>
      </c>
      <c r="D544" s="5">
        <v>0.93558474046278928</v>
      </c>
      <c r="E544" s="5">
        <v>5.5347091932457786E-2</v>
      </c>
      <c r="F544" s="5">
        <v>3.7523452157598499E-3</v>
      </c>
      <c r="G544" s="5">
        <v>0.17370892018779344</v>
      </c>
      <c r="H544" s="5">
        <v>0.11815336463223787</v>
      </c>
      <c r="I544" s="5">
        <v>0.13771517996870108</v>
      </c>
      <c r="J544" s="5">
        <v>0.2809076682316119</v>
      </c>
      <c r="K544" s="5">
        <v>0.46400625978090765</v>
      </c>
      <c r="L544" s="5">
        <v>1.7996870109546165E-2</v>
      </c>
      <c r="M544" s="5">
        <v>7.8247261345852897E-3</v>
      </c>
      <c r="N544" s="5">
        <v>4.3677375256322627E-2</v>
      </c>
      <c r="O544" s="5">
        <v>0.10929596719070403</v>
      </c>
      <c r="P544" s="5">
        <v>41.940698341631233</v>
      </c>
      <c r="Q544" s="5">
        <v>338.65090977443606</v>
      </c>
      <c r="R544" s="5">
        <v>20724</v>
      </c>
      <c r="S544" s="5">
        <v>0.68799999999999994</v>
      </c>
      <c r="T544" s="5">
        <v>4.4000000000000004E-2</v>
      </c>
    </row>
    <row r="545" spans="1:20" x14ac:dyDescent="0.2">
      <c r="A545">
        <v>544</v>
      </c>
      <c r="B545" s="3" t="s">
        <v>243</v>
      </c>
      <c r="C545" s="5">
        <v>29136</v>
      </c>
      <c r="D545" s="5">
        <v>0.93241919686581787</v>
      </c>
      <c r="E545" s="5">
        <v>4.9951028403525957E-2</v>
      </c>
      <c r="F545" s="5">
        <v>1.9588638589618022E-3</v>
      </c>
      <c r="G545" s="5">
        <v>3.7313432835820892E-2</v>
      </c>
      <c r="H545" s="5">
        <v>5.4104477611940295E-2</v>
      </c>
      <c r="I545" s="5">
        <v>0.47761194029850745</v>
      </c>
      <c r="J545" s="5">
        <v>2.9850746268656716E-2</v>
      </c>
      <c r="K545" s="5">
        <v>0.15298507462686567</v>
      </c>
      <c r="L545" s="5">
        <v>3.7313432835820895E-3</v>
      </c>
      <c r="M545" s="5">
        <v>0</v>
      </c>
      <c r="N545" s="5">
        <v>1.8396485447556288E-2</v>
      </c>
      <c r="O545" s="5">
        <v>3.504255903349808E-2</v>
      </c>
      <c r="P545" s="5">
        <v>9.3906579251151836</v>
      </c>
      <c r="Q545" s="5">
        <v>36.438927100494233</v>
      </c>
      <c r="R545" s="5">
        <v>23157</v>
      </c>
      <c r="S545" s="5">
        <v>0.70400000000000007</v>
      </c>
      <c r="T545" s="5">
        <v>6.2E-2</v>
      </c>
    </row>
    <row r="546" spans="1:20" x14ac:dyDescent="0.2">
      <c r="A546">
        <v>545</v>
      </c>
      <c r="B546" s="3" t="s">
        <v>218</v>
      </c>
      <c r="C546" s="5">
        <v>29118</v>
      </c>
      <c r="D546" s="5">
        <v>0.93909020817270628</v>
      </c>
      <c r="E546" s="5">
        <v>3.0840400925212029E-2</v>
      </c>
      <c r="F546" s="5">
        <v>2.3130300693909021E-3</v>
      </c>
      <c r="G546" s="5">
        <v>1.7006802721088437E-2</v>
      </c>
      <c r="H546" s="5">
        <v>0.10034013605442177</v>
      </c>
      <c r="I546" s="5">
        <v>0.43027210884353739</v>
      </c>
      <c r="J546" s="5">
        <v>1.3605442176870748E-2</v>
      </c>
      <c r="K546" s="5">
        <v>7.6530612244897961E-2</v>
      </c>
      <c r="L546" s="5">
        <v>1.1904761904761904E-2</v>
      </c>
      <c r="M546" s="5">
        <v>1.7006802721088435E-3</v>
      </c>
      <c r="N546" s="5">
        <v>2.0193694621883373E-2</v>
      </c>
      <c r="O546" s="5">
        <v>4.4542894429562468E-2</v>
      </c>
      <c r="P546" s="5">
        <v>12.00218232547383</v>
      </c>
      <c r="Q546" s="5">
        <v>27.237338072669829</v>
      </c>
      <c r="R546" s="5">
        <v>32157</v>
      </c>
      <c r="S546" s="5">
        <v>0.69400000000000006</v>
      </c>
      <c r="T546" s="5">
        <v>6.0999999999999999E-2</v>
      </c>
    </row>
    <row r="547" spans="1:20" x14ac:dyDescent="0.2">
      <c r="A547">
        <v>546</v>
      </c>
      <c r="B547" s="3" t="s">
        <v>198</v>
      </c>
      <c r="C547" s="5">
        <v>28984</v>
      </c>
      <c r="D547" s="5">
        <v>0.90126050420168069</v>
      </c>
      <c r="E547" s="5">
        <v>6.9327731092436978E-2</v>
      </c>
      <c r="F547" s="5">
        <v>6.3025210084033615E-3</v>
      </c>
      <c r="G547" s="5">
        <v>5.7803468208092484E-2</v>
      </c>
      <c r="H547" s="5">
        <v>0.11560693641618497</v>
      </c>
      <c r="I547" s="5">
        <v>0.38150289017341038</v>
      </c>
      <c r="J547" s="5">
        <v>2.3121387283236993E-2</v>
      </c>
      <c r="K547" s="5">
        <v>0.39884393063583817</v>
      </c>
      <c r="L547" s="5">
        <v>2.8901734104046242E-2</v>
      </c>
      <c r="M547" s="5">
        <v>0</v>
      </c>
      <c r="N547" s="5">
        <v>5.9688103781396634E-3</v>
      </c>
      <c r="O547" s="5">
        <v>1.6422853988407399E-2</v>
      </c>
      <c r="P547" s="5">
        <v>7.9256057315692452</v>
      </c>
      <c r="Q547" s="5">
        <v>22.659528360474745</v>
      </c>
      <c r="R547" s="5">
        <v>28315</v>
      </c>
      <c r="S547" s="5">
        <v>0.64500000000000002</v>
      </c>
      <c r="T547" s="5">
        <v>5.7999999999999996E-2</v>
      </c>
    </row>
    <row r="548" spans="1:20" x14ac:dyDescent="0.2">
      <c r="A548">
        <v>547</v>
      </c>
      <c r="B548" s="3" t="s">
        <v>169</v>
      </c>
      <c r="C548" s="5">
        <v>28659</v>
      </c>
      <c r="D548" s="5">
        <v>0.86343612334801767</v>
      </c>
      <c r="E548" s="5">
        <v>0.1222466960352423</v>
      </c>
      <c r="F548" s="5">
        <v>7.709251101321586E-3</v>
      </c>
      <c r="G548" s="5">
        <v>3.9175257731958762E-2</v>
      </c>
      <c r="H548" s="5">
        <v>7.8350515463917525E-2</v>
      </c>
      <c r="I548" s="5">
        <v>0.2</v>
      </c>
      <c r="J548" s="5">
        <v>2.88659793814433E-2</v>
      </c>
      <c r="K548" s="5">
        <v>0.12989690721649486</v>
      </c>
      <c r="L548" s="5">
        <v>1.443298969072165E-2</v>
      </c>
      <c r="M548" s="5">
        <v>1.2371134020618556E-2</v>
      </c>
      <c r="N548" s="5">
        <v>1.6923130604696603E-2</v>
      </c>
      <c r="O548" s="5">
        <v>3.1682891936215499E-2</v>
      </c>
      <c r="P548" s="5">
        <v>6.5164764701825257</v>
      </c>
      <c r="Q548" s="5">
        <v>32.436984367912352</v>
      </c>
      <c r="R548" s="5">
        <v>34149</v>
      </c>
      <c r="S548" s="5">
        <v>0.74199999999999999</v>
      </c>
      <c r="T548" s="5">
        <v>6.7000000000000004E-2</v>
      </c>
    </row>
    <row r="549" spans="1:20" x14ac:dyDescent="0.2">
      <c r="A549">
        <v>548</v>
      </c>
      <c r="B549" s="3" t="s">
        <v>357</v>
      </c>
      <c r="C549" s="5">
        <v>28642</v>
      </c>
      <c r="D549" s="5">
        <v>0.94089316987740801</v>
      </c>
      <c r="E549" s="5">
        <v>4.5971978984238181E-2</v>
      </c>
      <c r="F549" s="5">
        <v>4.8161120840630473E-3</v>
      </c>
      <c r="G549" s="5">
        <v>7.5845974329054849E-2</v>
      </c>
      <c r="H549" s="5">
        <v>0.12602100350058343</v>
      </c>
      <c r="I549" s="5">
        <v>0.32788798133022168</v>
      </c>
      <c r="J549" s="5">
        <v>0.10268378063010501</v>
      </c>
      <c r="K549" s="5">
        <v>0.21820303383897316</v>
      </c>
      <c r="L549" s="5">
        <v>8.1680280046674443E-3</v>
      </c>
      <c r="M549" s="5">
        <v>1.1668611435239206E-3</v>
      </c>
      <c r="N549" s="5">
        <v>2.9921094895607847E-2</v>
      </c>
      <c r="O549" s="5">
        <v>7.974303470428043E-2</v>
      </c>
      <c r="P549" s="5">
        <v>9.2454185136697511</v>
      </c>
      <c r="Q549" s="5">
        <v>89.771109733957132</v>
      </c>
      <c r="R549" s="5">
        <v>20193</v>
      </c>
      <c r="S549" s="5">
        <v>0.67900000000000005</v>
      </c>
      <c r="T549" s="5">
        <v>6.2E-2</v>
      </c>
    </row>
    <row r="550" spans="1:20" x14ac:dyDescent="0.2">
      <c r="A550">
        <v>549</v>
      </c>
      <c r="B550" s="3" t="s">
        <v>179</v>
      </c>
      <c r="C550" s="5">
        <v>28586</v>
      </c>
      <c r="D550" s="5">
        <v>0.94974874371859297</v>
      </c>
      <c r="E550" s="5">
        <v>3.3165829145728645E-2</v>
      </c>
      <c r="F550" s="5">
        <v>5.0251256281407036E-3</v>
      </c>
      <c r="G550" s="5">
        <v>4.3589743589743588E-2</v>
      </c>
      <c r="H550" s="5">
        <v>0.1076923076923077</v>
      </c>
      <c r="I550" s="5">
        <v>0.41794871794871796</v>
      </c>
      <c r="J550" s="5">
        <v>4.8717948717948718E-2</v>
      </c>
      <c r="K550" s="5">
        <v>0.26666666666666666</v>
      </c>
      <c r="L550" s="5">
        <v>5.1282051282051282E-3</v>
      </c>
      <c r="M550" s="5">
        <v>7.6923076923076927E-3</v>
      </c>
      <c r="N550" s="5">
        <v>1.3643042048555237E-2</v>
      </c>
      <c r="O550" s="5">
        <v>3.4807248303365283E-2</v>
      </c>
      <c r="P550" s="5">
        <v>-2.3352731581953474</v>
      </c>
      <c r="Q550" s="5">
        <v>37.190856887987124</v>
      </c>
      <c r="R550" s="5">
        <v>23110</v>
      </c>
      <c r="S550" s="5">
        <v>0.68599999999999994</v>
      </c>
      <c r="T550" s="5">
        <v>5.0999999999999997E-2</v>
      </c>
    </row>
    <row r="551" spans="1:20" x14ac:dyDescent="0.2">
      <c r="A551">
        <v>550</v>
      </c>
      <c r="B551" s="3" t="s">
        <v>237</v>
      </c>
      <c r="C551" s="5">
        <v>28493</v>
      </c>
      <c r="D551" s="5">
        <v>0.94606256742179073</v>
      </c>
      <c r="E551" s="5">
        <v>3.8834951456310676E-2</v>
      </c>
      <c r="F551" s="5">
        <v>0</v>
      </c>
      <c r="G551" s="5">
        <v>3.8348082595870206E-2</v>
      </c>
      <c r="H551" s="5">
        <v>0.15339233038348082</v>
      </c>
      <c r="I551" s="5">
        <v>0.27138643067846607</v>
      </c>
      <c r="J551" s="5">
        <v>1.1799410029498525E-2</v>
      </c>
      <c r="K551" s="5">
        <v>0.26843657817109146</v>
      </c>
      <c r="L551" s="5">
        <v>2.9498525073746312E-3</v>
      </c>
      <c r="M551" s="5">
        <v>2.9498525073746312E-3</v>
      </c>
      <c r="N551" s="5">
        <v>1.1897659074158566E-2</v>
      </c>
      <c r="O551" s="5">
        <v>3.2534306671814131E-2</v>
      </c>
      <c r="P551" s="5">
        <v>0.6544177202653424</v>
      </c>
      <c r="Q551" s="5">
        <v>77.33385357807181</v>
      </c>
      <c r="R551" s="5">
        <v>23040</v>
      </c>
      <c r="S551" s="5">
        <v>0.68500000000000005</v>
      </c>
      <c r="T551" s="5">
        <v>4.0999999999999995E-2</v>
      </c>
    </row>
    <row r="552" spans="1:20" x14ac:dyDescent="0.2">
      <c r="A552">
        <v>551</v>
      </c>
      <c r="B552" s="3" t="s">
        <v>38</v>
      </c>
      <c r="C552" s="5">
        <v>28433</v>
      </c>
      <c r="D552" s="5">
        <v>0.89961389961389959</v>
      </c>
      <c r="E552" s="5">
        <v>7.3359073359073365E-2</v>
      </c>
      <c r="F552" s="5">
        <v>1.1583011583011582E-2</v>
      </c>
      <c r="G552" s="5">
        <v>3.2258064516129031E-2</v>
      </c>
      <c r="H552" s="5">
        <v>4.8387096774193547E-2</v>
      </c>
      <c r="I552" s="5">
        <v>0.23387096774193547</v>
      </c>
      <c r="J552" s="5">
        <v>0</v>
      </c>
      <c r="K552" s="5">
        <v>0.23387096774193547</v>
      </c>
      <c r="L552" s="5">
        <v>2.4193548387096774E-2</v>
      </c>
      <c r="M552" s="5">
        <v>8.0645161290322578E-3</v>
      </c>
      <c r="N552" s="5">
        <v>4.3611296732669787E-3</v>
      </c>
      <c r="O552" s="5">
        <v>9.1091337530334465E-3</v>
      </c>
      <c r="P552" s="5">
        <v>-1.6140988138537404</v>
      </c>
      <c r="Q552" s="5">
        <v>23.022372243519854</v>
      </c>
      <c r="R552" s="5">
        <v>22939</v>
      </c>
      <c r="S552" s="5">
        <v>0.67099999999999993</v>
      </c>
      <c r="T552" s="5">
        <v>8.1000000000000003E-2</v>
      </c>
    </row>
    <row r="553" spans="1:20" x14ac:dyDescent="0.2">
      <c r="A553">
        <v>552</v>
      </c>
      <c r="B553" s="3" t="s">
        <v>185</v>
      </c>
      <c r="C553" s="5">
        <v>28369</v>
      </c>
      <c r="D553" s="5">
        <v>0.93969585736759309</v>
      </c>
      <c r="E553" s="5">
        <v>4.4048243314105923E-2</v>
      </c>
      <c r="F553" s="5">
        <v>4.7194546407970635E-3</v>
      </c>
      <c r="G553" s="5">
        <v>0.10251954821894005</v>
      </c>
      <c r="H553" s="5">
        <v>8.1668114682884443E-2</v>
      </c>
      <c r="I553" s="5">
        <v>0.18071242397914858</v>
      </c>
      <c r="J553" s="5">
        <v>0.19374456993918332</v>
      </c>
      <c r="K553" s="5">
        <v>0.55690703735881841</v>
      </c>
      <c r="L553" s="5">
        <v>1.1294526498696786E-2</v>
      </c>
      <c r="M553" s="5">
        <v>3.4752389226759338E-3</v>
      </c>
      <c r="N553" s="5">
        <v>4.0572455849695092E-2</v>
      </c>
      <c r="O553" s="5">
        <v>6.7221262645845811E-2</v>
      </c>
      <c r="P553" s="5">
        <v>19.444969442157248</v>
      </c>
      <c r="Q553" s="5">
        <v>565.09641598223413</v>
      </c>
      <c r="R553" s="5">
        <v>20724</v>
      </c>
      <c r="S553" s="5">
        <v>0.68799999999999994</v>
      </c>
      <c r="T553" s="5">
        <v>4.4000000000000004E-2</v>
      </c>
    </row>
    <row r="554" spans="1:20" x14ac:dyDescent="0.2">
      <c r="A554">
        <v>553</v>
      </c>
      <c r="B554" s="3" t="s">
        <v>78</v>
      </c>
      <c r="C554" s="5">
        <v>28271</v>
      </c>
      <c r="D554" s="5">
        <v>0.85390713476783697</v>
      </c>
      <c r="E554" s="5">
        <v>0.12570781426953567</v>
      </c>
      <c r="F554" s="5">
        <v>1.5855039637599093E-2</v>
      </c>
      <c r="G554" s="5">
        <v>0.1845444059976932</v>
      </c>
      <c r="H554" s="5">
        <v>0.13956170703575549</v>
      </c>
      <c r="I554" s="5">
        <v>0.12802768166089964</v>
      </c>
      <c r="J554" s="5">
        <v>9.3425605536332182E-2</v>
      </c>
      <c r="K554" s="5">
        <v>0.36216839677047291</v>
      </c>
      <c r="L554" s="5">
        <v>3.1141868512110725E-2</v>
      </c>
      <c r="M554" s="5">
        <v>1.9607843137254902E-2</v>
      </c>
      <c r="N554" s="5">
        <v>3.0667468430547205E-2</v>
      </c>
      <c r="O554" s="5">
        <v>6.2466838810088077E-2</v>
      </c>
      <c r="P554" s="5">
        <v>16.398205280396237</v>
      </c>
      <c r="Q554" s="5">
        <v>170.62764529022675</v>
      </c>
      <c r="R554" s="5">
        <v>24806</v>
      </c>
      <c r="S554" s="5">
        <v>0.69599999999999995</v>
      </c>
      <c r="T554" s="5">
        <v>0.05</v>
      </c>
    </row>
    <row r="555" spans="1:20" x14ac:dyDescent="0.2">
      <c r="A555">
        <v>554</v>
      </c>
      <c r="B555" s="3" t="s">
        <v>123</v>
      </c>
      <c r="C555" s="5">
        <v>28260</v>
      </c>
      <c r="D555" s="5">
        <v>0.93714285714285717</v>
      </c>
      <c r="E555" s="5">
        <v>4.6984126984126982E-2</v>
      </c>
      <c r="F555" s="5">
        <v>6.3492063492063492E-3</v>
      </c>
      <c r="G555" s="5">
        <v>0.10152284263959391</v>
      </c>
      <c r="H555" s="5">
        <v>0.18443316412859559</v>
      </c>
      <c r="I555" s="5">
        <v>0.37225042301184436</v>
      </c>
      <c r="J555" s="5">
        <v>0.11844331641285956</v>
      </c>
      <c r="K555" s="5">
        <v>0.15228426395939088</v>
      </c>
      <c r="L555" s="5">
        <v>1.5228426395939087E-2</v>
      </c>
      <c r="M555" s="5">
        <v>8.4602368866328256E-3</v>
      </c>
      <c r="N555" s="5">
        <v>2.0912951167728237E-2</v>
      </c>
      <c r="O555" s="5">
        <v>5.5732484076433123E-2</v>
      </c>
      <c r="P555" s="5">
        <v>13.825963306454105</v>
      </c>
      <c r="Q555" s="5">
        <v>33.791147204529366</v>
      </c>
      <c r="R555" s="5">
        <v>22994</v>
      </c>
      <c r="S555" s="5">
        <v>0.71299999999999997</v>
      </c>
      <c r="T555" s="5">
        <v>5.4000000000000006E-2</v>
      </c>
    </row>
    <row r="556" spans="1:20" x14ac:dyDescent="0.2">
      <c r="A556">
        <v>555</v>
      </c>
      <c r="B556" s="3" t="s">
        <v>208</v>
      </c>
      <c r="C556" s="5">
        <v>28181</v>
      </c>
      <c r="D556" s="5">
        <v>0.9157303370786517</v>
      </c>
      <c r="E556" s="5">
        <v>6.4044943820224715E-2</v>
      </c>
      <c r="F556" s="5">
        <v>3.3707865168539327E-3</v>
      </c>
      <c r="G556" s="5">
        <v>6.3291139240506333E-2</v>
      </c>
      <c r="H556" s="5">
        <v>6.0759493670886074E-2</v>
      </c>
      <c r="I556" s="5">
        <v>0.34936708860759491</v>
      </c>
      <c r="J556" s="5">
        <v>4.810126582278481E-2</v>
      </c>
      <c r="K556" s="5">
        <v>0.43291139240506327</v>
      </c>
      <c r="L556" s="5">
        <v>1.5189873417721518E-2</v>
      </c>
      <c r="M556" s="5">
        <v>1.7721518987341773E-2</v>
      </c>
      <c r="N556" s="5">
        <v>1.401653596394734E-2</v>
      </c>
      <c r="O556" s="5">
        <v>3.1581562045349704E-2</v>
      </c>
      <c r="P556" s="5">
        <v>4.0877871735081435</v>
      </c>
      <c r="Q556" s="5">
        <v>130.9538460310138</v>
      </c>
      <c r="R556" s="5">
        <v>26062</v>
      </c>
      <c r="S556" s="5">
        <v>0.70400000000000007</v>
      </c>
      <c r="T556" s="5">
        <v>0.03</v>
      </c>
    </row>
    <row r="557" spans="1:20" x14ac:dyDescent="0.2">
      <c r="A557">
        <v>556</v>
      </c>
      <c r="B557" s="3" t="s">
        <v>203</v>
      </c>
      <c r="C557" s="5">
        <v>28117</v>
      </c>
      <c r="D557" s="5">
        <v>0.95374449339207046</v>
      </c>
      <c r="E557" s="5">
        <v>3.7444933920704845E-2</v>
      </c>
      <c r="F557" s="5">
        <v>2.2026431718061676E-3</v>
      </c>
      <c r="G557" s="5">
        <v>4.4444444444444446E-2</v>
      </c>
      <c r="H557" s="5">
        <v>6.1111111111111109E-2</v>
      </c>
      <c r="I557" s="5">
        <v>0.18888888888888888</v>
      </c>
      <c r="J557" s="5">
        <v>1.6666666666666666E-2</v>
      </c>
      <c r="K557" s="5">
        <v>0.58333333333333337</v>
      </c>
      <c r="L557" s="5">
        <v>2.2222222222222223E-2</v>
      </c>
      <c r="M557" s="5">
        <v>2.7777777777777776E-2</v>
      </c>
      <c r="N557" s="5">
        <v>6.4018209624070845E-3</v>
      </c>
      <c r="O557" s="5">
        <v>1.6146815094071204E-2</v>
      </c>
      <c r="P557" s="5">
        <v>-2.7480410399890318</v>
      </c>
      <c r="Q557" s="5">
        <v>59.652190134082581</v>
      </c>
      <c r="R557" s="5">
        <v>21988</v>
      </c>
      <c r="S557" s="5">
        <v>0.61599999999999999</v>
      </c>
      <c r="T557" s="5">
        <v>4.4000000000000004E-2</v>
      </c>
    </row>
    <row r="558" spans="1:20" x14ac:dyDescent="0.2">
      <c r="A558">
        <v>557</v>
      </c>
      <c r="B558" s="3" t="s">
        <v>42</v>
      </c>
      <c r="C558" s="5">
        <v>27809</v>
      </c>
      <c r="D558" s="5">
        <v>0.93785310734463279</v>
      </c>
      <c r="E558" s="5">
        <v>3.954802259887006E-2</v>
      </c>
      <c r="F558" s="5">
        <v>5.6497175141242938E-3</v>
      </c>
      <c r="G558" s="5">
        <v>4.4247787610619468E-3</v>
      </c>
      <c r="H558" s="5">
        <v>8.628318584070796E-2</v>
      </c>
      <c r="I558" s="5">
        <v>0.46902654867256638</v>
      </c>
      <c r="J558" s="5">
        <v>2.2123893805309734E-3</v>
      </c>
      <c r="K558" s="5">
        <v>7.7433628318584066E-2</v>
      </c>
      <c r="L558" s="5">
        <v>6.6371681415929203E-3</v>
      </c>
      <c r="M558" s="5">
        <v>2.2123893805309734E-3</v>
      </c>
      <c r="N558" s="5">
        <v>1.6253730806573413E-2</v>
      </c>
      <c r="O558" s="5">
        <v>3.1824229565967851E-2</v>
      </c>
      <c r="P558" s="5">
        <v>0.6743139517230573</v>
      </c>
      <c r="Q558" s="5">
        <v>26.807781473623645</v>
      </c>
      <c r="R558" s="5">
        <v>30844</v>
      </c>
      <c r="S558" s="5">
        <v>0.69900000000000007</v>
      </c>
      <c r="T558" s="5">
        <v>0.06</v>
      </c>
    </row>
    <row r="559" spans="1:20" x14ac:dyDescent="0.2">
      <c r="A559">
        <v>558</v>
      </c>
      <c r="B559" s="3" t="s">
        <v>471</v>
      </c>
      <c r="C559" s="5">
        <v>27712</v>
      </c>
      <c r="D559" s="5">
        <v>0.88923076923076927</v>
      </c>
      <c r="E559" s="5">
        <v>9.8461538461538461E-2</v>
      </c>
      <c r="F559" s="5">
        <v>6.1538461538461538E-3</v>
      </c>
      <c r="G559" s="5">
        <v>3.1496062992125984E-2</v>
      </c>
      <c r="H559" s="5">
        <v>5.5118110236220472E-2</v>
      </c>
      <c r="I559" s="5">
        <v>0.41732283464566927</v>
      </c>
      <c r="J559" s="5">
        <v>2.3622047244094488E-2</v>
      </c>
      <c r="K559" s="5">
        <v>0.43307086614173229</v>
      </c>
      <c r="L559" s="5">
        <v>4.7244094488188976E-2</v>
      </c>
      <c r="M559" s="5">
        <v>1.5748031496062992E-2</v>
      </c>
      <c r="N559" s="5">
        <v>4.5828521939953806E-3</v>
      </c>
      <c r="O559" s="5">
        <v>1.1727771362586605E-2</v>
      </c>
      <c r="P559" s="5">
        <v>-1.3052800187398457</v>
      </c>
      <c r="Q559" s="5">
        <v>35.133611240617782</v>
      </c>
      <c r="R559" s="5">
        <v>31703</v>
      </c>
      <c r="S559" s="5">
        <v>0.70499999999999996</v>
      </c>
      <c r="T559" s="5">
        <v>5.9000000000000004E-2</v>
      </c>
    </row>
    <row r="560" spans="1:20" x14ac:dyDescent="0.2">
      <c r="A560">
        <v>559</v>
      </c>
      <c r="B560" s="3" t="s">
        <v>89</v>
      </c>
      <c r="C560" s="5">
        <v>27700</v>
      </c>
      <c r="D560" s="5">
        <v>0.93898305084745759</v>
      </c>
      <c r="E560" s="5">
        <v>4.7457627118644069E-2</v>
      </c>
      <c r="F560" s="5">
        <v>1.0169491525423728E-2</v>
      </c>
      <c r="G560" s="5">
        <v>5.1020408163265307E-2</v>
      </c>
      <c r="H560" s="5">
        <v>0.10204081632653061</v>
      </c>
      <c r="I560" s="5">
        <v>0.17346938775510204</v>
      </c>
      <c r="J560" s="5">
        <v>8.1632653061224483E-2</v>
      </c>
      <c r="K560" s="5">
        <v>0.35714285714285715</v>
      </c>
      <c r="L560" s="5">
        <v>1.020408163265306E-2</v>
      </c>
      <c r="M560" s="5">
        <v>3.0612244897959183E-2</v>
      </c>
      <c r="N560" s="5">
        <v>3.5379061371841156E-3</v>
      </c>
      <c r="O560" s="5">
        <v>1.0649819494584838E-2</v>
      </c>
      <c r="P560" s="5">
        <v>21.985646603800539</v>
      </c>
      <c r="Q560" s="5">
        <v>55.460614440433211</v>
      </c>
      <c r="R560" s="5">
        <v>21590</v>
      </c>
      <c r="S560" s="5">
        <v>0.65</v>
      </c>
      <c r="T560" s="5">
        <v>5.2999999999999999E-2</v>
      </c>
    </row>
    <row r="561" spans="1:20" x14ac:dyDescent="0.2">
      <c r="A561">
        <v>560</v>
      </c>
      <c r="B561" s="3" t="s">
        <v>404</v>
      </c>
      <c r="C561" s="5">
        <v>27644</v>
      </c>
      <c r="D561" s="5">
        <v>0.93626707132018205</v>
      </c>
      <c r="E561" s="5">
        <v>4.4006069802731411E-2</v>
      </c>
      <c r="F561" s="5">
        <v>9.104704097116844E-3</v>
      </c>
      <c r="G561" s="5">
        <v>6.4220183486238536E-2</v>
      </c>
      <c r="H561" s="5">
        <v>0.10550458715596331</v>
      </c>
      <c r="I561" s="5">
        <v>0.33944954128440369</v>
      </c>
      <c r="J561" s="5">
        <v>4.1284403669724773E-2</v>
      </c>
      <c r="K561" s="5">
        <v>0.24770642201834864</v>
      </c>
      <c r="L561" s="5">
        <v>1.834862385321101E-2</v>
      </c>
      <c r="M561" s="5">
        <v>1.3761467889908258E-2</v>
      </c>
      <c r="N561" s="5">
        <v>7.8859788742584279E-3</v>
      </c>
      <c r="O561" s="5">
        <v>2.3838807697872957E-2</v>
      </c>
      <c r="P561" s="5">
        <v>1.9517196785071915</v>
      </c>
      <c r="Q561" s="5">
        <v>37.725187020691649</v>
      </c>
      <c r="R561" s="5">
        <v>23355</v>
      </c>
      <c r="S561" s="5">
        <v>0.65599999999999992</v>
      </c>
      <c r="T561" s="5">
        <v>5.9000000000000004E-2</v>
      </c>
    </row>
    <row r="562" spans="1:20" x14ac:dyDescent="0.2">
      <c r="A562">
        <v>561</v>
      </c>
      <c r="B562" s="3" t="s">
        <v>357</v>
      </c>
      <c r="C562" s="5">
        <v>27624</v>
      </c>
      <c r="D562" s="5">
        <v>0.92979127134724859</v>
      </c>
      <c r="E562" s="5">
        <v>5.1865907653383933E-2</v>
      </c>
      <c r="F562" s="5">
        <v>9.4876660341555973E-3</v>
      </c>
      <c r="G562" s="5">
        <v>7.564296520423601E-2</v>
      </c>
      <c r="H562" s="5">
        <v>8.6232980332829043E-2</v>
      </c>
      <c r="I562" s="5">
        <v>0.2102874432677761</v>
      </c>
      <c r="J562" s="5">
        <v>0.10136157337367625</v>
      </c>
      <c r="K562" s="5">
        <v>0.28290468986384265</v>
      </c>
      <c r="L562" s="5">
        <v>1.3615733736762481E-2</v>
      </c>
      <c r="M562" s="5">
        <v>1.5128593040847202E-3</v>
      </c>
      <c r="N562" s="5">
        <v>2.3928467998841588E-2</v>
      </c>
      <c r="O562" s="5">
        <v>5.7232841007819286E-2</v>
      </c>
      <c r="P562" s="5">
        <v>21.670156643717057</v>
      </c>
      <c r="Q562" s="5">
        <v>286.98810852881553</v>
      </c>
      <c r="R562" s="5">
        <v>20193</v>
      </c>
      <c r="S562" s="5">
        <v>0.67900000000000005</v>
      </c>
      <c r="T562" s="5">
        <v>6.2E-2</v>
      </c>
    </row>
    <row r="563" spans="1:20" x14ac:dyDescent="0.2">
      <c r="A563">
        <v>562</v>
      </c>
      <c r="B563" s="3" t="s">
        <v>86</v>
      </c>
      <c r="C563" s="5">
        <v>27601</v>
      </c>
      <c r="D563" s="5">
        <v>0.91458026509572898</v>
      </c>
      <c r="E563" s="5">
        <v>6.774668630338733E-2</v>
      </c>
      <c r="F563" s="5">
        <v>2.9455081001472753E-3</v>
      </c>
      <c r="G563" s="5">
        <v>2.8328611898016998E-2</v>
      </c>
      <c r="H563" s="5">
        <v>4.5325779036827198E-2</v>
      </c>
      <c r="I563" s="5">
        <v>0.64022662889518411</v>
      </c>
      <c r="J563" s="5">
        <v>2.5495750708215296E-2</v>
      </c>
      <c r="K563" s="5">
        <v>0.26628895184135976</v>
      </c>
      <c r="L563" s="5">
        <v>2.8328611898016999E-3</v>
      </c>
      <c r="M563" s="5">
        <v>2.8328611898016999E-3</v>
      </c>
      <c r="N563" s="5">
        <v>1.2789391688706931E-2</v>
      </c>
      <c r="O563" s="5">
        <v>2.4600557950798883E-2</v>
      </c>
      <c r="P563" s="5">
        <v>2.5361876998184485</v>
      </c>
      <c r="Q563" s="5">
        <v>66.070606318611638</v>
      </c>
      <c r="R563" s="5">
        <v>28340</v>
      </c>
      <c r="S563" s="5">
        <v>0.69</v>
      </c>
      <c r="T563" s="5">
        <v>6.9000000000000006E-2</v>
      </c>
    </row>
    <row r="564" spans="1:20" x14ac:dyDescent="0.2">
      <c r="A564">
        <v>563</v>
      </c>
      <c r="B564" s="3" t="s">
        <v>276</v>
      </c>
      <c r="C564" s="5">
        <v>27549</v>
      </c>
      <c r="D564" s="5">
        <v>0.84615384615384615</v>
      </c>
      <c r="E564" s="5">
        <v>0.11538461538461539</v>
      </c>
      <c r="F564" s="5">
        <v>3.8461538461538464E-2</v>
      </c>
      <c r="G564" s="5">
        <v>0</v>
      </c>
      <c r="H564" s="5">
        <v>0</v>
      </c>
      <c r="I564" s="5">
        <v>0</v>
      </c>
      <c r="J564" s="5">
        <v>0</v>
      </c>
      <c r="K564" s="5">
        <v>0.84615384615384615</v>
      </c>
      <c r="L564" s="5">
        <v>7.6923076923076927E-2</v>
      </c>
      <c r="M564" s="5">
        <v>7.6923076923076927E-2</v>
      </c>
      <c r="N564" s="5">
        <v>4.7188645685868817E-4</v>
      </c>
      <c r="O564" s="5">
        <v>9.4377291371737634E-4</v>
      </c>
      <c r="P564" s="5">
        <v>0.5223029289150749</v>
      </c>
      <c r="Q564" s="5">
        <v>7.3487104795092382</v>
      </c>
      <c r="R564" s="5">
        <v>0</v>
      </c>
      <c r="S564" s="5">
        <v>0</v>
      </c>
      <c r="T564" s="5">
        <v>0</v>
      </c>
    </row>
    <row r="565" spans="1:20" x14ac:dyDescent="0.2">
      <c r="A565">
        <v>564</v>
      </c>
      <c r="B565" s="3" t="s">
        <v>198</v>
      </c>
      <c r="C565" s="5">
        <v>27544</v>
      </c>
      <c r="D565" s="5">
        <v>0.90896739130434778</v>
      </c>
      <c r="E565" s="5">
        <v>7.880434782608696E-2</v>
      </c>
      <c r="F565" s="5">
        <v>5.434782608695652E-3</v>
      </c>
      <c r="G565" s="5">
        <v>6.6666666666666666E-2</v>
      </c>
      <c r="H565" s="5">
        <v>7.1111111111111111E-2</v>
      </c>
      <c r="I565" s="5">
        <v>0.26222222222222225</v>
      </c>
      <c r="J565" s="5">
        <v>3.5555555555555556E-2</v>
      </c>
      <c r="K565" s="5">
        <v>0.4</v>
      </c>
      <c r="L565" s="5">
        <v>3.111111111111111E-2</v>
      </c>
      <c r="M565" s="5">
        <v>4.4444444444444444E-3</v>
      </c>
      <c r="N565" s="5">
        <v>8.1687481847226261E-3</v>
      </c>
      <c r="O565" s="5">
        <v>2.67208829509149E-2</v>
      </c>
      <c r="P565" s="5">
        <v>1.3129018529031442</v>
      </c>
      <c r="Q565" s="5">
        <v>54.217077221899508</v>
      </c>
      <c r="R565" s="5">
        <v>28315</v>
      </c>
      <c r="S565" s="5">
        <v>0.64500000000000002</v>
      </c>
      <c r="T565" s="5">
        <v>5.7999999999999996E-2</v>
      </c>
    </row>
    <row r="566" spans="1:20" x14ac:dyDescent="0.2">
      <c r="A566">
        <v>565</v>
      </c>
      <c r="B566" s="3" t="s">
        <v>182</v>
      </c>
      <c r="C566" s="5">
        <v>27322</v>
      </c>
      <c r="D566" s="5">
        <v>0.9607250755287009</v>
      </c>
      <c r="E566" s="5">
        <v>2.7190332326283987E-2</v>
      </c>
      <c r="F566" s="5">
        <v>4.5317220543806651E-3</v>
      </c>
      <c r="G566" s="5">
        <v>6.9672131147540978E-2</v>
      </c>
      <c r="H566" s="5">
        <v>0.14344262295081966</v>
      </c>
      <c r="I566" s="5">
        <v>0.27459016393442626</v>
      </c>
      <c r="J566" s="5">
        <v>5.737704918032787E-2</v>
      </c>
      <c r="K566" s="5">
        <v>0.4098360655737705</v>
      </c>
      <c r="L566" s="5">
        <v>4.0983606557377051E-3</v>
      </c>
      <c r="M566" s="5">
        <v>0</v>
      </c>
      <c r="N566" s="5">
        <v>8.9305321718761432E-3</v>
      </c>
      <c r="O566" s="5">
        <v>2.4229558597467244E-2</v>
      </c>
      <c r="P566" s="5">
        <v>-1.0276421333833394</v>
      </c>
      <c r="Q566" s="5">
        <v>57.235133408974448</v>
      </c>
      <c r="R566" s="5">
        <v>24060</v>
      </c>
      <c r="S566" s="5">
        <v>0.69700000000000006</v>
      </c>
      <c r="T566" s="5">
        <v>6.7000000000000004E-2</v>
      </c>
    </row>
    <row r="567" spans="1:20" x14ac:dyDescent="0.2">
      <c r="A567">
        <v>566</v>
      </c>
      <c r="B567" s="3" t="s">
        <v>185</v>
      </c>
      <c r="C567" s="5">
        <v>27290</v>
      </c>
      <c r="D567" s="5">
        <v>0.96147308781869689</v>
      </c>
      <c r="E567" s="5">
        <v>3.2294617563739379E-2</v>
      </c>
      <c r="F567" s="5">
        <v>3.3994334277620396E-3</v>
      </c>
      <c r="G567" s="5">
        <v>6.2745098039215685E-2</v>
      </c>
      <c r="H567" s="5">
        <v>9.4117647058823528E-2</v>
      </c>
      <c r="I567" s="5">
        <v>0.16993464052287582</v>
      </c>
      <c r="J567" s="5">
        <v>5.0980392156862744E-2</v>
      </c>
      <c r="K567" s="5">
        <v>0.22091503267973855</v>
      </c>
      <c r="L567" s="5">
        <v>6.5359477124183009E-3</v>
      </c>
      <c r="M567" s="5">
        <v>3.9215686274509803E-3</v>
      </c>
      <c r="N567" s="5">
        <v>2.8032246244045437E-2</v>
      </c>
      <c r="O567" s="5">
        <v>6.4675705386588497E-2</v>
      </c>
      <c r="P567" s="5">
        <v>15.666840904797068</v>
      </c>
      <c r="Q567" s="5">
        <v>105.31589886405277</v>
      </c>
      <c r="R567" s="5">
        <v>20724</v>
      </c>
      <c r="S567" s="5">
        <v>0.68799999999999994</v>
      </c>
      <c r="T567" s="5">
        <v>4.4000000000000004E-2</v>
      </c>
    </row>
    <row r="568" spans="1:20" x14ac:dyDescent="0.2">
      <c r="A568">
        <v>567</v>
      </c>
      <c r="B568" s="3" t="s">
        <v>208</v>
      </c>
      <c r="C568" s="5">
        <v>27244</v>
      </c>
      <c r="D568" s="5">
        <v>0.95484340859431904</v>
      </c>
      <c r="E568" s="5">
        <v>3.2774945375091041E-2</v>
      </c>
      <c r="F568" s="5">
        <v>3.6416605972323379E-3</v>
      </c>
      <c r="G568" s="5">
        <v>5.1460361613351879E-2</v>
      </c>
      <c r="H568" s="5">
        <v>9.5966620305980535E-2</v>
      </c>
      <c r="I568" s="5">
        <v>0.39499304589707929</v>
      </c>
      <c r="J568" s="5">
        <v>3.4770514603616132E-2</v>
      </c>
      <c r="K568" s="5">
        <v>0.22809457579972184</v>
      </c>
      <c r="L568" s="5">
        <v>8.3449235048678721E-3</v>
      </c>
      <c r="M568" s="5">
        <v>2.7816411682892906E-3</v>
      </c>
      <c r="N568" s="5">
        <v>2.6391131992365292E-2</v>
      </c>
      <c r="O568" s="5">
        <v>5.0396417559829688E-2</v>
      </c>
      <c r="P568" s="5">
        <v>7.1729490082464036</v>
      </c>
      <c r="Q568" s="5">
        <v>64.455590434591102</v>
      </c>
      <c r="R568" s="5">
        <v>26062</v>
      </c>
      <c r="S568" s="5">
        <v>0.70400000000000007</v>
      </c>
      <c r="T568" s="5">
        <v>0.03</v>
      </c>
    </row>
    <row r="569" spans="1:20" x14ac:dyDescent="0.2">
      <c r="A569">
        <v>568</v>
      </c>
      <c r="B569" s="3" t="s">
        <v>113</v>
      </c>
      <c r="C569" s="5">
        <v>27208</v>
      </c>
      <c r="D569" s="5">
        <v>0.94922737306843263</v>
      </c>
      <c r="E569" s="5">
        <v>3.5320088300220751E-2</v>
      </c>
      <c r="F569" s="5">
        <v>1.1037527593818985E-2</v>
      </c>
      <c r="G569" s="5">
        <v>6.9182389937106917E-2</v>
      </c>
      <c r="H569" s="5">
        <v>0.1069182389937107</v>
      </c>
      <c r="I569" s="5">
        <v>0.14465408805031446</v>
      </c>
      <c r="J569" s="5">
        <v>1.2578616352201259E-2</v>
      </c>
      <c r="K569" s="5">
        <v>0.45283018867924529</v>
      </c>
      <c r="L569" s="5">
        <v>1.2578616352201259E-2</v>
      </c>
      <c r="M569" s="5">
        <v>6.2893081761006293E-3</v>
      </c>
      <c r="N569" s="5">
        <v>5.8438694501617167E-3</v>
      </c>
      <c r="O569" s="5">
        <v>1.6649514848573948E-2</v>
      </c>
      <c r="P569" s="5">
        <v>2.7517186892441781</v>
      </c>
      <c r="Q569" s="5">
        <v>44.67269001764187</v>
      </c>
      <c r="R569" s="5">
        <v>25505</v>
      </c>
      <c r="S569" s="5">
        <v>0.64900000000000002</v>
      </c>
      <c r="T569" s="5">
        <v>4.4999999999999998E-2</v>
      </c>
    </row>
    <row r="570" spans="1:20" x14ac:dyDescent="0.2">
      <c r="A570">
        <v>569</v>
      </c>
      <c r="B570" s="3" t="s">
        <v>19</v>
      </c>
      <c r="C570" s="5">
        <v>26988</v>
      </c>
      <c r="D570" s="5">
        <v>0.94444444444444442</v>
      </c>
      <c r="E570" s="5">
        <v>3.7037037037037035E-2</v>
      </c>
      <c r="F570" s="5">
        <v>7.4074074074074077E-3</v>
      </c>
      <c r="G570" s="5">
        <v>2.8634361233480177E-2</v>
      </c>
      <c r="H570" s="5">
        <v>8.590308370044053E-2</v>
      </c>
      <c r="I570" s="5">
        <v>0.47136563876651982</v>
      </c>
      <c r="J570" s="5">
        <v>2.643171806167401E-2</v>
      </c>
      <c r="K570" s="5">
        <v>0.26431718061674009</v>
      </c>
      <c r="L570" s="5">
        <v>1.3215859030837005E-2</v>
      </c>
      <c r="M570" s="5">
        <v>0</v>
      </c>
      <c r="N570" s="5">
        <v>1.6822291388765377E-2</v>
      </c>
      <c r="O570" s="5">
        <v>4.0017785682525564E-2</v>
      </c>
      <c r="P570" s="5">
        <v>0.99092876836313171</v>
      </c>
      <c r="Q570" s="5">
        <v>107.63737142433673</v>
      </c>
      <c r="R570" s="5">
        <v>25971</v>
      </c>
      <c r="S570" s="5">
        <v>0.65200000000000002</v>
      </c>
      <c r="T570" s="5">
        <v>5.2999999999999999E-2</v>
      </c>
    </row>
    <row r="571" spans="1:20" x14ac:dyDescent="0.2">
      <c r="A571">
        <v>570</v>
      </c>
      <c r="B571" s="3" t="s">
        <v>273</v>
      </c>
      <c r="C571" s="5">
        <v>26948</v>
      </c>
      <c r="D571" s="5">
        <v>0.89082969432314407</v>
      </c>
      <c r="E571" s="5">
        <v>8.296943231441048E-2</v>
      </c>
      <c r="F571" s="5">
        <v>8.7336244541484712E-3</v>
      </c>
      <c r="G571" s="5">
        <v>4.6511627906976744E-2</v>
      </c>
      <c r="H571" s="5">
        <v>0.15116279069767441</v>
      </c>
      <c r="I571" s="5">
        <v>0.22093023255813954</v>
      </c>
      <c r="J571" s="5">
        <v>0</v>
      </c>
      <c r="K571" s="5">
        <v>0.43023255813953487</v>
      </c>
      <c r="L571" s="5">
        <v>3.4883720930232558E-2</v>
      </c>
      <c r="M571" s="5">
        <v>3.4883720930232558E-2</v>
      </c>
      <c r="N571" s="5">
        <v>3.1913314531690665E-3</v>
      </c>
      <c r="O571" s="5">
        <v>8.4978477066943742E-3</v>
      </c>
      <c r="P571" s="5">
        <v>3.0247487401126243</v>
      </c>
      <c r="Q571" s="5">
        <v>23.889324996289151</v>
      </c>
      <c r="R571" s="5">
        <v>61252</v>
      </c>
      <c r="S571" s="5">
        <v>0.77500000000000002</v>
      </c>
      <c r="T571" s="5">
        <v>3.1E-2</v>
      </c>
    </row>
    <row r="572" spans="1:20" x14ac:dyDescent="0.2">
      <c r="A572">
        <v>571</v>
      </c>
      <c r="B572" s="3" t="s">
        <v>105</v>
      </c>
      <c r="C572" s="5">
        <v>26892</v>
      </c>
      <c r="D572" s="5">
        <v>0.91706730769230771</v>
      </c>
      <c r="E572" s="5">
        <v>6.9711538461538464E-2</v>
      </c>
      <c r="F572" s="5">
        <v>7.2115384615384619E-3</v>
      </c>
      <c r="G572" s="5">
        <v>4.7244094488188976E-2</v>
      </c>
      <c r="H572" s="5">
        <v>6.5616797900262466E-2</v>
      </c>
      <c r="I572" s="5">
        <v>0.15485564304461943</v>
      </c>
      <c r="J572" s="5">
        <v>4.9868766404199474E-2</v>
      </c>
      <c r="K572" s="5">
        <v>0.67191601049868765</v>
      </c>
      <c r="L572" s="5">
        <v>1.3123359580052493E-2</v>
      </c>
      <c r="M572" s="5">
        <v>1.0498687664041995E-2</v>
      </c>
      <c r="N572" s="5">
        <v>1.4167782240071397E-2</v>
      </c>
      <c r="O572" s="5">
        <v>3.0938569091179532E-2</v>
      </c>
      <c r="P572" s="5">
        <v>10.898856290866615</v>
      </c>
      <c r="Q572" s="5">
        <v>263.38854454856465</v>
      </c>
      <c r="R572" s="5">
        <v>19056</v>
      </c>
      <c r="S572" s="5">
        <v>0.66900000000000004</v>
      </c>
      <c r="T572" s="5">
        <v>6.6000000000000003E-2</v>
      </c>
    </row>
    <row r="573" spans="1:20" x14ac:dyDescent="0.2">
      <c r="A573">
        <v>572</v>
      </c>
      <c r="B573" s="3" t="s">
        <v>218</v>
      </c>
      <c r="C573" s="5">
        <v>26875</v>
      </c>
      <c r="D573" s="5">
        <v>0.92714453584018797</v>
      </c>
      <c r="E573" s="5">
        <v>5.5229142185663924E-2</v>
      </c>
      <c r="F573" s="5">
        <v>8.2256169212690956E-3</v>
      </c>
      <c r="G573" s="5">
        <v>4.3689320388349516E-2</v>
      </c>
      <c r="H573" s="5">
        <v>7.5242718446601936E-2</v>
      </c>
      <c r="I573" s="5">
        <v>0.43203883495145629</v>
      </c>
      <c r="J573" s="5">
        <v>3.640776699029126E-2</v>
      </c>
      <c r="K573" s="5">
        <v>0.17718446601941748</v>
      </c>
      <c r="L573" s="5">
        <v>1.9417475728155338E-2</v>
      </c>
      <c r="M573" s="5">
        <v>4.8543689320388345E-3</v>
      </c>
      <c r="N573" s="5">
        <v>1.5330232558139536E-2</v>
      </c>
      <c r="O573" s="5">
        <v>3.1665116279069767E-2</v>
      </c>
      <c r="P573" s="5">
        <v>6.903016727856409</v>
      </c>
      <c r="Q573" s="5">
        <v>46.507857674418609</v>
      </c>
      <c r="R573" s="5">
        <v>32157</v>
      </c>
      <c r="S573" s="5">
        <v>0.69400000000000006</v>
      </c>
      <c r="T573" s="5">
        <v>6.0999999999999999E-2</v>
      </c>
    </row>
    <row r="574" spans="1:20" x14ac:dyDescent="0.2">
      <c r="A574">
        <v>573</v>
      </c>
      <c r="B574" s="3" t="s">
        <v>404</v>
      </c>
      <c r="C574" s="5">
        <v>26850</v>
      </c>
      <c r="D574" s="5">
        <v>0.88487282463186079</v>
      </c>
      <c r="E574" s="5">
        <v>9.6385542168674704E-2</v>
      </c>
      <c r="F574" s="5">
        <v>1.4725568942436412E-2</v>
      </c>
      <c r="G574" s="5">
        <v>0.10802469135802469</v>
      </c>
      <c r="H574" s="5">
        <v>8.9506172839506168E-2</v>
      </c>
      <c r="I574" s="5">
        <v>0.1388888888888889</v>
      </c>
      <c r="J574" s="5">
        <v>5.5555555555555552E-2</v>
      </c>
      <c r="K574" s="5">
        <v>0.33641975308641975</v>
      </c>
      <c r="L574" s="5">
        <v>2.1604938271604937E-2</v>
      </c>
      <c r="M574" s="5">
        <v>3.3950617283950615E-2</v>
      </c>
      <c r="N574" s="5">
        <v>1.2067039106145252E-2</v>
      </c>
      <c r="O574" s="5">
        <v>2.7821229050279329E-2</v>
      </c>
      <c r="P574" s="5">
        <v>7.0532763500387707</v>
      </c>
      <c r="Q574" s="5">
        <v>67.992047672253264</v>
      </c>
      <c r="R574" s="5">
        <v>23355</v>
      </c>
      <c r="S574" s="5">
        <v>0.65599999999999992</v>
      </c>
      <c r="T574" s="5">
        <v>5.9000000000000004E-2</v>
      </c>
    </row>
    <row r="575" spans="1:20" x14ac:dyDescent="0.2">
      <c r="A575">
        <v>574</v>
      </c>
      <c r="B575" s="3" t="s">
        <v>562</v>
      </c>
      <c r="C575" s="5">
        <v>26829</v>
      </c>
      <c r="D575" s="5">
        <v>0.96338672768878719</v>
      </c>
      <c r="E575" s="5">
        <v>1.6018306636155607E-2</v>
      </c>
      <c r="F575" s="5">
        <v>4.5766590389016018E-3</v>
      </c>
      <c r="G575" s="5">
        <v>4.142011834319527E-2</v>
      </c>
      <c r="H575" s="5">
        <v>5.3254437869822487E-2</v>
      </c>
      <c r="I575" s="5">
        <v>0.37278106508875741</v>
      </c>
      <c r="J575" s="5">
        <v>1.7751479289940829E-2</v>
      </c>
      <c r="K575" s="5">
        <v>0.33727810650887574</v>
      </c>
      <c r="L575" s="5">
        <v>1.1834319526627219E-2</v>
      </c>
      <c r="M575" s="5">
        <v>1.1834319526627219E-2</v>
      </c>
      <c r="N575" s="5">
        <v>6.2991539006299153E-3</v>
      </c>
      <c r="O575" s="5">
        <v>1.6288344701628835E-2</v>
      </c>
      <c r="P575" s="5">
        <v>-1.9224528461600432</v>
      </c>
      <c r="Q575" s="5">
        <v>47.69387602966939</v>
      </c>
      <c r="R575" s="5">
        <v>22377</v>
      </c>
      <c r="S575" s="5">
        <v>0.63800000000000001</v>
      </c>
      <c r="T575" s="5">
        <v>4.2999999999999997E-2</v>
      </c>
    </row>
    <row r="576" spans="1:20" x14ac:dyDescent="0.2">
      <c r="A576">
        <v>575</v>
      </c>
      <c r="B576" s="3" t="s">
        <v>193</v>
      </c>
      <c r="C576" s="5">
        <v>26803</v>
      </c>
      <c r="D576" s="5">
        <v>0.90346975088967973</v>
      </c>
      <c r="E576" s="5">
        <v>7.384341637010676E-2</v>
      </c>
      <c r="F576" s="5">
        <v>1.3345195729537367E-2</v>
      </c>
      <c r="G576" s="5">
        <v>0.13747810858143608</v>
      </c>
      <c r="H576" s="5">
        <v>0.10858143607705779</v>
      </c>
      <c r="I576" s="5">
        <v>0.2075306479859895</v>
      </c>
      <c r="J576" s="5">
        <v>0.10245183887915937</v>
      </c>
      <c r="K576" s="5">
        <v>0.34063047285464099</v>
      </c>
      <c r="L576" s="5">
        <v>9.6322241681260946E-3</v>
      </c>
      <c r="M576" s="5">
        <v>1.8388791593695272E-2</v>
      </c>
      <c r="N576" s="5">
        <v>4.2607170839085176E-2</v>
      </c>
      <c r="O576" s="5">
        <v>8.3871208446815657E-2</v>
      </c>
      <c r="P576" s="5">
        <v>-6.4306137609014664</v>
      </c>
      <c r="Q576" s="5">
        <v>216.99230048875125</v>
      </c>
      <c r="R576" s="5">
        <v>19601</v>
      </c>
      <c r="S576" s="5">
        <v>0.67299999999999993</v>
      </c>
      <c r="T576" s="5">
        <v>4.5999999999999999E-2</v>
      </c>
    </row>
    <row r="577" spans="1:20" x14ac:dyDescent="0.2">
      <c r="A577">
        <v>576</v>
      </c>
      <c r="B577" s="3" t="s">
        <v>89</v>
      </c>
      <c r="C577" s="5">
        <v>26759</v>
      </c>
      <c r="D577" s="5">
        <v>0.9401408450704225</v>
      </c>
      <c r="E577" s="5">
        <v>3.873239436619718E-2</v>
      </c>
      <c r="F577" s="5">
        <v>7.0422535211267607E-3</v>
      </c>
      <c r="G577" s="5">
        <v>9.4017094017094016E-2</v>
      </c>
      <c r="H577" s="5">
        <v>6.8376068376068383E-2</v>
      </c>
      <c r="I577" s="5">
        <v>0.23076923076923078</v>
      </c>
      <c r="J577" s="5">
        <v>5.128205128205128E-2</v>
      </c>
      <c r="K577" s="5">
        <v>0.3247863247863248</v>
      </c>
      <c r="L577" s="5">
        <v>8.5470085470085479E-3</v>
      </c>
      <c r="M577" s="5">
        <v>2.564102564102564E-2</v>
      </c>
      <c r="N577" s="5">
        <v>4.3723607010725364E-3</v>
      </c>
      <c r="O577" s="5">
        <v>1.0613251616278635E-2</v>
      </c>
      <c r="P577" s="5">
        <v>2.7693308242694274</v>
      </c>
      <c r="Q577" s="5">
        <v>22.965369782129375</v>
      </c>
      <c r="R577" s="5">
        <v>21590</v>
      </c>
      <c r="S577" s="5">
        <v>0.65</v>
      </c>
      <c r="T577" s="5">
        <v>5.2999999999999999E-2</v>
      </c>
    </row>
    <row r="578" spans="1:20" x14ac:dyDescent="0.2">
      <c r="A578">
        <v>577</v>
      </c>
      <c r="B578" s="3" t="s">
        <v>29</v>
      </c>
      <c r="C578" s="5">
        <v>26755</v>
      </c>
      <c r="D578" s="5">
        <v>0.93689320388349517</v>
      </c>
      <c r="E578" s="5">
        <v>4.12621359223301E-2</v>
      </c>
      <c r="F578" s="5">
        <v>0</v>
      </c>
      <c r="G578" s="5">
        <v>1.3245033112582781E-2</v>
      </c>
      <c r="H578" s="5">
        <v>5.9602649006622516E-2</v>
      </c>
      <c r="I578" s="5">
        <v>0.40397350993377484</v>
      </c>
      <c r="J578" s="5">
        <v>6.6225165562913907E-3</v>
      </c>
      <c r="K578" s="5">
        <v>0.32450331125827814</v>
      </c>
      <c r="L578" s="5">
        <v>3.9735099337748346E-2</v>
      </c>
      <c r="M578" s="5">
        <v>6.6225165562913907E-3</v>
      </c>
      <c r="N578" s="5">
        <v>5.643804896281069E-3</v>
      </c>
      <c r="O578" s="5">
        <v>1.5398990842833115E-2</v>
      </c>
      <c r="P578" s="5">
        <v>1.6549309401004075</v>
      </c>
      <c r="Q578" s="5">
        <v>44.423160904503831</v>
      </c>
      <c r="R578" s="5">
        <v>16619</v>
      </c>
      <c r="S578" s="5">
        <v>0.68099999999999994</v>
      </c>
      <c r="T578" s="5">
        <v>9.5000000000000001E-2</v>
      </c>
    </row>
    <row r="579" spans="1:20" x14ac:dyDescent="0.2">
      <c r="A579">
        <v>578</v>
      </c>
      <c r="B579" s="3" t="s">
        <v>89</v>
      </c>
      <c r="C579" s="5">
        <v>26556</v>
      </c>
      <c r="D579" s="5">
        <v>0.94794520547945205</v>
      </c>
      <c r="E579" s="5">
        <v>3.0136986301369864E-2</v>
      </c>
      <c r="F579" s="5">
        <v>0</v>
      </c>
      <c r="G579" s="5">
        <v>2.2900763358778626E-2</v>
      </c>
      <c r="H579" s="5">
        <v>9.9236641221374045E-2</v>
      </c>
      <c r="I579" s="5">
        <v>0.34351145038167941</v>
      </c>
      <c r="J579" s="5">
        <v>2.2900763358778626E-2</v>
      </c>
      <c r="K579" s="5">
        <v>0.23664122137404581</v>
      </c>
      <c r="L579" s="5">
        <v>7.6335877862595417E-3</v>
      </c>
      <c r="M579" s="5">
        <v>0</v>
      </c>
      <c r="N579" s="5">
        <v>4.932971833107396E-3</v>
      </c>
      <c r="O579" s="5">
        <v>1.37445398403374E-2</v>
      </c>
      <c r="P579" s="5">
        <v>3.4538162306392115</v>
      </c>
      <c r="Q579" s="5">
        <v>28.173863533664708</v>
      </c>
      <c r="R579" s="5">
        <v>21590</v>
      </c>
      <c r="S579" s="5">
        <v>0.65</v>
      </c>
      <c r="T579" s="5">
        <v>5.2999999999999999E-2</v>
      </c>
    </row>
    <row r="580" spans="1:20" x14ac:dyDescent="0.2">
      <c r="A580">
        <v>579</v>
      </c>
      <c r="B580" s="3" t="s">
        <v>266</v>
      </c>
      <c r="C580" s="5">
        <v>26434</v>
      </c>
      <c r="D580" s="5">
        <v>0.94230769230769229</v>
      </c>
      <c r="E580" s="5">
        <v>4.0384615384615387E-2</v>
      </c>
      <c r="F580" s="5">
        <v>1.9230769230769232E-3</v>
      </c>
      <c r="G580" s="5">
        <v>1.4760147601476014E-2</v>
      </c>
      <c r="H580" s="5">
        <v>8.1180811808118078E-2</v>
      </c>
      <c r="I580" s="5">
        <v>0.26568265682656828</v>
      </c>
      <c r="J580" s="5">
        <v>1.4760147601476014E-2</v>
      </c>
      <c r="K580" s="5">
        <v>0.14022140221402213</v>
      </c>
      <c r="L580" s="5">
        <v>1.4760147601476014E-2</v>
      </c>
      <c r="M580" s="5">
        <v>7.3800738007380072E-3</v>
      </c>
      <c r="N580" s="5">
        <v>1.0251948248467882E-2</v>
      </c>
      <c r="O580" s="5">
        <v>1.9671635015510329E-2</v>
      </c>
      <c r="P580" s="5">
        <v>13.612843238087651</v>
      </c>
      <c r="Q580" s="5">
        <v>25.102909699629262</v>
      </c>
      <c r="R580" s="5">
        <v>41503</v>
      </c>
      <c r="S580" s="5">
        <v>0.74400000000000011</v>
      </c>
      <c r="T580" s="5">
        <v>4.5999999999999999E-2</v>
      </c>
    </row>
    <row r="581" spans="1:20" x14ac:dyDescent="0.2">
      <c r="A581">
        <v>580</v>
      </c>
      <c r="B581" s="3" t="s">
        <v>128</v>
      </c>
      <c r="C581" s="5">
        <v>26337</v>
      </c>
      <c r="D581" s="5">
        <v>0.93657817109144548</v>
      </c>
      <c r="E581" s="5">
        <v>4.71976401179941E-2</v>
      </c>
      <c r="F581" s="5">
        <v>5.8997050147492625E-3</v>
      </c>
      <c r="G581" s="5">
        <v>4.2553191489361701E-2</v>
      </c>
      <c r="H581" s="5">
        <v>0.14184397163120568</v>
      </c>
      <c r="I581" s="5">
        <v>0.21985815602836881</v>
      </c>
      <c r="J581" s="5">
        <v>4.2553191489361701E-2</v>
      </c>
      <c r="K581" s="5">
        <v>0.39007092198581561</v>
      </c>
      <c r="L581" s="5">
        <v>1.7730496453900711E-2</v>
      </c>
      <c r="M581" s="5">
        <v>1.7730496453900711E-2</v>
      </c>
      <c r="N581" s="5">
        <v>1.0707369859892926E-2</v>
      </c>
      <c r="O581" s="5">
        <v>2.5743250939742567E-2</v>
      </c>
      <c r="P581" s="5">
        <v>10.501521841971751</v>
      </c>
      <c r="Q581" s="5">
        <v>98.232973193605957</v>
      </c>
      <c r="R581" s="5">
        <v>24984</v>
      </c>
      <c r="S581" s="5">
        <v>0.69400000000000006</v>
      </c>
      <c r="T581" s="5">
        <v>4.2000000000000003E-2</v>
      </c>
    </row>
    <row r="582" spans="1:20" x14ac:dyDescent="0.2">
      <c r="A582">
        <v>581</v>
      </c>
      <c r="B582" s="3" t="s">
        <v>116</v>
      </c>
      <c r="C582" s="5">
        <v>26318</v>
      </c>
      <c r="D582" s="5">
        <v>0.98422897196261683</v>
      </c>
      <c r="E582" s="5">
        <v>9.3457943925233638E-3</v>
      </c>
      <c r="F582" s="5">
        <v>2.3364485981308409E-3</v>
      </c>
      <c r="G582" s="5">
        <v>1.6032064128256512E-2</v>
      </c>
      <c r="H582" s="5">
        <v>3.6072144288577156E-2</v>
      </c>
      <c r="I582" s="5">
        <v>0.11623246492985972</v>
      </c>
      <c r="J582" s="5">
        <v>1.2024048096192385E-2</v>
      </c>
      <c r="K582" s="5">
        <v>0.67535070140280562</v>
      </c>
      <c r="L582" s="5">
        <v>1.2024048096192385E-2</v>
      </c>
      <c r="M582" s="5">
        <v>2.004008016032064E-3</v>
      </c>
      <c r="N582" s="5">
        <v>1.8960407325784634E-2</v>
      </c>
      <c r="O582" s="5">
        <v>6.5050535754996586E-2</v>
      </c>
      <c r="P582" s="5">
        <v>-4.0701329272803781E-2</v>
      </c>
      <c r="Q582" s="5">
        <v>47.107124781518351</v>
      </c>
      <c r="R582" s="5">
        <v>20409</v>
      </c>
      <c r="S582" s="5">
        <v>0.67099999999999993</v>
      </c>
      <c r="T582" s="5">
        <v>4.2999999999999997E-2</v>
      </c>
    </row>
    <row r="583" spans="1:20" x14ac:dyDescent="0.2">
      <c r="A583">
        <v>582</v>
      </c>
      <c r="B583" s="3" t="s">
        <v>157</v>
      </c>
      <c r="C583" s="5">
        <v>26294</v>
      </c>
      <c r="D583" s="5">
        <v>0.89405684754521964</v>
      </c>
      <c r="E583" s="5">
        <v>8.2687338501291993E-2</v>
      </c>
      <c r="F583" s="5">
        <v>1.3565891472868217E-2</v>
      </c>
      <c r="G583" s="5">
        <v>0.15454545454545454</v>
      </c>
      <c r="H583" s="5">
        <v>0.12207792207792208</v>
      </c>
      <c r="I583" s="5">
        <v>0.14935064935064934</v>
      </c>
      <c r="J583" s="5">
        <v>7.5324675324675322E-2</v>
      </c>
      <c r="K583" s="5">
        <v>0.44285714285714284</v>
      </c>
      <c r="L583" s="5">
        <v>5.1948051948051951E-2</v>
      </c>
      <c r="M583" s="5">
        <v>3.2467532467532464E-2</v>
      </c>
      <c r="N583" s="5">
        <v>2.9284247356811441E-2</v>
      </c>
      <c r="O583" s="5">
        <v>5.887274663421313E-2</v>
      </c>
      <c r="P583" s="5">
        <v>50.523908892154864</v>
      </c>
      <c r="Q583" s="5">
        <v>316.91430174184228</v>
      </c>
      <c r="R583" s="5">
        <v>34948</v>
      </c>
      <c r="S583" s="5">
        <v>0.71</v>
      </c>
      <c r="T583" s="5">
        <v>2.7000000000000003E-2</v>
      </c>
    </row>
    <row r="584" spans="1:20" x14ac:dyDescent="0.2">
      <c r="A584">
        <v>583</v>
      </c>
      <c r="B584" s="3" t="s">
        <v>98</v>
      </c>
      <c r="C584" s="5">
        <v>26196</v>
      </c>
      <c r="D584" s="5">
        <v>0.95192307692307687</v>
      </c>
      <c r="E584" s="5">
        <v>3.2051282051282048E-2</v>
      </c>
      <c r="F584" s="5">
        <v>0</v>
      </c>
      <c r="G584" s="5">
        <v>1.0869565217391304E-2</v>
      </c>
      <c r="H584" s="5">
        <v>3.2608695652173912E-2</v>
      </c>
      <c r="I584" s="5">
        <v>0.2391304347826087</v>
      </c>
      <c r="J584" s="5">
        <v>0</v>
      </c>
      <c r="K584" s="5">
        <v>0.5</v>
      </c>
      <c r="L584" s="5">
        <v>3.2608695652173912E-2</v>
      </c>
      <c r="M584" s="5">
        <v>1.0869565217391304E-2</v>
      </c>
      <c r="N584" s="5">
        <v>3.5119865628340206E-3</v>
      </c>
      <c r="O584" s="5">
        <v>1.1910215300045808E-2</v>
      </c>
      <c r="P584" s="5">
        <v>1.46869274721522</v>
      </c>
      <c r="Q584" s="5">
        <v>37.859369178500536</v>
      </c>
      <c r="R584" s="5">
        <v>22039</v>
      </c>
      <c r="S584" s="5">
        <v>0.66799999999999993</v>
      </c>
      <c r="T584" s="5">
        <v>0.05</v>
      </c>
    </row>
    <row r="585" spans="1:20" x14ac:dyDescent="0.2">
      <c r="A585">
        <v>584</v>
      </c>
      <c r="B585" s="3" t="s">
        <v>185</v>
      </c>
      <c r="C585" s="5">
        <v>26176</v>
      </c>
      <c r="D585" s="5">
        <v>0.97138869504535941</v>
      </c>
      <c r="E585" s="5">
        <v>1.884159106769016E-2</v>
      </c>
      <c r="F585" s="5">
        <v>4.8848569434752267E-3</v>
      </c>
      <c r="G585" s="5">
        <v>3.342245989304813E-2</v>
      </c>
      <c r="H585" s="5">
        <v>6.8181818181818177E-2</v>
      </c>
      <c r="I585" s="5">
        <v>0.18582887700534759</v>
      </c>
      <c r="J585" s="5">
        <v>2.5401069518716578E-2</v>
      </c>
      <c r="K585" s="5">
        <v>0.14438502673796791</v>
      </c>
      <c r="L585" s="5">
        <v>1.3368983957219251E-3</v>
      </c>
      <c r="M585" s="5">
        <v>5.3475935828877002E-3</v>
      </c>
      <c r="N585" s="5">
        <v>2.8575794621026895E-2</v>
      </c>
      <c r="O585" s="5">
        <v>5.4744804400977995E-2</v>
      </c>
      <c r="P585" s="5">
        <v>5.5468391339733722</v>
      </c>
      <c r="Q585" s="5">
        <v>82.115048708740829</v>
      </c>
      <c r="R585" s="5">
        <v>20724</v>
      </c>
      <c r="S585" s="5">
        <v>0.68799999999999994</v>
      </c>
      <c r="T585" s="5">
        <v>4.4000000000000004E-2</v>
      </c>
    </row>
    <row r="586" spans="1:20" x14ac:dyDescent="0.2">
      <c r="A586">
        <v>585</v>
      </c>
      <c r="B586" s="3" t="s">
        <v>119</v>
      </c>
      <c r="C586" s="5">
        <v>26134</v>
      </c>
      <c r="D586" s="5">
        <v>0.90760869565217395</v>
      </c>
      <c r="E586" s="5">
        <v>7.6086956521739135E-2</v>
      </c>
      <c r="F586" s="5">
        <v>5.434782608695652E-3</v>
      </c>
      <c r="G586" s="5">
        <v>3.2608695652173912E-2</v>
      </c>
      <c r="H586" s="5">
        <v>0.11413043478260869</v>
      </c>
      <c r="I586" s="5">
        <v>0.3641304347826087</v>
      </c>
      <c r="J586" s="5">
        <v>2.1739130434782608E-2</v>
      </c>
      <c r="K586" s="5">
        <v>0.1358695652173913</v>
      </c>
      <c r="L586" s="5">
        <v>5.434782608695652E-3</v>
      </c>
      <c r="M586" s="5">
        <v>5.434782608695652E-3</v>
      </c>
      <c r="N586" s="5">
        <v>7.0406367184510602E-3</v>
      </c>
      <c r="O586" s="5">
        <v>1.408127343690212E-2</v>
      </c>
      <c r="P586" s="5">
        <v>8.140234639268769</v>
      </c>
      <c r="Q586" s="5">
        <v>13.298057128644677</v>
      </c>
      <c r="R586" s="5">
        <v>20224</v>
      </c>
      <c r="S586" s="5">
        <v>0.68099999999999994</v>
      </c>
      <c r="T586" s="5">
        <v>8.8000000000000009E-2</v>
      </c>
    </row>
    <row r="587" spans="1:20" x14ac:dyDescent="0.2">
      <c r="A587">
        <v>586</v>
      </c>
      <c r="B587" s="3" t="s">
        <v>89</v>
      </c>
      <c r="C587" s="5">
        <v>26055</v>
      </c>
      <c r="D587" s="5">
        <v>0.9177377892030848</v>
      </c>
      <c r="E587" s="5">
        <v>6.6838046272493568E-2</v>
      </c>
      <c r="F587" s="5">
        <v>1.0282776349614395E-2</v>
      </c>
      <c r="G587" s="5">
        <v>4.2682926829268296E-2</v>
      </c>
      <c r="H587" s="5">
        <v>0.10975609756097561</v>
      </c>
      <c r="I587" s="5">
        <v>0.13414634146341464</v>
      </c>
      <c r="J587" s="5">
        <v>3.6585365853658534E-2</v>
      </c>
      <c r="K587" s="5">
        <v>0.62195121951219512</v>
      </c>
      <c r="L587" s="5">
        <v>6.0975609756097563E-3</v>
      </c>
      <c r="M587" s="5">
        <v>6.0975609756097563E-3</v>
      </c>
      <c r="N587" s="5">
        <v>6.2943772788332372E-3</v>
      </c>
      <c r="O587" s="5">
        <v>1.492995586259835E-2</v>
      </c>
      <c r="P587" s="5">
        <v>2.3992370239538938</v>
      </c>
      <c r="Q587" s="5">
        <v>87.866596622529258</v>
      </c>
      <c r="R587" s="5">
        <v>21590</v>
      </c>
      <c r="S587" s="5">
        <v>0.65</v>
      </c>
      <c r="T587" s="5">
        <v>5.2999999999999999E-2</v>
      </c>
    </row>
    <row r="588" spans="1:20" x14ac:dyDescent="0.2">
      <c r="A588">
        <v>587</v>
      </c>
      <c r="B588" s="3" t="s">
        <v>113</v>
      </c>
      <c r="C588" s="5">
        <v>26025</v>
      </c>
      <c r="D588" s="5">
        <v>0.93592677345537756</v>
      </c>
      <c r="E588" s="5">
        <v>5.0343249427917618E-2</v>
      </c>
      <c r="F588" s="5">
        <v>8.0091533180778034E-3</v>
      </c>
      <c r="G588" s="5">
        <v>0.12014134275618374</v>
      </c>
      <c r="H588" s="5">
        <v>0.13780918727915195</v>
      </c>
      <c r="I588" s="5">
        <v>0.27444051825677268</v>
      </c>
      <c r="J588" s="5">
        <v>7.4204946996466431E-2</v>
      </c>
      <c r="K588" s="5">
        <v>0.20141342756183744</v>
      </c>
      <c r="L588" s="5">
        <v>2.591283863368669E-2</v>
      </c>
      <c r="M588" s="5">
        <v>1.7667844522968199E-2</v>
      </c>
      <c r="N588" s="5">
        <v>3.262247838616715E-2</v>
      </c>
      <c r="O588" s="5">
        <v>6.7166186359269936E-2</v>
      </c>
      <c r="P588" s="5">
        <v>19.074123210005457</v>
      </c>
      <c r="Q588" s="5">
        <v>99.076966954851102</v>
      </c>
      <c r="R588" s="5">
        <v>25505</v>
      </c>
      <c r="S588" s="5">
        <v>0.64900000000000002</v>
      </c>
      <c r="T588" s="5">
        <v>4.4999999999999998E-2</v>
      </c>
    </row>
    <row r="589" spans="1:20" x14ac:dyDescent="0.2">
      <c r="A589">
        <v>588</v>
      </c>
      <c r="B589" s="3" t="s">
        <v>157</v>
      </c>
      <c r="C589" s="5">
        <v>25788</v>
      </c>
      <c r="D589" s="5">
        <v>0.94050529747351264</v>
      </c>
      <c r="E589" s="5">
        <v>4.4009779951100246E-2</v>
      </c>
      <c r="F589" s="5">
        <v>7.3349633251833741E-3</v>
      </c>
      <c r="G589" s="5">
        <v>8.2918739635157543E-2</v>
      </c>
      <c r="H589" s="5">
        <v>0.12935323383084577</v>
      </c>
      <c r="I589" s="5">
        <v>0.17412935323383086</v>
      </c>
      <c r="J589" s="5">
        <v>5.306799336650083E-2</v>
      </c>
      <c r="K589" s="5">
        <v>0.33665008291873966</v>
      </c>
      <c r="L589" s="5">
        <v>2.1558872305140961E-2</v>
      </c>
      <c r="M589" s="5">
        <v>9.9502487562189053E-3</v>
      </c>
      <c r="N589" s="5">
        <v>2.3382968822708235E-2</v>
      </c>
      <c r="O589" s="5">
        <v>4.7580269892973474E-2</v>
      </c>
      <c r="P589" s="5">
        <v>7.9583326555673963</v>
      </c>
      <c r="Q589" s="5">
        <v>137.78759267876532</v>
      </c>
      <c r="R589" s="5">
        <v>34948</v>
      </c>
      <c r="S589" s="5">
        <v>0.71</v>
      </c>
      <c r="T589" s="5">
        <v>2.7000000000000003E-2</v>
      </c>
    </row>
    <row r="590" spans="1:20" x14ac:dyDescent="0.2">
      <c r="A590">
        <v>589</v>
      </c>
      <c r="B590" s="3" t="s">
        <v>134</v>
      </c>
      <c r="C590" s="5">
        <v>25763</v>
      </c>
      <c r="D590" s="5">
        <v>0.76086956521739135</v>
      </c>
      <c r="E590" s="5">
        <v>0.1983695652173913</v>
      </c>
      <c r="F590" s="5">
        <v>2.717391304347826E-2</v>
      </c>
      <c r="G590" s="5">
        <v>5.681818181818182E-3</v>
      </c>
      <c r="H590" s="5">
        <v>2.2727272727272728E-2</v>
      </c>
      <c r="I590" s="5">
        <v>0.22159090909090909</v>
      </c>
      <c r="J590" s="5">
        <v>5.681818181818182E-3</v>
      </c>
      <c r="K590" s="5">
        <v>0.59659090909090906</v>
      </c>
      <c r="L590" s="5">
        <v>9.0909090909090912E-2</v>
      </c>
      <c r="M590" s="5">
        <v>5.681818181818182E-3</v>
      </c>
      <c r="N590" s="5">
        <v>6.8315025424057754E-3</v>
      </c>
      <c r="O590" s="5">
        <v>1.4284050770484804E-2</v>
      </c>
      <c r="P590" s="5">
        <v>4.1911309455537786</v>
      </c>
      <c r="Q590" s="5">
        <v>30.969204832511743</v>
      </c>
      <c r="R590" s="5">
        <v>19320</v>
      </c>
      <c r="S590" s="5">
        <v>0.67500000000000004</v>
      </c>
      <c r="T590" s="5">
        <v>4.2999999999999997E-2</v>
      </c>
    </row>
    <row r="591" spans="1:20" x14ac:dyDescent="0.2">
      <c r="A591">
        <v>590</v>
      </c>
      <c r="B591" s="3" t="s">
        <v>720</v>
      </c>
      <c r="C591" s="5">
        <v>25657</v>
      </c>
      <c r="D591" s="5">
        <v>0.94536423841059603</v>
      </c>
      <c r="E591" s="5">
        <v>4.6357615894039736E-2</v>
      </c>
      <c r="F591" s="5">
        <v>4.9668874172185433E-3</v>
      </c>
      <c r="G591" s="5">
        <v>0.1553398058252427</v>
      </c>
      <c r="H591" s="5">
        <v>8.7378640776699032E-2</v>
      </c>
      <c r="I591" s="5">
        <v>0.16990291262135923</v>
      </c>
      <c r="J591" s="5">
        <v>9.2233009708737865E-2</v>
      </c>
      <c r="K591" s="5">
        <v>0.4563106796116505</v>
      </c>
      <c r="L591" s="5">
        <v>0</v>
      </c>
      <c r="M591" s="5">
        <v>1.4563106796116505E-2</v>
      </c>
      <c r="N591" s="5">
        <v>8.028997934286939E-3</v>
      </c>
      <c r="O591" s="5">
        <v>2.3541333749074328E-2</v>
      </c>
      <c r="P591" s="5">
        <v>4.5158700874250695</v>
      </c>
      <c r="Q591" s="5">
        <v>78.916314261215263</v>
      </c>
      <c r="R591" s="5">
        <v>38523</v>
      </c>
      <c r="S591" s="5">
        <v>0.71799999999999997</v>
      </c>
      <c r="T591" s="5">
        <v>4.7E-2</v>
      </c>
    </row>
    <row r="592" spans="1:20" x14ac:dyDescent="0.2">
      <c r="A592">
        <v>591</v>
      </c>
      <c r="B592" s="3" t="s">
        <v>145</v>
      </c>
      <c r="C592" s="5">
        <v>25633</v>
      </c>
      <c r="D592" s="5">
        <v>0.93113553113553116</v>
      </c>
      <c r="E592" s="5">
        <v>5.7142857142857141E-2</v>
      </c>
      <c r="F592" s="5">
        <v>8.0586080586080595E-3</v>
      </c>
      <c r="G592" s="5">
        <v>0.17647058823529413</v>
      </c>
      <c r="H592" s="5">
        <v>0.13831478537360889</v>
      </c>
      <c r="I592" s="5">
        <v>0.12241653418124006</v>
      </c>
      <c r="J592" s="5">
        <v>8.1081081081081086E-2</v>
      </c>
      <c r="K592" s="5">
        <v>0.38791732909379967</v>
      </c>
      <c r="L592" s="5">
        <v>5.0874403815580289E-2</v>
      </c>
      <c r="M592" s="5">
        <v>2.3847376788553261E-2</v>
      </c>
      <c r="N592" s="5">
        <v>2.4538680607029999E-2</v>
      </c>
      <c r="O592" s="5">
        <v>5.3251667772012637E-2</v>
      </c>
      <c r="P592" s="5">
        <v>9.0470421469051221</v>
      </c>
      <c r="Q592" s="5">
        <v>195.03918950961653</v>
      </c>
      <c r="R592" s="5">
        <v>20932</v>
      </c>
      <c r="S592" s="5">
        <v>0.69700000000000006</v>
      </c>
      <c r="T592" s="5">
        <v>4.4999999999999998E-2</v>
      </c>
    </row>
    <row r="593" spans="1:20" x14ac:dyDescent="0.2">
      <c r="A593">
        <v>592</v>
      </c>
      <c r="B593" s="3" t="s">
        <v>211</v>
      </c>
      <c r="C593" s="5">
        <v>25620</v>
      </c>
      <c r="D593" s="5">
        <v>0.97635135135135132</v>
      </c>
      <c r="E593" s="5">
        <v>1.4639639639639639E-2</v>
      </c>
      <c r="F593" s="5">
        <v>3.3783783783783786E-3</v>
      </c>
      <c r="G593" s="5">
        <v>6.320541760722348E-2</v>
      </c>
      <c r="H593" s="5">
        <v>2.9345372460496615E-2</v>
      </c>
      <c r="I593" s="5">
        <v>8.5778781038374718E-2</v>
      </c>
      <c r="J593" s="5">
        <v>6.7720090293453723E-3</v>
      </c>
      <c r="K593" s="5">
        <v>0.78555304740406318</v>
      </c>
      <c r="L593" s="5">
        <v>1.1286681715575621E-2</v>
      </c>
      <c r="M593" s="5">
        <v>4.5146726862302479E-3</v>
      </c>
      <c r="N593" s="5">
        <v>1.7291178766588602E-2</v>
      </c>
      <c r="O593" s="5">
        <v>3.4660421545667446E-2</v>
      </c>
      <c r="P593" s="5">
        <v>6.9652597630532007</v>
      </c>
      <c r="Q593" s="5">
        <v>152.43490495706479</v>
      </c>
      <c r="R593" s="5">
        <v>17941</v>
      </c>
      <c r="S593" s="5">
        <v>0.65500000000000003</v>
      </c>
      <c r="T593" s="5">
        <v>4.5999999999999999E-2</v>
      </c>
    </row>
    <row r="594" spans="1:20" x14ac:dyDescent="0.2">
      <c r="A594">
        <v>593</v>
      </c>
      <c r="B594" s="3" t="s">
        <v>234</v>
      </c>
      <c r="C594" s="5">
        <v>25614</v>
      </c>
      <c r="D594" s="5">
        <v>0.963963963963964</v>
      </c>
      <c r="E594" s="5">
        <v>1.6016016016016016E-2</v>
      </c>
      <c r="F594" s="5">
        <v>2.002002002002002E-3</v>
      </c>
      <c r="G594" s="5">
        <v>3.9170506912442393E-2</v>
      </c>
      <c r="H594" s="5">
        <v>0.12442396313364056</v>
      </c>
      <c r="I594" s="5">
        <v>0.55990783410138245</v>
      </c>
      <c r="J594" s="5">
        <v>2.5345622119815669E-2</v>
      </c>
      <c r="K594" s="5">
        <v>0.13824884792626729</v>
      </c>
      <c r="L594" s="5">
        <v>6.9124423963133645E-3</v>
      </c>
      <c r="M594" s="5">
        <v>0</v>
      </c>
      <c r="N594" s="5">
        <v>1.6943858827203874E-2</v>
      </c>
      <c r="O594" s="5">
        <v>3.9002108222066061E-2</v>
      </c>
      <c r="P594" s="5">
        <v>2.0730469608473179</v>
      </c>
      <c r="Q594" s="5">
        <v>19.177734051690482</v>
      </c>
      <c r="R594" s="5">
        <v>21549</v>
      </c>
      <c r="S594" s="5">
        <v>0.67</v>
      </c>
      <c r="T594" s="5">
        <v>7.5999999999999998E-2</v>
      </c>
    </row>
    <row r="595" spans="1:20" x14ac:dyDescent="0.2">
      <c r="A595">
        <v>594</v>
      </c>
      <c r="B595" s="3" t="s">
        <v>237</v>
      </c>
      <c r="C595" s="5">
        <v>25585</v>
      </c>
      <c r="D595" s="5">
        <v>0.92736842105263162</v>
      </c>
      <c r="E595" s="5">
        <v>6.4210526315789468E-2</v>
      </c>
      <c r="F595" s="5">
        <v>3.1578947368421052E-3</v>
      </c>
      <c r="G595" s="5">
        <v>7.6744186046511634E-2</v>
      </c>
      <c r="H595" s="5">
        <v>0.13953488372093023</v>
      </c>
      <c r="I595" s="5">
        <v>0.2069767441860465</v>
      </c>
      <c r="J595" s="5">
        <v>6.9767441860465115E-2</v>
      </c>
      <c r="K595" s="5">
        <v>0.32093023255813952</v>
      </c>
      <c r="L595" s="5">
        <v>1.3953488372093023E-2</v>
      </c>
      <c r="M595" s="5">
        <v>1.627906976744186E-2</v>
      </c>
      <c r="N595" s="5">
        <v>1.680672268907563E-2</v>
      </c>
      <c r="O595" s="5">
        <v>3.713113152237639E-2</v>
      </c>
      <c r="P595" s="5">
        <v>-2.3264228314018953</v>
      </c>
      <c r="Q595" s="5">
        <v>90.194862810240366</v>
      </c>
      <c r="R595" s="5">
        <v>23040</v>
      </c>
      <c r="S595" s="5">
        <v>0.68500000000000005</v>
      </c>
      <c r="T595" s="5">
        <v>4.0999999999999995E-2</v>
      </c>
    </row>
    <row r="596" spans="1:20" x14ac:dyDescent="0.2">
      <c r="A596">
        <v>595</v>
      </c>
      <c r="B596" s="3" t="s">
        <v>174</v>
      </c>
      <c r="C596" s="5">
        <v>25497</v>
      </c>
      <c r="D596" s="5">
        <v>0.88816449348044135</v>
      </c>
      <c r="E596" s="5">
        <v>9.8294884653961884E-2</v>
      </c>
      <c r="F596" s="5">
        <v>8.0240722166499499E-3</v>
      </c>
      <c r="G596" s="5">
        <v>0.10556844547563805</v>
      </c>
      <c r="H596" s="5">
        <v>0.15893271461716937</v>
      </c>
      <c r="I596" s="5">
        <v>0.20185614849187936</v>
      </c>
      <c r="J596" s="5">
        <v>6.612529002320186E-2</v>
      </c>
      <c r="K596" s="5">
        <v>0.40835266821345706</v>
      </c>
      <c r="L596" s="5">
        <v>2.3201856148491878E-2</v>
      </c>
      <c r="M596" s="5">
        <v>8.1206496519721574E-3</v>
      </c>
      <c r="N596" s="5">
        <v>3.3807898968506098E-2</v>
      </c>
      <c r="O596" s="5">
        <v>7.8205279052437543E-2</v>
      </c>
      <c r="P596" s="5">
        <v>11.334978209821744</v>
      </c>
      <c r="Q596" s="5">
        <v>217.70635623798879</v>
      </c>
      <c r="R596" s="5">
        <v>27930</v>
      </c>
      <c r="S596" s="5">
        <v>0.70400000000000007</v>
      </c>
      <c r="T596" s="5">
        <v>4.2000000000000003E-2</v>
      </c>
    </row>
    <row r="597" spans="1:20" x14ac:dyDescent="0.2">
      <c r="A597">
        <v>596</v>
      </c>
      <c r="B597" s="3" t="s">
        <v>179</v>
      </c>
      <c r="C597" s="5">
        <v>25383</v>
      </c>
      <c r="D597" s="5">
        <v>0.9035108114392002</v>
      </c>
      <c r="E597" s="5">
        <v>8.4863985119739596E-2</v>
      </c>
      <c r="F597" s="5">
        <v>6.5101139269937228E-3</v>
      </c>
      <c r="G597" s="5">
        <v>0.2102243088158581</v>
      </c>
      <c r="H597" s="5">
        <v>0.10641627543035993</v>
      </c>
      <c r="I597" s="5">
        <v>0.10380803338549817</v>
      </c>
      <c r="J597" s="5">
        <v>0.17423056859676578</v>
      </c>
      <c r="K597" s="5">
        <v>0.44079290558163797</v>
      </c>
      <c r="L597" s="5">
        <v>3.7037037037037035E-2</v>
      </c>
      <c r="M597" s="5">
        <v>1.0954616588419406E-2</v>
      </c>
      <c r="N597" s="5">
        <v>7.552298782649805E-2</v>
      </c>
      <c r="O597" s="5">
        <v>0.1694441161407241</v>
      </c>
      <c r="P597" s="5">
        <v>50.510918926307369</v>
      </c>
      <c r="Q597" s="5">
        <v>696.28937536934166</v>
      </c>
      <c r="R597" s="5">
        <v>23110</v>
      </c>
      <c r="S597" s="5">
        <v>0.68599999999999994</v>
      </c>
      <c r="T597" s="5">
        <v>5.0999999999999997E-2</v>
      </c>
    </row>
    <row r="598" spans="1:20" x14ac:dyDescent="0.2">
      <c r="A598">
        <v>597</v>
      </c>
      <c r="B598" s="3" t="s">
        <v>357</v>
      </c>
      <c r="C598" s="5">
        <v>25330</v>
      </c>
      <c r="D598" s="5">
        <v>0.94385432473444608</v>
      </c>
      <c r="E598" s="5">
        <v>3.1866464339908952E-2</v>
      </c>
      <c r="F598" s="5">
        <v>4.552352048558422E-3</v>
      </c>
      <c r="G598" s="5">
        <v>4.6153846153846156E-2</v>
      </c>
      <c r="H598" s="5">
        <v>0.11923076923076924</v>
      </c>
      <c r="I598" s="5">
        <v>0.38461538461538464</v>
      </c>
      <c r="J598" s="5">
        <v>3.8461538461538464E-2</v>
      </c>
      <c r="K598" s="5">
        <v>0.15769230769230769</v>
      </c>
      <c r="L598" s="5">
        <v>3.8461538461538464E-3</v>
      </c>
      <c r="M598" s="5">
        <v>7.6923076923076927E-3</v>
      </c>
      <c r="N598" s="5">
        <v>1.0264508487958943E-2</v>
      </c>
      <c r="O598" s="5">
        <v>2.6016581129095932E-2</v>
      </c>
      <c r="P598" s="5">
        <v>-6.2589848289963284</v>
      </c>
      <c r="Q598" s="5">
        <v>19.216876628503751</v>
      </c>
      <c r="R598" s="5">
        <v>20193</v>
      </c>
      <c r="S598" s="5">
        <v>0.67900000000000005</v>
      </c>
      <c r="T598" s="5">
        <v>6.2E-2</v>
      </c>
    </row>
    <row r="599" spans="1:20" x14ac:dyDescent="0.2">
      <c r="A599">
        <v>598</v>
      </c>
      <c r="B599" s="3" t="s">
        <v>113</v>
      </c>
      <c r="C599" s="5">
        <v>25126</v>
      </c>
      <c r="D599" s="5">
        <v>0.91708967851099832</v>
      </c>
      <c r="E599" s="5">
        <v>5.7529610829103212E-2</v>
      </c>
      <c r="F599" s="5">
        <v>1.5228426395939087E-2</v>
      </c>
      <c r="G599" s="5">
        <v>5.514705882352941E-2</v>
      </c>
      <c r="H599" s="5">
        <v>0.11029411764705882</v>
      </c>
      <c r="I599" s="5">
        <v>0.10294117647058823</v>
      </c>
      <c r="J599" s="5">
        <v>3.3088235294117647E-2</v>
      </c>
      <c r="K599" s="5">
        <v>0.32720588235294118</v>
      </c>
      <c r="L599" s="5">
        <v>3.6764705882352942E-2</v>
      </c>
      <c r="M599" s="5">
        <v>1.1029411764705883E-2</v>
      </c>
      <c r="N599" s="5">
        <v>1.0825439783491205E-2</v>
      </c>
      <c r="O599" s="5">
        <v>2.3521451882512139E-2</v>
      </c>
      <c r="P599" s="5">
        <v>4.3913362498019577</v>
      </c>
      <c r="Q599" s="5">
        <v>44.035848125447743</v>
      </c>
      <c r="R599" s="5">
        <v>25505</v>
      </c>
      <c r="S599" s="5">
        <v>0.64900000000000002</v>
      </c>
      <c r="T599" s="5">
        <v>4.4999999999999998E-2</v>
      </c>
    </row>
    <row r="600" spans="1:20" x14ac:dyDescent="0.2">
      <c r="A600">
        <v>599</v>
      </c>
      <c r="B600" s="3" t="s">
        <v>94</v>
      </c>
      <c r="C600" s="5">
        <v>25042</v>
      </c>
      <c r="D600" s="5">
        <v>0.90500000000000003</v>
      </c>
      <c r="E600" s="5">
        <v>9.5000000000000001E-2</v>
      </c>
      <c r="F600" s="5">
        <v>0</v>
      </c>
      <c r="G600" s="5">
        <v>0.13513513513513514</v>
      </c>
      <c r="H600" s="5">
        <v>0</v>
      </c>
      <c r="I600" s="5">
        <v>0.28378378378378377</v>
      </c>
      <c r="J600" s="5">
        <v>0</v>
      </c>
      <c r="K600" s="5">
        <v>0.36486486486486486</v>
      </c>
      <c r="L600" s="5">
        <v>1.3513513513513514E-2</v>
      </c>
      <c r="M600" s="5">
        <v>1.3513513513513514E-2</v>
      </c>
      <c r="N600" s="5">
        <v>2.9550355402923091E-3</v>
      </c>
      <c r="O600" s="5">
        <v>7.9865825413305645E-3</v>
      </c>
      <c r="P600" s="5">
        <v>-0.83130121300154936</v>
      </c>
      <c r="Q600" s="5">
        <v>21.84474782365626</v>
      </c>
      <c r="R600" s="5">
        <v>26765</v>
      </c>
      <c r="S600" s="5">
        <v>0.67299999999999993</v>
      </c>
      <c r="T600" s="5">
        <v>5.5999999999999994E-2</v>
      </c>
    </row>
    <row r="601" spans="1:20" x14ac:dyDescent="0.2">
      <c r="A601">
        <v>600</v>
      </c>
      <c r="B601" s="3" t="s">
        <v>363</v>
      </c>
      <c r="C601" s="5">
        <v>24979</v>
      </c>
      <c r="D601" s="5">
        <v>0.95674300254452926</v>
      </c>
      <c r="E601" s="5">
        <v>7.6335877862595417E-3</v>
      </c>
      <c r="F601" s="5">
        <v>0</v>
      </c>
      <c r="G601" s="5">
        <v>0</v>
      </c>
      <c r="H601" s="5">
        <v>0.15736040609137056</v>
      </c>
      <c r="I601" s="5">
        <v>0.53807106598984766</v>
      </c>
      <c r="J601" s="5">
        <v>2.5380710659898477E-2</v>
      </c>
      <c r="K601" s="5">
        <v>0.18274111675126903</v>
      </c>
      <c r="L601" s="5">
        <v>0</v>
      </c>
      <c r="M601" s="5">
        <v>0</v>
      </c>
      <c r="N601" s="5">
        <v>7.8866247648024333E-3</v>
      </c>
      <c r="O601" s="5">
        <v>1.573321590135714E-2</v>
      </c>
      <c r="P601" s="5">
        <v>1.3990914439631812</v>
      </c>
      <c r="Q601" s="5">
        <v>16.870853717122383</v>
      </c>
      <c r="R601" s="5">
        <v>20329</v>
      </c>
      <c r="S601" s="5">
        <v>0.67799999999999994</v>
      </c>
      <c r="T601" s="5">
        <v>5.0999999999999997E-2</v>
      </c>
    </row>
    <row r="602" spans="1:20" x14ac:dyDescent="0.2">
      <c r="A602">
        <v>601</v>
      </c>
      <c r="B602" s="3" t="s">
        <v>218</v>
      </c>
      <c r="C602" s="5">
        <v>24973</v>
      </c>
      <c r="D602" s="5">
        <v>0.93359375</v>
      </c>
      <c r="E602" s="5">
        <v>4.19921875E-2</v>
      </c>
      <c r="F602" s="5">
        <v>2.9296875E-3</v>
      </c>
      <c r="G602" s="5">
        <v>4.3824701195219126E-2</v>
      </c>
      <c r="H602" s="5">
        <v>9.3625498007968128E-2</v>
      </c>
      <c r="I602" s="5">
        <v>0.59760956175298807</v>
      </c>
      <c r="J602" s="5">
        <v>2.5896414342629483E-2</v>
      </c>
      <c r="K602" s="5">
        <v>0.14940239043824702</v>
      </c>
      <c r="L602" s="5">
        <v>1.3944223107569721E-2</v>
      </c>
      <c r="M602" s="5">
        <v>5.9760956175298804E-3</v>
      </c>
      <c r="N602" s="5">
        <v>2.0101709846634366E-2</v>
      </c>
      <c r="O602" s="5">
        <v>4.1004284627397587E-2</v>
      </c>
      <c r="P602" s="5">
        <v>5.0241608308658554</v>
      </c>
      <c r="Q602" s="5">
        <v>51.380460096904656</v>
      </c>
      <c r="R602" s="5">
        <v>32157</v>
      </c>
      <c r="S602" s="5">
        <v>0.69400000000000006</v>
      </c>
      <c r="T602" s="5">
        <v>6.0999999999999999E-2</v>
      </c>
    </row>
    <row r="603" spans="1:20" x14ac:dyDescent="0.2">
      <c r="A603">
        <v>602</v>
      </c>
      <c r="B603" s="3" t="s">
        <v>53</v>
      </c>
      <c r="C603" s="5">
        <v>24955</v>
      </c>
      <c r="D603" s="5">
        <v>0.82786885245901642</v>
      </c>
      <c r="E603" s="5">
        <v>0.10655737704918032</v>
      </c>
      <c r="F603" s="5">
        <v>4.0983606557377046E-2</v>
      </c>
      <c r="G603" s="5">
        <v>0</v>
      </c>
      <c r="H603" s="5">
        <v>2.2857142857142857E-2</v>
      </c>
      <c r="I603" s="5">
        <v>0.49714285714285716</v>
      </c>
      <c r="J603" s="5">
        <v>1.1428571428571429E-2</v>
      </c>
      <c r="K603" s="5">
        <v>0.23428571428571429</v>
      </c>
      <c r="L603" s="5">
        <v>5.7142857142857143E-3</v>
      </c>
      <c r="M603" s="5">
        <v>0</v>
      </c>
      <c r="N603" s="5">
        <v>7.0126227208976155E-3</v>
      </c>
      <c r="O603" s="5">
        <v>1.4666399519134442E-2</v>
      </c>
      <c r="P603" s="5">
        <v>2.9463166209583531</v>
      </c>
      <c r="Q603" s="5">
        <v>145.73138869965939</v>
      </c>
      <c r="R603" s="5">
        <v>34205</v>
      </c>
      <c r="S603" s="5">
        <v>0.70599999999999996</v>
      </c>
      <c r="T603" s="5">
        <v>7.400000000000001E-2</v>
      </c>
    </row>
    <row r="604" spans="1:20" x14ac:dyDescent="0.2">
      <c r="A604">
        <v>603</v>
      </c>
      <c r="B604" s="3" t="s">
        <v>283</v>
      </c>
      <c r="C604" s="5">
        <v>24935</v>
      </c>
      <c r="D604" s="5">
        <v>0.91119691119691115</v>
      </c>
      <c r="E604" s="5">
        <v>6.9498069498069498E-2</v>
      </c>
      <c r="F604" s="5">
        <v>3.8610038610038611E-3</v>
      </c>
      <c r="G604" s="5">
        <v>0</v>
      </c>
      <c r="H604" s="5">
        <v>1.5151515151515152E-2</v>
      </c>
      <c r="I604" s="5">
        <v>0.36363636363636365</v>
      </c>
      <c r="J604" s="5">
        <v>3.0303030303030304E-2</v>
      </c>
      <c r="K604" s="5">
        <v>0.48484848484848486</v>
      </c>
      <c r="L604" s="5">
        <v>3.0303030303030304E-2</v>
      </c>
      <c r="M604" s="5">
        <v>0</v>
      </c>
      <c r="N604" s="5">
        <v>2.6468818929215963E-3</v>
      </c>
      <c r="O604" s="5">
        <v>1.0387006216162021E-2</v>
      </c>
      <c r="P604" s="5">
        <v>1.2336197553782435</v>
      </c>
      <c r="Q604" s="5">
        <v>15.157564267094445</v>
      </c>
      <c r="R604" s="5">
        <v>22326</v>
      </c>
      <c r="S604" s="5">
        <v>0.63800000000000001</v>
      </c>
      <c r="T604" s="5">
        <v>8.4000000000000005E-2</v>
      </c>
    </row>
    <row r="605" spans="1:20" x14ac:dyDescent="0.2">
      <c r="A605">
        <v>604</v>
      </c>
      <c r="B605" s="3" t="s">
        <v>357</v>
      </c>
      <c r="C605" s="5">
        <v>24816</v>
      </c>
      <c r="D605" s="5">
        <v>0.92949354518371397</v>
      </c>
      <c r="E605" s="5">
        <v>5.9582919563058591E-2</v>
      </c>
      <c r="F605" s="5">
        <v>3.9721946375372392E-3</v>
      </c>
      <c r="G605" s="5">
        <v>6.8716094032549732E-2</v>
      </c>
      <c r="H605" s="5">
        <v>6.3291139240506333E-2</v>
      </c>
      <c r="I605" s="5">
        <v>0.24593128390596744</v>
      </c>
      <c r="J605" s="5">
        <v>0.11934900542495479</v>
      </c>
      <c r="K605" s="5">
        <v>0.54068716094032554</v>
      </c>
      <c r="L605" s="5">
        <v>5.4249547920433997E-3</v>
      </c>
      <c r="M605" s="5">
        <v>1.8083182640144665E-3</v>
      </c>
      <c r="N605" s="5">
        <v>2.228401031592521E-2</v>
      </c>
      <c r="O605" s="5">
        <v>4.0578658929722761E-2</v>
      </c>
      <c r="P605" s="5">
        <v>25.460608065121612</v>
      </c>
      <c r="Q605" s="5">
        <v>306.5622751450677</v>
      </c>
      <c r="R605" s="5">
        <v>20193</v>
      </c>
      <c r="S605" s="5">
        <v>0.67900000000000005</v>
      </c>
      <c r="T605" s="5">
        <v>6.2E-2</v>
      </c>
    </row>
    <row r="606" spans="1:20" x14ac:dyDescent="0.2">
      <c r="A606">
        <v>605</v>
      </c>
      <c r="B606" s="3" t="s">
        <v>157</v>
      </c>
      <c r="C606" s="5">
        <v>24648</v>
      </c>
      <c r="D606" s="5">
        <v>0.92101910828025479</v>
      </c>
      <c r="E606" s="5">
        <v>6.1146496815286625E-2</v>
      </c>
      <c r="F606" s="5">
        <v>1.1464968152866241E-2</v>
      </c>
      <c r="G606" s="5">
        <v>0.11526479750778816</v>
      </c>
      <c r="H606" s="5">
        <v>0.1277258566978193</v>
      </c>
      <c r="I606" s="5">
        <v>0.13084112149532709</v>
      </c>
      <c r="J606" s="5">
        <v>3.4267912772585667E-2</v>
      </c>
      <c r="K606" s="5">
        <v>0.40186915887850466</v>
      </c>
      <c r="L606" s="5">
        <v>2.4922118380062305E-2</v>
      </c>
      <c r="M606" s="5">
        <v>2.4922118380062305E-2</v>
      </c>
      <c r="N606" s="5">
        <v>1.3023369036027264E-2</v>
      </c>
      <c r="O606" s="5">
        <v>3.1848425835767608E-2</v>
      </c>
      <c r="P606" s="5">
        <v>9.7709081594286751</v>
      </c>
      <c r="Q606" s="5">
        <v>120.89655669019798</v>
      </c>
      <c r="R606" s="5">
        <v>34948</v>
      </c>
      <c r="S606" s="5">
        <v>0.71</v>
      </c>
      <c r="T606" s="5">
        <v>2.7000000000000003E-2</v>
      </c>
    </row>
    <row r="607" spans="1:20" x14ac:dyDescent="0.2">
      <c r="A607">
        <v>606</v>
      </c>
      <c r="B607" s="3" t="s">
        <v>283</v>
      </c>
      <c r="C607" s="5">
        <v>24603</v>
      </c>
      <c r="D607" s="5">
        <v>0.96</v>
      </c>
      <c r="E607" s="5">
        <v>2.6666666666666668E-2</v>
      </c>
      <c r="F607" s="5">
        <v>0</v>
      </c>
      <c r="G607" s="5">
        <v>0</v>
      </c>
      <c r="H607" s="5">
        <v>4.6666666666666669E-2</v>
      </c>
      <c r="I607" s="5">
        <v>0.57999999999999996</v>
      </c>
      <c r="J607" s="5">
        <v>0</v>
      </c>
      <c r="K607" s="5">
        <v>7.3333333333333334E-2</v>
      </c>
      <c r="L607" s="5">
        <v>6.6666666666666671E-3</v>
      </c>
      <c r="M607" s="5">
        <v>0</v>
      </c>
      <c r="N607" s="5">
        <v>6.0968174612852089E-3</v>
      </c>
      <c r="O607" s="5">
        <v>1.2193634922570418E-2</v>
      </c>
      <c r="P607" s="5">
        <v>-0.12505600694792546</v>
      </c>
      <c r="Q607" s="5">
        <v>10.350321911961956</v>
      </c>
      <c r="R607" s="5">
        <v>22326</v>
      </c>
      <c r="S607" s="5">
        <v>0.63800000000000001</v>
      </c>
      <c r="T607" s="5">
        <v>8.4000000000000005E-2</v>
      </c>
    </row>
    <row r="608" spans="1:20" x14ac:dyDescent="0.2">
      <c r="A608">
        <v>607</v>
      </c>
      <c r="B608" s="3" t="s">
        <v>218</v>
      </c>
      <c r="C608" s="5">
        <v>24555</v>
      </c>
      <c r="D608" s="5">
        <v>0.90207715133531152</v>
      </c>
      <c r="E608" s="5">
        <v>8.0118694362017809E-2</v>
      </c>
      <c r="F608" s="5">
        <v>2.967359050445104E-3</v>
      </c>
      <c r="G608" s="5">
        <v>7.4204946996466431E-2</v>
      </c>
      <c r="H608" s="5">
        <v>0.1166077738515901</v>
      </c>
      <c r="I608" s="5">
        <v>0.36042402826855124</v>
      </c>
      <c r="J608" s="5">
        <v>7.0671378091872794E-2</v>
      </c>
      <c r="K608" s="5">
        <v>0.24381625441696114</v>
      </c>
      <c r="L608" s="5">
        <v>1.7667844522968199E-2</v>
      </c>
      <c r="M608" s="5">
        <v>0</v>
      </c>
      <c r="N608" s="5">
        <v>1.1525147627774384E-2</v>
      </c>
      <c r="O608" s="5">
        <v>2.7448584809611078E-2</v>
      </c>
      <c r="P608" s="5">
        <v>7.2862464436799845</v>
      </c>
      <c r="Q608" s="5">
        <v>35.326855426593362</v>
      </c>
      <c r="R608" s="5">
        <v>32157</v>
      </c>
      <c r="S608" s="5">
        <v>0.69400000000000006</v>
      </c>
      <c r="T608" s="5">
        <v>6.0999999999999999E-2</v>
      </c>
    </row>
    <row r="609" spans="1:20" x14ac:dyDescent="0.2">
      <c r="A609">
        <v>608</v>
      </c>
      <c r="B609" s="3" t="s">
        <v>229</v>
      </c>
      <c r="C609" s="5">
        <v>24517</v>
      </c>
      <c r="D609" s="5">
        <v>0.90969899665551834</v>
      </c>
      <c r="E609" s="5">
        <v>8.3612040133779264E-2</v>
      </c>
      <c r="F609" s="5">
        <v>6.688963210702341E-3</v>
      </c>
      <c r="G609" s="5">
        <v>6.0606060606060608E-2</v>
      </c>
      <c r="H609" s="5">
        <v>9.8484848484848481E-2</v>
      </c>
      <c r="I609" s="5">
        <v>0.18181818181818182</v>
      </c>
      <c r="J609" s="5">
        <v>7.575757575757576E-3</v>
      </c>
      <c r="K609" s="5">
        <v>0.51515151515151514</v>
      </c>
      <c r="L609" s="5">
        <v>3.0303030303030304E-2</v>
      </c>
      <c r="M609" s="5">
        <v>2.2727272727272728E-2</v>
      </c>
      <c r="N609" s="5">
        <v>5.384019251947628E-3</v>
      </c>
      <c r="O609" s="5">
        <v>1.2195619366154098E-2</v>
      </c>
      <c r="P609" s="5">
        <v>2.2138928445945831</v>
      </c>
      <c r="Q609" s="5">
        <v>45.953863849573757</v>
      </c>
      <c r="R609" s="5">
        <v>20602</v>
      </c>
      <c r="S609" s="5">
        <v>0.70499999999999996</v>
      </c>
      <c r="T609" s="5">
        <v>5.2999999999999999E-2</v>
      </c>
    </row>
    <row r="610" spans="1:20" x14ac:dyDescent="0.2">
      <c r="A610">
        <v>609</v>
      </c>
      <c r="B610" s="3" t="s">
        <v>89</v>
      </c>
      <c r="C610" s="5">
        <v>24496</v>
      </c>
      <c r="D610" s="5">
        <v>0.96125551741049531</v>
      </c>
      <c r="E610" s="5">
        <v>2.4521824423737126E-2</v>
      </c>
      <c r="F610" s="5">
        <v>5.3948013732221679E-3</v>
      </c>
      <c r="G610" s="5">
        <v>1.7029328287606435E-2</v>
      </c>
      <c r="H610" s="5">
        <v>0.13150425733207191</v>
      </c>
      <c r="I610" s="5">
        <v>0.2119205298013245</v>
      </c>
      <c r="J610" s="5">
        <v>9.4607379375591296E-3</v>
      </c>
      <c r="K610" s="5">
        <v>7.3793755912961209E-2</v>
      </c>
      <c r="L610" s="5">
        <v>7.5685903500473037E-3</v>
      </c>
      <c r="M610" s="5">
        <v>7.5685903500473037E-3</v>
      </c>
      <c r="N610" s="5">
        <v>4.3149902024820379E-2</v>
      </c>
      <c r="O610" s="5">
        <v>8.3238079686479421E-2</v>
      </c>
      <c r="P610" s="5">
        <v>10.396072963469424</v>
      </c>
      <c r="Q610" s="5">
        <v>55.127499795885043</v>
      </c>
      <c r="R610" s="5">
        <v>21590</v>
      </c>
      <c r="S610" s="5">
        <v>0.65</v>
      </c>
      <c r="T610" s="5">
        <v>5.2999999999999999E-2</v>
      </c>
    </row>
    <row r="611" spans="1:20" x14ac:dyDescent="0.2">
      <c r="A611">
        <v>610</v>
      </c>
      <c r="B611" s="3" t="s">
        <v>182</v>
      </c>
      <c r="C611" s="5">
        <v>24481</v>
      </c>
      <c r="D611" s="5">
        <v>0.94833524684270953</v>
      </c>
      <c r="E611" s="5">
        <v>4.0183696900114814E-2</v>
      </c>
      <c r="F611" s="5">
        <v>1.148105625717566E-3</v>
      </c>
      <c r="G611" s="5">
        <v>6.3535911602209949E-2</v>
      </c>
      <c r="H611" s="5">
        <v>0.11602209944751381</v>
      </c>
      <c r="I611" s="5">
        <v>0.44198895027624308</v>
      </c>
      <c r="J611" s="5">
        <v>3.0386740331491711E-2</v>
      </c>
      <c r="K611" s="5">
        <v>0.23756906077348067</v>
      </c>
      <c r="L611" s="5">
        <v>1.9337016574585635E-2</v>
      </c>
      <c r="M611" s="5">
        <v>5.5248618784530384E-3</v>
      </c>
      <c r="N611" s="5">
        <v>1.4786977656141497E-2</v>
      </c>
      <c r="O611" s="5">
        <v>3.557861198480454E-2</v>
      </c>
      <c r="P611" s="5">
        <v>13.574914192342142</v>
      </c>
      <c r="Q611" s="5">
        <v>48.778363628936731</v>
      </c>
      <c r="R611" s="5">
        <v>24060</v>
      </c>
      <c r="S611" s="5">
        <v>0.69700000000000006</v>
      </c>
      <c r="T611" s="5">
        <v>6.7000000000000004E-2</v>
      </c>
    </row>
    <row r="612" spans="1:20" x14ac:dyDescent="0.2">
      <c r="A612">
        <v>611</v>
      </c>
      <c r="B612" s="3" t="s">
        <v>174</v>
      </c>
      <c r="C612" s="5">
        <v>24472</v>
      </c>
      <c r="D612" s="5">
        <v>0.94299876084262702</v>
      </c>
      <c r="E612" s="5">
        <v>4.3370508054522923E-2</v>
      </c>
      <c r="F612" s="5">
        <v>4.3370508054522928E-3</v>
      </c>
      <c r="G612" s="5">
        <v>6.6790352504638217E-2</v>
      </c>
      <c r="H612" s="5">
        <v>6.6790352504638217E-2</v>
      </c>
      <c r="I612" s="5">
        <v>0.39146567717996289</v>
      </c>
      <c r="J612" s="5">
        <v>2.7829313543599257E-2</v>
      </c>
      <c r="K612" s="5">
        <v>0.38775510204081631</v>
      </c>
      <c r="L612" s="5">
        <v>1.8552875695732839E-2</v>
      </c>
      <c r="M612" s="5">
        <v>1.2987012987012988E-2</v>
      </c>
      <c r="N612" s="5">
        <v>2.2025171624713957E-2</v>
      </c>
      <c r="O612" s="5">
        <v>6.5952925792742728E-2</v>
      </c>
      <c r="P612" s="5">
        <v>33.765138850571304</v>
      </c>
      <c r="Q612" s="5">
        <v>368.8817370872834</v>
      </c>
      <c r="R612" s="5">
        <v>27930</v>
      </c>
      <c r="S612" s="5">
        <v>0.70400000000000007</v>
      </c>
      <c r="T612" s="5">
        <v>4.2000000000000003E-2</v>
      </c>
    </row>
    <row r="613" spans="1:20" x14ac:dyDescent="0.2">
      <c r="A613">
        <v>612</v>
      </c>
      <c r="B613" s="3" t="s">
        <v>179</v>
      </c>
      <c r="C613" s="5">
        <v>24217</v>
      </c>
      <c r="D613" s="5">
        <v>0.97557131599684788</v>
      </c>
      <c r="E613" s="5">
        <v>1.7336485421591805E-2</v>
      </c>
      <c r="F613" s="5">
        <v>0</v>
      </c>
      <c r="G613" s="5">
        <v>2.4060150375939851E-2</v>
      </c>
      <c r="H613" s="5">
        <v>0.14135338345864662</v>
      </c>
      <c r="I613" s="5">
        <v>0.3669172932330827</v>
      </c>
      <c r="J613" s="5">
        <v>2.4060150375939851E-2</v>
      </c>
      <c r="K613" s="5">
        <v>0.11879699248120301</v>
      </c>
      <c r="L613" s="5">
        <v>9.0225563909774441E-3</v>
      </c>
      <c r="M613" s="5">
        <v>0</v>
      </c>
      <c r="N613" s="5">
        <v>2.7460048726101499E-2</v>
      </c>
      <c r="O613" s="5">
        <v>5.2401205764545565E-2</v>
      </c>
      <c r="P613" s="5">
        <v>0.53344333235717889</v>
      </c>
      <c r="Q613" s="5">
        <v>49.852208985423466</v>
      </c>
      <c r="R613" s="5">
        <v>23110</v>
      </c>
      <c r="S613" s="5">
        <v>0.68599999999999994</v>
      </c>
      <c r="T613" s="5">
        <v>5.0999999999999997E-2</v>
      </c>
    </row>
    <row r="614" spans="1:20" x14ac:dyDescent="0.2">
      <c r="A614">
        <v>613</v>
      </c>
      <c r="B614" s="3" t="s">
        <v>234</v>
      </c>
      <c r="C614" s="5">
        <v>24126</v>
      </c>
      <c r="D614" s="5">
        <v>0.91838741396263524</v>
      </c>
      <c r="E614" s="5">
        <v>4.1297935103244837E-2</v>
      </c>
      <c r="F614" s="5">
        <v>7.8662733529990172E-3</v>
      </c>
      <c r="G614" s="5">
        <v>7.2033898305084748E-2</v>
      </c>
      <c r="H614" s="5">
        <v>0.13559322033898305</v>
      </c>
      <c r="I614" s="5">
        <v>0.45550847457627119</v>
      </c>
      <c r="J614" s="5">
        <v>0.15466101694915255</v>
      </c>
      <c r="K614" s="5">
        <v>0.11864406779661017</v>
      </c>
      <c r="L614" s="5">
        <v>4.2372881355932203E-3</v>
      </c>
      <c r="M614" s="5">
        <v>2.1186440677966102E-3</v>
      </c>
      <c r="N614" s="5">
        <v>1.9563955898201112E-2</v>
      </c>
      <c r="O614" s="5">
        <v>4.2153693111166374E-2</v>
      </c>
      <c r="P614" s="5">
        <v>14.785124965736468</v>
      </c>
      <c r="Q614" s="5">
        <v>34.653956105446404</v>
      </c>
      <c r="R614" s="5">
        <v>21549</v>
      </c>
      <c r="S614" s="5">
        <v>0.67</v>
      </c>
      <c r="T614" s="5">
        <v>7.5999999999999998E-2</v>
      </c>
    </row>
    <row r="615" spans="1:20" x14ac:dyDescent="0.2">
      <c r="A615">
        <v>614</v>
      </c>
      <c r="B615" s="3" t="s">
        <v>105</v>
      </c>
      <c r="C615" s="5">
        <v>24104</v>
      </c>
      <c r="D615" s="5">
        <v>0.93548387096774188</v>
      </c>
      <c r="E615" s="5">
        <v>5.6451612903225805E-2</v>
      </c>
      <c r="F615" s="5">
        <v>4.0322580645161289E-3</v>
      </c>
      <c r="G615" s="5">
        <v>2.6737967914438502E-2</v>
      </c>
      <c r="H615" s="5">
        <v>7.4866310160427801E-2</v>
      </c>
      <c r="I615" s="5">
        <v>0.28342245989304815</v>
      </c>
      <c r="J615" s="5">
        <v>5.8823529411764705E-2</v>
      </c>
      <c r="K615" s="5">
        <v>0.41711229946524064</v>
      </c>
      <c r="L615" s="5">
        <v>1.06951871657754E-2</v>
      </c>
      <c r="M615" s="5">
        <v>1.06951871657754E-2</v>
      </c>
      <c r="N615" s="5">
        <v>7.7580484566876868E-3</v>
      </c>
      <c r="O615" s="5">
        <v>2.057749751078659E-2</v>
      </c>
      <c r="P615" s="5">
        <v>12.063293271122967</v>
      </c>
      <c r="Q615" s="5">
        <v>96.298900804845672</v>
      </c>
      <c r="R615" s="5">
        <v>19056</v>
      </c>
      <c r="S615" s="5">
        <v>0.66900000000000004</v>
      </c>
      <c r="T615" s="5">
        <v>6.6000000000000003E-2</v>
      </c>
    </row>
    <row r="616" spans="1:20" x14ac:dyDescent="0.2">
      <c r="A616">
        <v>615</v>
      </c>
      <c r="B616" s="3" t="s">
        <v>19</v>
      </c>
      <c r="C616" s="5">
        <v>24040</v>
      </c>
      <c r="D616" s="5">
        <v>0.94004995836802663</v>
      </c>
      <c r="E616" s="5">
        <v>3.8301415487094086E-2</v>
      </c>
      <c r="F616" s="5">
        <v>4.163197335553705E-3</v>
      </c>
      <c r="G616" s="5">
        <v>5.7407407407407407E-2</v>
      </c>
      <c r="H616" s="5">
        <v>9.8148148148148151E-2</v>
      </c>
      <c r="I616" s="5">
        <v>0.39814814814814814</v>
      </c>
      <c r="J616" s="5">
        <v>4.0740740740740744E-2</v>
      </c>
      <c r="K616" s="5">
        <v>0.36481481481481481</v>
      </c>
      <c r="L616" s="5">
        <v>5.5555555555555558E-3</v>
      </c>
      <c r="M616" s="5">
        <v>3.7037037037037038E-3</v>
      </c>
      <c r="N616" s="5">
        <v>2.2462562396006656E-2</v>
      </c>
      <c r="O616" s="5">
        <v>4.9958402662229617E-2</v>
      </c>
      <c r="P616" s="5">
        <v>12.755574772944675</v>
      </c>
      <c r="Q616" s="5">
        <v>129.04998960066555</v>
      </c>
      <c r="R616" s="5">
        <v>25971</v>
      </c>
      <c r="S616" s="5">
        <v>0.65200000000000002</v>
      </c>
      <c r="T616" s="5">
        <v>5.2999999999999999E-2</v>
      </c>
    </row>
    <row r="617" spans="1:20" x14ac:dyDescent="0.2">
      <c r="A617">
        <v>616</v>
      </c>
      <c r="B617" s="3" t="s">
        <v>331</v>
      </c>
      <c r="C617" s="5">
        <v>23933</v>
      </c>
      <c r="D617" s="5">
        <v>0.92265696087352134</v>
      </c>
      <c r="E617" s="5">
        <v>5.6414922656960874E-2</v>
      </c>
      <c r="F617" s="5">
        <v>9.0991810737033659E-3</v>
      </c>
      <c r="G617" s="5">
        <v>0.11871227364185111</v>
      </c>
      <c r="H617" s="5">
        <v>0.19517102615694165</v>
      </c>
      <c r="I617" s="5">
        <v>0.24547283702213279</v>
      </c>
      <c r="J617" s="5">
        <v>6.4386317907444673E-2</v>
      </c>
      <c r="K617" s="5">
        <v>0.20925553319919518</v>
      </c>
      <c r="L617" s="5">
        <v>1.6096579476861168E-2</v>
      </c>
      <c r="M617" s="5">
        <v>1.2072434607645875E-2</v>
      </c>
      <c r="N617" s="5">
        <v>2.0766305937408597E-2</v>
      </c>
      <c r="O617" s="5">
        <v>4.5919859608072537E-2</v>
      </c>
      <c r="P617" s="5">
        <v>6.8746385299819499</v>
      </c>
      <c r="Q617" s="5">
        <v>61.513710566999542</v>
      </c>
      <c r="R617" s="5">
        <v>25372</v>
      </c>
      <c r="S617" s="5">
        <v>0.68799999999999994</v>
      </c>
      <c r="T617" s="5">
        <v>0.04</v>
      </c>
    </row>
    <row r="618" spans="1:20" x14ac:dyDescent="0.2">
      <c r="A618">
        <v>617</v>
      </c>
      <c r="B618" s="3" t="s">
        <v>322</v>
      </c>
      <c r="C618" s="5">
        <v>23885</v>
      </c>
      <c r="D618" s="5">
        <v>0.93117408906882593</v>
      </c>
      <c r="E618" s="5">
        <v>4.4534412955465584E-2</v>
      </c>
      <c r="F618" s="5">
        <v>8.0971659919028341E-3</v>
      </c>
      <c r="G618" s="5">
        <v>4.8951048951048952E-2</v>
      </c>
      <c r="H618" s="5">
        <v>4.195804195804196E-2</v>
      </c>
      <c r="I618" s="5">
        <v>0.46153846153846156</v>
      </c>
      <c r="J618" s="5">
        <v>2.7972027972027972E-2</v>
      </c>
      <c r="K618" s="5">
        <v>0.23076923076923078</v>
      </c>
      <c r="L618" s="5">
        <v>1.3986013986013986E-2</v>
      </c>
      <c r="M618" s="5">
        <v>0</v>
      </c>
      <c r="N618" s="5">
        <v>5.9870211429767636E-3</v>
      </c>
      <c r="O618" s="5">
        <v>1.0341218337868956E-2</v>
      </c>
      <c r="P618" s="5">
        <v>1.8497047305149172</v>
      </c>
      <c r="Q618" s="5">
        <v>18.445597236759472</v>
      </c>
      <c r="R618" s="5">
        <v>29432</v>
      </c>
      <c r="S618" s="5">
        <v>0.67</v>
      </c>
      <c r="T618" s="5">
        <v>7.2000000000000008E-2</v>
      </c>
    </row>
    <row r="619" spans="1:20" x14ac:dyDescent="0.2">
      <c r="A619">
        <v>618</v>
      </c>
      <c r="B619" s="3" t="s">
        <v>404</v>
      </c>
      <c r="C619" s="5">
        <v>23884</v>
      </c>
      <c r="D619" s="5">
        <v>0.93648648648648647</v>
      </c>
      <c r="E619" s="5">
        <v>4.72972972972973E-2</v>
      </c>
      <c r="F619" s="5">
        <v>8.1081081081081086E-3</v>
      </c>
      <c r="G619" s="5">
        <v>8.8709677419354843E-2</v>
      </c>
      <c r="H619" s="5">
        <v>0.11290322580645161</v>
      </c>
      <c r="I619" s="5">
        <v>0.16532258064516128</v>
      </c>
      <c r="J619" s="5">
        <v>6.4516129032258063E-2</v>
      </c>
      <c r="K619" s="5">
        <v>0.28225806451612906</v>
      </c>
      <c r="L619" s="5">
        <v>2.0161290322580645E-2</v>
      </c>
      <c r="M619" s="5">
        <v>4.0322580645161289E-3</v>
      </c>
      <c r="N619" s="5">
        <v>1.0383520348350359E-2</v>
      </c>
      <c r="O619" s="5">
        <v>3.0983084910400267E-2</v>
      </c>
      <c r="P619" s="5">
        <v>-0.34189917124861624</v>
      </c>
      <c r="Q619" s="5">
        <v>37.322050326578463</v>
      </c>
      <c r="R619" s="5">
        <v>23355</v>
      </c>
      <c r="S619" s="5">
        <v>0.65599999999999992</v>
      </c>
      <c r="T619" s="5">
        <v>5.9000000000000004E-2</v>
      </c>
    </row>
    <row r="620" spans="1:20" x14ac:dyDescent="0.2">
      <c r="A620">
        <v>619</v>
      </c>
      <c r="B620" s="3" t="s">
        <v>145</v>
      </c>
      <c r="C620" s="5">
        <v>23874</v>
      </c>
      <c r="D620" s="5">
        <v>0.93375576036866359</v>
      </c>
      <c r="E620" s="5">
        <v>5.0691244239631339E-2</v>
      </c>
      <c r="F620" s="5">
        <v>4.0322580645161289E-3</v>
      </c>
      <c r="G620" s="5">
        <v>0.14712153518123666</v>
      </c>
      <c r="H620" s="5">
        <v>0.11940298507462686</v>
      </c>
      <c r="I620" s="5">
        <v>0.1162046908315565</v>
      </c>
      <c r="J620" s="5">
        <v>8.9552238805970144E-2</v>
      </c>
      <c r="K620" s="5">
        <v>0.40724946695095948</v>
      </c>
      <c r="L620" s="5">
        <v>3.3049040511727079E-2</v>
      </c>
      <c r="M620" s="5">
        <v>2.4520255863539446E-2</v>
      </c>
      <c r="N620" s="5">
        <v>3.9289603753036778E-2</v>
      </c>
      <c r="O620" s="5">
        <v>7.2715087542933737E-2</v>
      </c>
      <c r="P620" s="5">
        <v>20.456735923491706</v>
      </c>
      <c r="Q620" s="5">
        <v>399.86291174499451</v>
      </c>
      <c r="R620" s="5">
        <v>20932</v>
      </c>
      <c r="S620" s="5">
        <v>0.69700000000000006</v>
      </c>
      <c r="T620" s="5">
        <v>4.4999999999999998E-2</v>
      </c>
    </row>
    <row r="621" spans="1:20" x14ac:dyDescent="0.2">
      <c r="A621">
        <v>620</v>
      </c>
      <c r="B621" s="3" t="s">
        <v>276</v>
      </c>
      <c r="C621" s="5">
        <v>23869</v>
      </c>
      <c r="D621" s="5">
        <v>0.85365853658536583</v>
      </c>
      <c r="E621" s="5">
        <v>0.14634146341463414</v>
      </c>
      <c r="F621" s="5">
        <v>0</v>
      </c>
      <c r="G621" s="5">
        <v>0</v>
      </c>
      <c r="H621" s="5">
        <v>0</v>
      </c>
      <c r="I621" s="5">
        <v>0</v>
      </c>
      <c r="J621" s="5">
        <v>0</v>
      </c>
      <c r="K621" s="5">
        <v>0.9</v>
      </c>
      <c r="L621" s="5">
        <v>0.1</v>
      </c>
      <c r="M621" s="5">
        <v>0.1</v>
      </c>
      <c r="N621" s="5">
        <v>4.1895345427123045E-4</v>
      </c>
      <c r="O621" s="5">
        <v>1.7177091625120448E-3</v>
      </c>
      <c r="P621" s="5">
        <v>0.44139100098823997</v>
      </c>
      <c r="Q621" s="5">
        <v>12.211918178390382</v>
      </c>
      <c r="R621" s="5">
        <v>0</v>
      </c>
      <c r="S621" s="5">
        <v>0</v>
      </c>
      <c r="T621" s="5">
        <v>0</v>
      </c>
    </row>
    <row r="622" spans="1:20" x14ac:dyDescent="0.2">
      <c r="A622">
        <v>621</v>
      </c>
      <c r="B622" s="3" t="s">
        <v>34</v>
      </c>
      <c r="C622" s="5">
        <v>23848</v>
      </c>
      <c r="D622" s="5">
        <v>0.93949579831932772</v>
      </c>
      <c r="E622" s="5">
        <v>4.53781512605042E-2</v>
      </c>
      <c r="F622" s="5">
        <v>3.3613445378151263E-3</v>
      </c>
      <c r="G622" s="5">
        <v>3.6363636363636364E-3</v>
      </c>
      <c r="H622" s="5">
        <v>5.4545454545454543E-2</v>
      </c>
      <c r="I622" s="5">
        <v>0.59272727272727277</v>
      </c>
      <c r="J622" s="5">
        <v>3.6363636363636364E-3</v>
      </c>
      <c r="K622" s="5">
        <v>4.7272727272727272E-2</v>
      </c>
      <c r="L622" s="5">
        <v>0</v>
      </c>
      <c r="M622" s="5">
        <v>0</v>
      </c>
      <c r="N622" s="5">
        <v>1.1531365313653136E-2</v>
      </c>
      <c r="O622" s="5">
        <v>2.4949681314994969E-2</v>
      </c>
      <c r="P622" s="5">
        <v>6.2049167298786063</v>
      </c>
      <c r="Q622" s="5">
        <v>2.6511696997651795</v>
      </c>
      <c r="R622" s="5">
        <v>16081</v>
      </c>
      <c r="S622" s="5">
        <v>0.65200000000000002</v>
      </c>
      <c r="T622" s="5">
        <v>0.13</v>
      </c>
    </row>
    <row r="623" spans="1:20" x14ac:dyDescent="0.2">
      <c r="A623">
        <v>622</v>
      </c>
      <c r="B623" s="3" t="s">
        <v>86</v>
      </c>
      <c r="C623" s="5">
        <v>23683</v>
      </c>
      <c r="D623" s="5">
        <v>0.83489932885906037</v>
      </c>
      <c r="E623" s="5">
        <v>0.13288590604026845</v>
      </c>
      <c r="F623" s="5">
        <v>2.1476510067114093E-2</v>
      </c>
      <c r="G623" s="5">
        <v>8.3067092651757185E-2</v>
      </c>
      <c r="H623" s="5">
        <v>0.11501597444089456</v>
      </c>
      <c r="I623" s="5">
        <v>0.22364217252396165</v>
      </c>
      <c r="J623" s="5">
        <v>4.472843450479233E-2</v>
      </c>
      <c r="K623" s="5">
        <v>0.37060702875399359</v>
      </c>
      <c r="L623" s="5">
        <v>2.2364217252396165E-2</v>
      </c>
      <c r="M623" s="5">
        <v>3.8338658146964855E-2</v>
      </c>
      <c r="N623" s="5">
        <v>1.3216231051809314E-2</v>
      </c>
      <c r="O623" s="5">
        <v>3.1457163366127604E-2</v>
      </c>
      <c r="P623" s="5">
        <v>7.4247664490281213</v>
      </c>
      <c r="Q623" s="5">
        <v>69.663623100958503</v>
      </c>
      <c r="R623" s="5">
        <v>28340</v>
      </c>
      <c r="S623" s="5">
        <v>0.69</v>
      </c>
      <c r="T623" s="5">
        <v>6.9000000000000006E-2</v>
      </c>
    </row>
    <row r="624" spans="1:20" x14ac:dyDescent="0.2">
      <c r="A624">
        <v>623</v>
      </c>
      <c r="B624" s="3" t="s">
        <v>134</v>
      </c>
      <c r="C624" s="5">
        <v>23668</v>
      </c>
      <c r="D624" s="5">
        <v>0.92371134020618562</v>
      </c>
      <c r="E624" s="5">
        <v>3.5051546391752578E-2</v>
      </c>
      <c r="F624" s="5">
        <v>4.1237113402061857E-3</v>
      </c>
      <c r="G624" s="5">
        <v>1.937984496124031E-2</v>
      </c>
      <c r="H624" s="5">
        <v>1.1627906976744186E-2</v>
      </c>
      <c r="I624" s="5">
        <v>0.77131782945736438</v>
      </c>
      <c r="J624" s="5">
        <v>0</v>
      </c>
      <c r="K624" s="5">
        <v>0.15116279069767441</v>
      </c>
      <c r="L624" s="5">
        <v>7.7519379844961239E-3</v>
      </c>
      <c r="M624" s="5">
        <v>1.5503875968992248E-2</v>
      </c>
      <c r="N624" s="5">
        <v>1.0900794321446678E-2</v>
      </c>
      <c r="O624" s="5">
        <v>2.0491803278688523E-2</v>
      </c>
      <c r="P624" s="5">
        <v>5.9099705691060924</v>
      </c>
      <c r="Q624" s="5">
        <v>23.07501246408653</v>
      </c>
      <c r="R624" s="5">
        <v>19320</v>
      </c>
      <c r="S624" s="5">
        <v>0.67500000000000004</v>
      </c>
      <c r="T624" s="5">
        <v>4.2999999999999997E-2</v>
      </c>
    </row>
    <row r="625" spans="1:20" x14ac:dyDescent="0.2">
      <c r="A625">
        <v>624</v>
      </c>
      <c r="B625" s="3" t="s">
        <v>363</v>
      </c>
      <c r="C625" s="5">
        <v>23618</v>
      </c>
      <c r="D625" s="5">
        <v>0.96718146718146714</v>
      </c>
      <c r="E625" s="5">
        <v>2.1235521235521235E-2</v>
      </c>
      <c r="F625" s="5">
        <v>0</v>
      </c>
      <c r="G625" s="5">
        <v>8.0971659919028341E-3</v>
      </c>
      <c r="H625" s="5">
        <v>4.8582995951417005E-2</v>
      </c>
      <c r="I625" s="5">
        <v>0.27530364372469635</v>
      </c>
      <c r="J625" s="5">
        <v>4.048582995951417E-3</v>
      </c>
      <c r="K625" s="5">
        <v>0.13360323886639677</v>
      </c>
      <c r="L625" s="5">
        <v>8.0971659919028341E-3</v>
      </c>
      <c r="M625" s="5">
        <v>0</v>
      </c>
      <c r="N625" s="5">
        <v>1.0458125158777204E-2</v>
      </c>
      <c r="O625" s="5">
        <v>2.1932424422050976E-2</v>
      </c>
      <c r="P625" s="5">
        <v>2.8424566094259798</v>
      </c>
      <c r="Q625" s="5">
        <v>24.652095435684647</v>
      </c>
      <c r="R625" s="5">
        <v>20329</v>
      </c>
      <c r="S625" s="5">
        <v>0.67799999999999994</v>
      </c>
      <c r="T625" s="5">
        <v>5.0999999999999997E-2</v>
      </c>
    </row>
    <row r="626" spans="1:20" x14ac:dyDescent="0.2">
      <c r="A626">
        <v>625</v>
      </c>
      <c r="B626" s="3" t="s">
        <v>243</v>
      </c>
      <c r="C626" s="5">
        <v>23586</v>
      </c>
      <c r="D626" s="5">
        <v>0.93924783027965286</v>
      </c>
      <c r="E626" s="5">
        <v>2.8929604628736741E-2</v>
      </c>
      <c r="F626" s="5">
        <v>3.8572806171648989E-3</v>
      </c>
      <c r="G626" s="5">
        <v>4.4265593561368208E-2</v>
      </c>
      <c r="H626" s="5">
        <v>9.8591549295774641E-2</v>
      </c>
      <c r="I626" s="5">
        <v>0.67806841046277666</v>
      </c>
      <c r="J626" s="5">
        <v>3.4205231388329982E-2</v>
      </c>
      <c r="K626" s="5">
        <v>0.11066398390342053</v>
      </c>
      <c r="L626" s="5">
        <v>4.0241448692152921E-3</v>
      </c>
      <c r="M626" s="5">
        <v>0</v>
      </c>
      <c r="N626" s="5">
        <v>2.1071822267446791E-2</v>
      </c>
      <c r="O626" s="5">
        <v>4.3966759942338673E-2</v>
      </c>
      <c r="P626" s="5">
        <v>9.3407411236830313</v>
      </c>
      <c r="Q626" s="5">
        <v>35.318254896972782</v>
      </c>
      <c r="R626" s="5">
        <v>23157</v>
      </c>
      <c r="S626" s="5">
        <v>0.70400000000000007</v>
      </c>
      <c r="T626" s="5">
        <v>6.2E-2</v>
      </c>
    </row>
    <row r="627" spans="1:20" x14ac:dyDescent="0.2">
      <c r="A627">
        <v>626</v>
      </c>
      <c r="B627" s="3" t="s">
        <v>182</v>
      </c>
      <c r="C627" s="5">
        <v>23539</v>
      </c>
      <c r="D627" s="5">
        <v>0.96519285042333025</v>
      </c>
      <c r="E627" s="5">
        <v>3.0103480714957668E-2</v>
      </c>
      <c r="F627" s="5">
        <v>1.8814675446848542E-3</v>
      </c>
      <c r="G627" s="5">
        <v>0.12887438825448613</v>
      </c>
      <c r="H627" s="5">
        <v>6.5252854812398037E-2</v>
      </c>
      <c r="I627" s="5">
        <v>0.14681892332789559</v>
      </c>
      <c r="J627" s="5">
        <v>0.13213703099510604</v>
      </c>
      <c r="K627" s="5">
        <v>0.2805872756933116</v>
      </c>
      <c r="L627" s="5">
        <v>1.468189233278956E-2</v>
      </c>
      <c r="M627" s="5">
        <v>1.6313213703099511E-3</v>
      </c>
      <c r="N627" s="5">
        <v>2.6041887930668254E-2</v>
      </c>
      <c r="O627" s="5">
        <v>9.0318195335400822E-2</v>
      </c>
      <c r="P627" s="5">
        <v>17.488564293831303</v>
      </c>
      <c r="Q627" s="5">
        <v>104.81683822592295</v>
      </c>
      <c r="R627" s="5">
        <v>24060</v>
      </c>
      <c r="S627" s="5">
        <v>0.69700000000000006</v>
      </c>
      <c r="T627" s="5">
        <v>6.7000000000000004E-2</v>
      </c>
    </row>
    <row r="628" spans="1:20" x14ac:dyDescent="0.2">
      <c r="A628">
        <v>627</v>
      </c>
      <c r="B628" s="3" t="s">
        <v>229</v>
      </c>
      <c r="C628" s="5">
        <v>23499</v>
      </c>
      <c r="D628" s="5">
        <v>0.92822966507177029</v>
      </c>
      <c r="E628" s="5">
        <v>5.2631578947368418E-2</v>
      </c>
      <c r="F628" s="5">
        <v>4.7846889952153108E-3</v>
      </c>
      <c r="G628" s="5">
        <v>4.8192771084337352E-2</v>
      </c>
      <c r="H628" s="5">
        <v>9.6385542168674704E-2</v>
      </c>
      <c r="I628" s="5">
        <v>0.26506024096385544</v>
      </c>
      <c r="J628" s="5">
        <v>3.614457831325301E-2</v>
      </c>
      <c r="K628" s="5">
        <v>0.43373493975903615</v>
      </c>
      <c r="L628" s="5">
        <v>3.614457831325301E-2</v>
      </c>
      <c r="M628" s="5">
        <v>3.614457831325301E-2</v>
      </c>
      <c r="N628" s="5">
        <v>3.5320651942635857E-3</v>
      </c>
      <c r="O628" s="5">
        <v>8.8939954891697516E-3</v>
      </c>
      <c r="P628" s="5">
        <v>0.71937536456696027</v>
      </c>
      <c r="Q628" s="5">
        <v>8.396670071066854</v>
      </c>
      <c r="R628" s="5">
        <v>20602</v>
      </c>
      <c r="S628" s="5">
        <v>0.70499999999999996</v>
      </c>
      <c r="T628" s="5">
        <v>5.2999999999999999E-2</v>
      </c>
    </row>
    <row r="629" spans="1:20" x14ac:dyDescent="0.2">
      <c r="A629">
        <v>628</v>
      </c>
      <c r="B629" s="3" t="s">
        <v>157</v>
      </c>
      <c r="C629" s="5">
        <v>23386</v>
      </c>
      <c r="D629" s="5">
        <v>0.93543046357615889</v>
      </c>
      <c r="E629" s="5">
        <v>4.8841059602649006E-2</v>
      </c>
      <c r="F629" s="5">
        <v>4.9668874172185433E-3</v>
      </c>
      <c r="G629" s="5">
        <v>0.10984848484848485</v>
      </c>
      <c r="H629" s="5">
        <v>0.10984848484848485</v>
      </c>
      <c r="I629" s="5">
        <v>0.23863636363636365</v>
      </c>
      <c r="J629" s="5">
        <v>4.3560606060606064E-2</v>
      </c>
      <c r="K629" s="5">
        <v>0.43939393939393939</v>
      </c>
      <c r="L629" s="5">
        <v>2.2727272727272728E-2</v>
      </c>
      <c r="M629" s="5">
        <v>1.893939393939394E-2</v>
      </c>
      <c r="N629" s="5">
        <v>2.2577610536218252E-2</v>
      </c>
      <c r="O629" s="5">
        <v>5.1654836226802357E-2</v>
      </c>
      <c r="P629" s="5">
        <v>16.159164456466346</v>
      </c>
      <c r="Q629" s="5">
        <v>225.32206533823657</v>
      </c>
      <c r="R629" s="5">
        <v>34948</v>
      </c>
      <c r="S629" s="5">
        <v>0.71</v>
      </c>
      <c r="T629" s="5">
        <v>2.7000000000000003E-2</v>
      </c>
    </row>
    <row r="630" spans="1:20" x14ac:dyDescent="0.2">
      <c r="A630">
        <v>629</v>
      </c>
      <c r="B630" s="3" t="s">
        <v>273</v>
      </c>
      <c r="C630" s="5">
        <v>23340</v>
      </c>
      <c r="D630" s="5">
        <v>0.89502762430939231</v>
      </c>
      <c r="E630" s="5">
        <v>7.7348066298342538E-2</v>
      </c>
      <c r="F630" s="5">
        <v>1.6574585635359115E-2</v>
      </c>
      <c r="G630" s="5">
        <v>8.3333333333333329E-2</v>
      </c>
      <c r="H630" s="5">
        <v>7.6388888888888895E-2</v>
      </c>
      <c r="I630" s="5">
        <v>0.29166666666666669</v>
      </c>
      <c r="J630" s="5">
        <v>4.1666666666666664E-2</v>
      </c>
      <c r="K630" s="5">
        <v>0.33333333333333331</v>
      </c>
      <c r="L630" s="5">
        <v>6.9444444444444441E-3</v>
      </c>
      <c r="M630" s="5">
        <v>2.7777777777777776E-2</v>
      </c>
      <c r="N630" s="5">
        <v>6.169665809768638E-3</v>
      </c>
      <c r="O630" s="5">
        <v>1.5509854327335048E-2</v>
      </c>
      <c r="P630" s="5">
        <v>4.1658638291915251</v>
      </c>
      <c r="Q630" s="5">
        <v>112.52377913453299</v>
      </c>
      <c r="R630" s="5">
        <v>61252</v>
      </c>
      <c r="S630" s="5">
        <v>0.77500000000000002</v>
      </c>
      <c r="T630" s="5">
        <v>3.1E-2</v>
      </c>
    </row>
    <row r="631" spans="1:20" x14ac:dyDescent="0.2">
      <c r="A631">
        <v>630</v>
      </c>
      <c r="B631" s="3" t="s">
        <v>357</v>
      </c>
      <c r="C631" s="5">
        <v>23114</v>
      </c>
      <c r="D631" s="5">
        <v>0.94749596122778679</v>
      </c>
      <c r="E631" s="5">
        <v>3.5541195476575124E-2</v>
      </c>
      <c r="F631" s="5">
        <v>1.6155088852988692E-3</v>
      </c>
      <c r="G631" s="5">
        <v>1.3493253373313344E-2</v>
      </c>
      <c r="H631" s="5">
        <v>6.1469265367316339E-2</v>
      </c>
      <c r="I631" s="5">
        <v>0.43328335832083958</v>
      </c>
      <c r="J631" s="5">
        <v>2.0989505247376312E-2</v>
      </c>
      <c r="K631" s="5">
        <v>0.22038980509745126</v>
      </c>
      <c r="L631" s="5">
        <v>1.4992503748125937E-3</v>
      </c>
      <c r="M631" s="5">
        <v>7.4962518740629685E-3</v>
      </c>
      <c r="N631" s="5">
        <v>2.8856969801851692E-2</v>
      </c>
      <c r="O631" s="5">
        <v>5.3560612615730724E-2</v>
      </c>
      <c r="P631" s="5">
        <v>10.211486403229038</v>
      </c>
      <c r="Q631" s="5">
        <v>134.22031798909754</v>
      </c>
      <c r="R631" s="5">
        <v>20193</v>
      </c>
      <c r="S631" s="5">
        <v>0.67900000000000005</v>
      </c>
      <c r="T631" s="5">
        <v>6.2E-2</v>
      </c>
    </row>
    <row r="632" spans="1:20" x14ac:dyDescent="0.2">
      <c r="A632">
        <v>631</v>
      </c>
      <c r="B632" s="3" t="s">
        <v>169</v>
      </c>
      <c r="C632" s="5">
        <v>23079</v>
      </c>
      <c r="D632" s="5">
        <v>0.87740164684354982</v>
      </c>
      <c r="E632" s="5">
        <v>9.6980786825251603E-2</v>
      </c>
      <c r="F632" s="5">
        <v>2.0128087831655993E-2</v>
      </c>
      <c r="G632" s="5">
        <v>8.1081081081081086E-2</v>
      </c>
      <c r="H632" s="5">
        <v>0.11261261261261261</v>
      </c>
      <c r="I632" s="5">
        <v>0.1981981981981982</v>
      </c>
      <c r="J632" s="5">
        <v>3.8288288288288286E-2</v>
      </c>
      <c r="K632" s="5">
        <v>0.15090090090090091</v>
      </c>
      <c r="L632" s="5">
        <v>3.1531531531531529E-2</v>
      </c>
      <c r="M632" s="5">
        <v>2.9279279279279279E-2</v>
      </c>
      <c r="N632" s="5">
        <v>1.9238268555829975E-2</v>
      </c>
      <c r="O632" s="5">
        <v>4.7359071016941812E-2</v>
      </c>
      <c r="P632" s="5">
        <v>3.9204268156338795</v>
      </c>
      <c r="Q632" s="5">
        <v>366.82101477533683</v>
      </c>
      <c r="R632" s="5">
        <v>34149</v>
      </c>
      <c r="S632" s="5">
        <v>0.74199999999999999</v>
      </c>
      <c r="T632" s="5">
        <v>6.7000000000000004E-2</v>
      </c>
    </row>
    <row r="633" spans="1:20" x14ac:dyDescent="0.2">
      <c r="A633">
        <v>632</v>
      </c>
      <c r="B633" s="3" t="s">
        <v>215</v>
      </c>
      <c r="C633" s="5">
        <v>23007</v>
      </c>
      <c r="D633" s="5">
        <v>0.80930232558139537</v>
      </c>
      <c r="E633" s="5">
        <v>0.1558139534883721</v>
      </c>
      <c r="F633" s="5">
        <v>2.3255813953488372E-2</v>
      </c>
      <c r="G633" s="5">
        <v>6.6666666666666666E-2</v>
      </c>
      <c r="H633" s="5">
        <v>6.6666666666666666E-2</v>
      </c>
      <c r="I633" s="5">
        <v>0.4303030303030303</v>
      </c>
      <c r="J633" s="5">
        <v>3.6363636363636362E-2</v>
      </c>
      <c r="K633" s="5">
        <v>0.29090909090909089</v>
      </c>
      <c r="L633" s="5">
        <v>3.6363636363636362E-2</v>
      </c>
      <c r="M633" s="5">
        <v>3.6363636363636362E-2</v>
      </c>
      <c r="N633" s="5">
        <v>7.1717303429391054E-3</v>
      </c>
      <c r="O633" s="5">
        <v>1.8689963924023122E-2</v>
      </c>
      <c r="P633" s="5">
        <v>6.4278190345228401</v>
      </c>
      <c r="Q633" s="5">
        <v>84.049573608032333</v>
      </c>
      <c r="R633" s="5">
        <v>44690</v>
      </c>
      <c r="S633" s="5">
        <v>0.72299999999999998</v>
      </c>
      <c r="T633" s="5">
        <v>6.5000000000000002E-2</v>
      </c>
    </row>
    <row r="634" spans="1:20" x14ac:dyDescent="0.2">
      <c r="A634">
        <v>633</v>
      </c>
      <c r="B634" s="3" t="s">
        <v>157</v>
      </c>
      <c r="C634" s="5">
        <v>22918</v>
      </c>
      <c r="D634" s="5">
        <v>0.86673889490790901</v>
      </c>
      <c r="E634" s="5">
        <v>0.10834236186348863</v>
      </c>
      <c r="F634" s="5">
        <v>1.7334777898158179E-2</v>
      </c>
      <c r="G634" s="5">
        <v>0.19282511210762332</v>
      </c>
      <c r="H634" s="5">
        <v>0.10762331838565023</v>
      </c>
      <c r="I634" s="5">
        <v>0.1031390134529148</v>
      </c>
      <c r="J634" s="5">
        <v>6.726457399103139E-2</v>
      </c>
      <c r="K634" s="5">
        <v>0.45739910313901344</v>
      </c>
      <c r="L634" s="5">
        <v>6.726457399103139E-2</v>
      </c>
      <c r="M634" s="5">
        <v>8.9686098654708515E-2</v>
      </c>
      <c r="N634" s="5">
        <v>1.9460685923728075E-2</v>
      </c>
      <c r="O634" s="5">
        <v>4.0274020420630073E-2</v>
      </c>
      <c r="P634" s="5">
        <v>12.257481685666594</v>
      </c>
      <c r="Q634" s="5">
        <v>173.78290208569683</v>
      </c>
      <c r="R634" s="5">
        <v>34948</v>
      </c>
      <c r="S634" s="5">
        <v>0.71</v>
      </c>
      <c r="T634" s="5">
        <v>2.7000000000000003E-2</v>
      </c>
    </row>
    <row r="635" spans="1:20" x14ac:dyDescent="0.2">
      <c r="A635">
        <v>634</v>
      </c>
      <c r="B635" s="3" t="s">
        <v>131</v>
      </c>
      <c r="C635" s="5">
        <v>22905</v>
      </c>
      <c r="D635" s="5">
        <v>0.73298429319371727</v>
      </c>
      <c r="E635" s="5">
        <v>0.23036649214659685</v>
      </c>
      <c r="F635" s="5">
        <v>1.3089005235602094E-2</v>
      </c>
      <c r="G635" s="5">
        <v>0</v>
      </c>
      <c r="H635" s="5">
        <v>0.11363636363636363</v>
      </c>
      <c r="I635" s="5">
        <v>0.59090909090909094</v>
      </c>
      <c r="J635" s="5">
        <v>0</v>
      </c>
      <c r="K635" s="5">
        <v>0.10454545454545454</v>
      </c>
      <c r="L635" s="5">
        <v>1.3636363636363636E-2</v>
      </c>
      <c r="M635" s="5">
        <v>9.0909090909090905E-3</v>
      </c>
      <c r="N635" s="5">
        <v>9.6048897620606855E-3</v>
      </c>
      <c r="O635" s="5">
        <v>1.6677581314123554E-2</v>
      </c>
      <c r="P635" s="5">
        <v>4.1232196567142765</v>
      </c>
      <c r="Q635" s="5">
        <v>8.0553451211525857</v>
      </c>
      <c r="R635" s="5">
        <v>37030</v>
      </c>
      <c r="S635" s="5">
        <v>0.73699999999999999</v>
      </c>
      <c r="T635" s="5">
        <v>6.0999999999999999E-2</v>
      </c>
    </row>
    <row r="636" spans="1:20" x14ac:dyDescent="0.2">
      <c r="A636">
        <v>635</v>
      </c>
      <c r="B636" s="3" t="s">
        <v>229</v>
      </c>
      <c r="C636" s="5">
        <v>22886</v>
      </c>
      <c r="D636" s="5">
        <v>0.94561933534743203</v>
      </c>
      <c r="E636" s="5">
        <v>3.9274924471299093E-2</v>
      </c>
      <c r="F636" s="5">
        <v>9.0634441087613302E-3</v>
      </c>
      <c r="G636" s="5">
        <v>3.8167938931297711E-2</v>
      </c>
      <c r="H636" s="5">
        <v>6.1068702290076333E-2</v>
      </c>
      <c r="I636" s="5">
        <v>0.27480916030534353</v>
      </c>
      <c r="J636" s="5">
        <v>0</v>
      </c>
      <c r="K636" s="5">
        <v>0.5725190839694656</v>
      </c>
      <c r="L636" s="5">
        <v>1.5267175572519083E-2</v>
      </c>
      <c r="M636" s="5">
        <v>7.6335877862595417E-3</v>
      </c>
      <c r="N636" s="5">
        <v>5.724023420431705E-3</v>
      </c>
      <c r="O636" s="5">
        <v>1.4462990474525912E-2</v>
      </c>
      <c r="P636" s="5">
        <v>3.1159481943217728</v>
      </c>
      <c r="Q636" s="5">
        <v>96.186771170147679</v>
      </c>
      <c r="R636" s="5">
        <v>20602</v>
      </c>
      <c r="S636" s="5">
        <v>0.70499999999999996</v>
      </c>
      <c r="T636" s="5">
        <v>5.2999999999999999E-2</v>
      </c>
    </row>
    <row r="637" spans="1:20" x14ac:dyDescent="0.2">
      <c r="A637">
        <v>636</v>
      </c>
      <c r="B637" s="3" t="s">
        <v>134</v>
      </c>
      <c r="C637" s="5">
        <v>22817</v>
      </c>
      <c r="D637" s="5">
        <v>0.95663265306122447</v>
      </c>
      <c r="E637" s="5">
        <v>3.826530612244898E-2</v>
      </c>
      <c r="F637" s="5">
        <v>0</v>
      </c>
      <c r="G637" s="5">
        <v>2.6737967914438502E-2</v>
      </c>
      <c r="H637" s="5">
        <v>5.8823529411764705E-2</v>
      </c>
      <c r="I637" s="5">
        <v>0.25133689839572193</v>
      </c>
      <c r="J637" s="5">
        <v>3.2085561497326207E-2</v>
      </c>
      <c r="K637" s="5">
        <v>0.47058823529411764</v>
      </c>
      <c r="L637" s="5">
        <v>1.6042780748663103E-2</v>
      </c>
      <c r="M637" s="5">
        <v>1.06951871657754E-2</v>
      </c>
      <c r="N637" s="5">
        <v>8.1956435990708683E-3</v>
      </c>
      <c r="O637" s="5">
        <v>1.7180172678266204E-2</v>
      </c>
      <c r="P637" s="5">
        <v>7.6432773865805759</v>
      </c>
      <c r="Q637" s="5">
        <v>57.04822040583776</v>
      </c>
      <c r="R637" s="5">
        <v>19320</v>
      </c>
      <c r="S637" s="5">
        <v>0.67500000000000004</v>
      </c>
      <c r="T637" s="5">
        <v>4.2999999999999997E-2</v>
      </c>
    </row>
    <row r="638" spans="1:20" x14ac:dyDescent="0.2">
      <c r="A638">
        <v>637</v>
      </c>
      <c r="B638" s="3" t="s">
        <v>471</v>
      </c>
      <c r="C638" s="5">
        <v>22773</v>
      </c>
      <c r="D638" s="5">
        <v>0.90853658536585369</v>
      </c>
      <c r="E638" s="5">
        <v>7.926829268292683E-2</v>
      </c>
      <c r="F638" s="5">
        <v>1.2195121951219513E-2</v>
      </c>
      <c r="G638" s="5">
        <v>2.9411764705882353E-2</v>
      </c>
      <c r="H638" s="5">
        <v>0.14705882352941177</v>
      </c>
      <c r="I638" s="5">
        <v>0.23529411764705882</v>
      </c>
      <c r="J638" s="5">
        <v>0</v>
      </c>
      <c r="K638" s="5">
        <v>0.41176470588235292</v>
      </c>
      <c r="L638" s="5">
        <v>4.4117647058823532E-2</v>
      </c>
      <c r="M638" s="5">
        <v>1.4705882352941176E-2</v>
      </c>
      <c r="N638" s="5">
        <v>2.9859921837263425E-3</v>
      </c>
      <c r="O638" s="5">
        <v>7.2015105607517674E-3</v>
      </c>
      <c r="P638" s="5">
        <v>1.7669550420102489</v>
      </c>
      <c r="Q638" s="5">
        <v>27.504688885961446</v>
      </c>
      <c r="R638" s="5">
        <v>31703</v>
      </c>
      <c r="S638" s="5">
        <v>0.70499999999999996</v>
      </c>
      <c r="T638" s="5">
        <v>5.9000000000000004E-2</v>
      </c>
    </row>
    <row r="639" spans="1:20" x14ac:dyDescent="0.2">
      <c r="A639">
        <v>638</v>
      </c>
      <c r="B639" s="3" t="s">
        <v>193</v>
      </c>
      <c r="C639" s="5">
        <v>22725</v>
      </c>
      <c r="D639" s="5">
        <v>0.93975903614457834</v>
      </c>
      <c r="E639" s="5">
        <v>3.9586919104991396E-2</v>
      </c>
      <c r="F639" s="5">
        <v>1.7211703958691911E-3</v>
      </c>
      <c r="G639" s="5">
        <v>3.5608308605341248E-2</v>
      </c>
      <c r="H639" s="5">
        <v>6.8249258160237386E-2</v>
      </c>
      <c r="I639" s="5">
        <v>0.49258160237388726</v>
      </c>
      <c r="J639" s="5">
        <v>2.6706231454005934E-2</v>
      </c>
      <c r="K639" s="5">
        <v>0.29970326409495551</v>
      </c>
      <c r="L639" s="5">
        <v>5.9347181008902079E-3</v>
      </c>
      <c r="M639" s="5">
        <v>5.9347181008902079E-3</v>
      </c>
      <c r="N639" s="5">
        <v>1.482948294829483E-2</v>
      </c>
      <c r="O639" s="5">
        <v>2.5566556655665568E-2</v>
      </c>
      <c r="P639" s="5">
        <v>2.0065216479376149</v>
      </c>
      <c r="Q639" s="5">
        <v>78.579553135313532</v>
      </c>
      <c r="R639" s="5">
        <v>19601</v>
      </c>
      <c r="S639" s="5">
        <v>0.67299999999999993</v>
      </c>
      <c r="T639" s="5">
        <v>4.5999999999999999E-2</v>
      </c>
    </row>
    <row r="640" spans="1:20" x14ac:dyDescent="0.2">
      <c r="A640">
        <v>639</v>
      </c>
      <c r="B640" s="3" t="s">
        <v>157</v>
      </c>
      <c r="C640" s="5">
        <v>22550</v>
      </c>
      <c r="D640" s="5">
        <v>0.91456903127383682</v>
      </c>
      <c r="E640" s="5">
        <v>6.6361556064073221E-2</v>
      </c>
      <c r="F640" s="5">
        <v>1.5255530129672006E-2</v>
      </c>
      <c r="G640" s="5">
        <v>0.14037626628075253</v>
      </c>
      <c r="H640" s="5">
        <v>0.13169319826338641</v>
      </c>
      <c r="I640" s="5">
        <v>0.13169319826338641</v>
      </c>
      <c r="J640" s="5">
        <v>6.2228654124457307E-2</v>
      </c>
      <c r="K640" s="5">
        <v>0.43849493487698987</v>
      </c>
      <c r="L640" s="5">
        <v>5.4992764109985527E-2</v>
      </c>
      <c r="M640" s="5">
        <v>2.7496382054992764E-2</v>
      </c>
      <c r="N640" s="5">
        <v>3.0643015521064302E-2</v>
      </c>
      <c r="O640" s="5">
        <v>5.8137472283813746E-2</v>
      </c>
      <c r="P640" s="5">
        <v>34.084043730449579</v>
      </c>
      <c r="Q640" s="5">
        <v>274.79359223946784</v>
      </c>
      <c r="R640" s="5">
        <v>34948</v>
      </c>
      <c r="S640" s="5">
        <v>0.71</v>
      </c>
      <c r="T640" s="5">
        <v>2.7000000000000003E-2</v>
      </c>
    </row>
    <row r="641" spans="1:20" x14ac:dyDescent="0.2">
      <c r="A641">
        <v>640</v>
      </c>
      <c r="B641" s="3" t="s">
        <v>89</v>
      </c>
      <c r="C641" s="5">
        <v>22540</v>
      </c>
      <c r="D641" s="5">
        <v>0.96438356164383565</v>
      </c>
      <c r="E641" s="5">
        <v>1.7351598173515982E-2</v>
      </c>
      <c r="F641" s="5">
        <v>1.8264840182648401E-3</v>
      </c>
      <c r="G641" s="5">
        <v>2.0332717190388171E-2</v>
      </c>
      <c r="H641" s="5">
        <v>0.18484288354898337</v>
      </c>
      <c r="I641" s="5">
        <v>0.17929759704251386</v>
      </c>
      <c r="J641" s="5">
        <v>5.5452865064695009E-3</v>
      </c>
      <c r="K641" s="5">
        <v>6.2846580406654348E-2</v>
      </c>
      <c r="L641" s="5">
        <v>3.6968576709796672E-3</v>
      </c>
      <c r="M641" s="5">
        <v>3.6968576709796672E-3</v>
      </c>
      <c r="N641" s="5">
        <v>2.4001774622892637E-2</v>
      </c>
      <c r="O641" s="5">
        <v>4.8580301685891746E-2</v>
      </c>
      <c r="P641" s="5">
        <v>-1.3008495212499291</v>
      </c>
      <c r="Q641" s="5">
        <v>36.180834960070989</v>
      </c>
      <c r="R641" s="5">
        <v>21590</v>
      </c>
      <c r="S641" s="5">
        <v>0.65</v>
      </c>
      <c r="T641" s="5">
        <v>5.2999999999999999E-2</v>
      </c>
    </row>
    <row r="642" spans="1:20" x14ac:dyDescent="0.2">
      <c r="A642">
        <v>641</v>
      </c>
      <c r="B642" s="3" t="s">
        <v>119</v>
      </c>
      <c r="C642" s="5">
        <v>22528</v>
      </c>
      <c r="D642" s="5">
        <v>0.91269841269841268</v>
      </c>
      <c r="E642" s="5">
        <v>7.9365079365079361E-2</v>
      </c>
      <c r="F642" s="5">
        <v>0</v>
      </c>
      <c r="G642" s="5">
        <v>1.6574585635359115E-2</v>
      </c>
      <c r="H642" s="5">
        <v>8.8397790055248615E-2</v>
      </c>
      <c r="I642" s="5">
        <v>0.40883977900552487</v>
      </c>
      <c r="J642" s="5">
        <v>2.7624309392265192E-2</v>
      </c>
      <c r="K642" s="5">
        <v>6.0773480662983423E-2</v>
      </c>
      <c r="L642" s="5">
        <v>1.6574585635359115E-2</v>
      </c>
      <c r="M642" s="5">
        <v>5.5248618784530384E-3</v>
      </c>
      <c r="N642" s="5">
        <v>8.0344460227272721E-3</v>
      </c>
      <c r="O642" s="5">
        <v>1.677911931818182E-2</v>
      </c>
      <c r="P642" s="5">
        <v>-1.7074119427533736</v>
      </c>
      <c r="Q642" s="5">
        <v>16.144102450284091</v>
      </c>
      <c r="R642" s="5">
        <v>20224</v>
      </c>
      <c r="S642" s="5">
        <v>0.68099999999999994</v>
      </c>
      <c r="T642" s="5">
        <v>8.8000000000000009E-2</v>
      </c>
    </row>
    <row r="643" spans="1:20" x14ac:dyDescent="0.2">
      <c r="A643">
        <v>642</v>
      </c>
      <c r="B643" s="3" t="s">
        <v>193</v>
      </c>
      <c r="C643" s="5">
        <v>22475</v>
      </c>
      <c r="D643" s="5">
        <v>0.92668024439918528</v>
      </c>
      <c r="E643" s="5">
        <v>5.7026476578411409E-2</v>
      </c>
      <c r="F643" s="5">
        <v>4.0733197556008143E-3</v>
      </c>
      <c r="G643" s="5">
        <v>7.1111111111111111E-2</v>
      </c>
      <c r="H643" s="5">
        <v>0.13777777777777778</v>
      </c>
      <c r="I643" s="5">
        <v>0.36888888888888888</v>
      </c>
      <c r="J643" s="5">
        <v>4.8888888888888891E-2</v>
      </c>
      <c r="K643" s="5">
        <v>0.34666666666666668</v>
      </c>
      <c r="L643" s="5">
        <v>1.3333333333333334E-2</v>
      </c>
      <c r="M643" s="5">
        <v>8.8888888888888889E-3</v>
      </c>
      <c r="N643" s="5">
        <v>1.0011123470522803E-2</v>
      </c>
      <c r="O643" s="5">
        <v>2.1846496106785317E-2</v>
      </c>
      <c r="P643" s="5">
        <v>3.4838147421807966</v>
      </c>
      <c r="Q643" s="5">
        <v>75.628963959955513</v>
      </c>
      <c r="R643" s="5">
        <v>19601</v>
      </c>
      <c r="S643" s="5">
        <v>0.67299999999999993</v>
      </c>
      <c r="T643" s="5">
        <v>4.5999999999999999E-2</v>
      </c>
    </row>
    <row r="644" spans="1:20" x14ac:dyDescent="0.2">
      <c r="A644">
        <v>643</v>
      </c>
      <c r="B644" s="3" t="s">
        <v>404</v>
      </c>
      <c r="C644" s="5">
        <v>22416</v>
      </c>
      <c r="D644" s="5">
        <v>0.94212962962962965</v>
      </c>
      <c r="E644" s="5">
        <v>4.3981481481481483E-2</v>
      </c>
      <c r="F644" s="5">
        <v>6.9444444444444441E-3</v>
      </c>
      <c r="G644" s="5">
        <v>5.0955414012738856E-2</v>
      </c>
      <c r="H644" s="5">
        <v>0.10509554140127389</v>
      </c>
      <c r="I644" s="5">
        <v>0.20063694267515925</v>
      </c>
      <c r="J644" s="5">
        <v>8.598726114649681E-2</v>
      </c>
      <c r="K644" s="5">
        <v>0.32802547770700635</v>
      </c>
      <c r="L644" s="5">
        <v>1.2738853503184714E-2</v>
      </c>
      <c r="M644" s="5">
        <v>1.2738853503184714E-2</v>
      </c>
      <c r="N644" s="5">
        <v>1.4007851534618129E-2</v>
      </c>
      <c r="O644" s="5">
        <v>3.8543897216274089E-2</v>
      </c>
      <c r="P644" s="5">
        <v>12.454420265068656</v>
      </c>
      <c r="Q644" s="5">
        <v>70.547118799072095</v>
      </c>
      <c r="R644" s="5">
        <v>23355</v>
      </c>
      <c r="S644" s="5">
        <v>0.65599999999999992</v>
      </c>
      <c r="T644" s="5">
        <v>5.9000000000000004E-2</v>
      </c>
    </row>
    <row r="645" spans="1:20" x14ac:dyDescent="0.2">
      <c r="A645">
        <v>644</v>
      </c>
      <c r="B645" s="3" t="s">
        <v>322</v>
      </c>
      <c r="C645" s="5">
        <v>22354</v>
      </c>
      <c r="D645" s="5">
        <v>0.93877551020408168</v>
      </c>
      <c r="E645" s="5">
        <v>5.1020408163265307E-2</v>
      </c>
      <c r="F645" s="5">
        <v>5.1020408163265302E-3</v>
      </c>
      <c r="G645" s="5">
        <v>0</v>
      </c>
      <c r="H645" s="5">
        <v>5.6338028169014086E-2</v>
      </c>
      <c r="I645" s="5">
        <v>0.40845070422535212</v>
      </c>
      <c r="J645" s="5">
        <v>0</v>
      </c>
      <c r="K645" s="5">
        <v>0.38028169014084506</v>
      </c>
      <c r="L645" s="5">
        <v>1.4084507042253521E-2</v>
      </c>
      <c r="M645" s="5">
        <v>2.8169014084507043E-2</v>
      </c>
      <c r="N645" s="5">
        <v>3.1761653395365481E-3</v>
      </c>
      <c r="O645" s="5">
        <v>8.7680057260445549E-3</v>
      </c>
      <c r="P645" s="5">
        <v>1.4555439731047373</v>
      </c>
      <c r="Q645" s="5">
        <v>25.491876174286482</v>
      </c>
      <c r="R645" s="5">
        <v>29432</v>
      </c>
      <c r="S645" s="5">
        <v>0.67</v>
      </c>
      <c r="T645" s="5">
        <v>7.2000000000000008E-2</v>
      </c>
    </row>
    <row r="646" spans="1:20" x14ac:dyDescent="0.2">
      <c r="A646">
        <v>645</v>
      </c>
      <c r="B646" s="3" t="s">
        <v>78</v>
      </c>
      <c r="C646" s="5">
        <v>22207</v>
      </c>
      <c r="D646" s="5">
        <v>0.84101382488479259</v>
      </c>
      <c r="E646" s="5">
        <v>0.1313364055299539</v>
      </c>
      <c r="F646" s="5">
        <v>6.9124423963133645E-3</v>
      </c>
      <c r="G646" s="5">
        <v>6.5656565656565663E-2</v>
      </c>
      <c r="H646" s="5">
        <v>0.20202020202020202</v>
      </c>
      <c r="I646" s="5">
        <v>0.31313131313131315</v>
      </c>
      <c r="J646" s="5">
        <v>3.0303030303030304E-2</v>
      </c>
      <c r="K646" s="5">
        <v>0.17676767676767677</v>
      </c>
      <c r="L646" s="5">
        <v>1.5151515151515152E-2</v>
      </c>
      <c r="M646" s="5">
        <v>3.5353535353535352E-2</v>
      </c>
      <c r="N646" s="5">
        <v>8.916107533660558E-3</v>
      </c>
      <c r="O646" s="5">
        <v>1.9543387220245869E-2</v>
      </c>
      <c r="P646" s="5">
        <v>12.143099211017113</v>
      </c>
      <c r="Q646" s="5">
        <v>18.574497230602962</v>
      </c>
      <c r="R646" s="5">
        <v>24806</v>
      </c>
      <c r="S646" s="5">
        <v>0.69599999999999995</v>
      </c>
      <c r="T646" s="5">
        <v>0.05</v>
      </c>
    </row>
    <row r="647" spans="1:20" x14ac:dyDescent="0.2">
      <c r="A647">
        <v>646</v>
      </c>
      <c r="B647" s="3" t="s">
        <v>198</v>
      </c>
      <c r="C647" s="5">
        <v>22161</v>
      </c>
      <c r="D647" s="5">
        <v>0.94126284875183552</v>
      </c>
      <c r="E647" s="5">
        <v>3.5242290748898682E-2</v>
      </c>
      <c r="F647" s="5">
        <v>7.3421439060205578E-3</v>
      </c>
      <c r="G647" s="5">
        <v>3.9711191335740074E-2</v>
      </c>
      <c r="H647" s="5">
        <v>8.3032490974729242E-2</v>
      </c>
      <c r="I647" s="5">
        <v>0.5126353790613718</v>
      </c>
      <c r="J647" s="5">
        <v>3.2490974729241874E-2</v>
      </c>
      <c r="K647" s="5">
        <v>0.21660649819494585</v>
      </c>
      <c r="L647" s="5">
        <v>1.8050541516245487E-2</v>
      </c>
      <c r="M647" s="5">
        <v>3.6101083032490976E-3</v>
      </c>
      <c r="N647" s="5">
        <v>1.2499435946031315E-2</v>
      </c>
      <c r="O647" s="5">
        <v>3.0729660213889266E-2</v>
      </c>
      <c r="P647" s="5">
        <v>5.8048985505472226</v>
      </c>
      <c r="Q647" s="5">
        <v>42.777009611479627</v>
      </c>
      <c r="R647" s="5">
        <v>28315</v>
      </c>
      <c r="S647" s="5">
        <v>0.64500000000000002</v>
      </c>
      <c r="T647" s="5">
        <v>5.7999999999999996E-2</v>
      </c>
    </row>
    <row r="648" spans="1:20" x14ac:dyDescent="0.2">
      <c r="A648">
        <v>647</v>
      </c>
      <c r="B648" s="3" t="s">
        <v>157</v>
      </c>
      <c r="C648" s="5">
        <v>22120</v>
      </c>
      <c r="D648" s="5">
        <v>0.94389027431421446</v>
      </c>
      <c r="E648" s="5">
        <v>4.5511221945137161E-2</v>
      </c>
      <c r="F648" s="5">
        <v>3.740648379052369E-3</v>
      </c>
      <c r="G648" s="5">
        <v>0.14564831261101244</v>
      </c>
      <c r="H648" s="5">
        <v>0.11545293072824156</v>
      </c>
      <c r="I648" s="5">
        <v>0.13321492007104796</v>
      </c>
      <c r="J648" s="5">
        <v>9.5914742451154528E-2</v>
      </c>
      <c r="K648" s="5">
        <v>0.47246891651865008</v>
      </c>
      <c r="L648" s="5">
        <v>4.4404973357015987E-2</v>
      </c>
      <c r="M648" s="5">
        <v>3.9076376554174071E-2</v>
      </c>
      <c r="N648" s="5">
        <v>2.5452079566003618E-2</v>
      </c>
      <c r="O648" s="5">
        <v>7.2513562386980104E-2</v>
      </c>
      <c r="P648" s="5">
        <v>31.167045307722695</v>
      </c>
      <c r="Q648" s="5">
        <v>291.89449819168175</v>
      </c>
      <c r="R648" s="5">
        <v>34948</v>
      </c>
      <c r="S648" s="5">
        <v>0.71</v>
      </c>
      <c r="T648" s="5">
        <v>2.7000000000000003E-2</v>
      </c>
    </row>
    <row r="649" spans="1:20" x14ac:dyDescent="0.2">
      <c r="A649">
        <v>648</v>
      </c>
      <c r="B649" s="3" t="s">
        <v>56</v>
      </c>
      <c r="C649" s="5">
        <v>22109</v>
      </c>
      <c r="D649" s="5">
        <v>0.94917012448132776</v>
      </c>
      <c r="E649" s="5">
        <v>2.5933609958506226E-2</v>
      </c>
      <c r="F649" s="5">
        <v>2.0746887966804979E-3</v>
      </c>
      <c r="G649" s="5">
        <v>2.8708133971291867E-2</v>
      </c>
      <c r="H649" s="5">
        <v>9.569377990430622E-2</v>
      </c>
      <c r="I649" s="5">
        <v>0.51913875598086123</v>
      </c>
      <c r="J649" s="5">
        <v>1.4354066985645933E-2</v>
      </c>
      <c r="K649" s="5">
        <v>0.1076555023923445</v>
      </c>
      <c r="L649" s="5">
        <v>1.1961722488038277E-2</v>
      </c>
      <c r="M649" s="5">
        <v>7.1770334928229667E-3</v>
      </c>
      <c r="N649" s="5">
        <v>1.8906327739834458E-2</v>
      </c>
      <c r="O649" s="5">
        <v>4.3602152969378985E-2</v>
      </c>
      <c r="P649" s="5">
        <v>7.7257254024159394</v>
      </c>
      <c r="Q649" s="5">
        <v>55.141138224252572</v>
      </c>
      <c r="R649" s="5">
        <v>29830</v>
      </c>
      <c r="S649" s="5">
        <v>0.70900000000000007</v>
      </c>
      <c r="T649" s="5">
        <v>3.9E-2</v>
      </c>
    </row>
    <row r="650" spans="1:20" x14ac:dyDescent="0.2">
      <c r="A650">
        <v>649</v>
      </c>
      <c r="B650" s="3" t="s">
        <v>56</v>
      </c>
      <c r="C650" s="5">
        <v>22075</v>
      </c>
      <c r="D650" s="5">
        <v>0.93513513513513513</v>
      </c>
      <c r="E650" s="5">
        <v>4.234234234234234E-2</v>
      </c>
      <c r="F650" s="5">
        <v>3.6036036036036037E-3</v>
      </c>
      <c r="G650" s="5">
        <v>8.0392156862745104E-2</v>
      </c>
      <c r="H650" s="5">
        <v>0.11764705882352941</v>
      </c>
      <c r="I650" s="5">
        <v>0.35686274509803922</v>
      </c>
      <c r="J650" s="5">
        <v>5.6862745098039215E-2</v>
      </c>
      <c r="K650" s="5">
        <v>0.14705882352941177</v>
      </c>
      <c r="L650" s="5">
        <v>5.8823529411764705E-3</v>
      </c>
      <c r="M650" s="5">
        <v>1.9607843137254902E-3</v>
      </c>
      <c r="N650" s="5">
        <v>2.3103057757644395E-2</v>
      </c>
      <c r="O650" s="5">
        <v>5.028312570781427E-2</v>
      </c>
      <c r="P650" s="5">
        <v>15.560347792943782</v>
      </c>
      <c r="Q650" s="5">
        <v>41.104544733861836</v>
      </c>
      <c r="R650" s="5">
        <v>29830</v>
      </c>
      <c r="S650" s="5">
        <v>0.70900000000000007</v>
      </c>
      <c r="T650" s="5">
        <v>3.9E-2</v>
      </c>
    </row>
    <row r="651" spans="1:20" x14ac:dyDescent="0.2">
      <c r="A651">
        <v>650</v>
      </c>
      <c r="B651" s="3" t="s">
        <v>218</v>
      </c>
      <c r="C651" s="5">
        <v>21997</v>
      </c>
      <c r="D651" s="5">
        <v>0.96383957922419461</v>
      </c>
      <c r="E651" s="5">
        <v>2.3668639053254437E-2</v>
      </c>
      <c r="F651" s="5">
        <v>1.9723865877712033E-3</v>
      </c>
      <c r="G651" s="5">
        <v>1.4557670772676373E-2</v>
      </c>
      <c r="H651" s="5">
        <v>6.6069428891377374E-2</v>
      </c>
      <c r="I651" s="5">
        <v>0.28667413213885778</v>
      </c>
      <c r="J651" s="5">
        <v>1.5677491601343786E-2</v>
      </c>
      <c r="K651" s="5">
        <v>8.7346024636058228E-2</v>
      </c>
      <c r="L651" s="5">
        <v>6.7189249720044789E-3</v>
      </c>
      <c r="M651" s="5">
        <v>2.2396416573348264E-3</v>
      </c>
      <c r="N651" s="5">
        <v>4.0596444969768608E-2</v>
      </c>
      <c r="O651" s="5">
        <v>6.9145792608082915E-2</v>
      </c>
      <c r="P651" s="5">
        <v>15.8891329503971</v>
      </c>
      <c r="Q651" s="5">
        <v>45.108282038459791</v>
      </c>
      <c r="R651" s="5">
        <v>32157</v>
      </c>
      <c r="S651" s="5">
        <v>0.69400000000000006</v>
      </c>
      <c r="T651" s="5">
        <v>6.0999999999999999E-2</v>
      </c>
    </row>
    <row r="652" spans="1:20" x14ac:dyDescent="0.2">
      <c r="A652">
        <v>651</v>
      </c>
      <c r="B652" s="3" t="s">
        <v>179</v>
      </c>
      <c r="C652" s="5">
        <v>21900</v>
      </c>
      <c r="D652" s="5">
        <v>0.946524064171123</v>
      </c>
      <c r="E652" s="5">
        <v>3.6363636363636362E-2</v>
      </c>
      <c r="F652" s="5">
        <v>6.4171122994652408E-3</v>
      </c>
      <c r="G652" s="5">
        <v>6.5000000000000002E-2</v>
      </c>
      <c r="H652" s="5">
        <v>0.1925</v>
      </c>
      <c r="I652" s="5">
        <v>0.35</v>
      </c>
      <c r="J652" s="5">
        <v>3.7499999999999999E-2</v>
      </c>
      <c r="K652" s="5">
        <v>0.23250000000000001</v>
      </c>
      <c r="L652" s="5">
        <v>7.4999999999999997E-3</v>
      </c>
      <c r="M652" s="5">
        <v>0</v>
      </c>
      <c r="N652" s="5">
        <v>1.8264840182648401E-2</v>
      </c>
      <c r="O652" s="5">
        <v>4.269406392694064E-2</v>
      </c>
      <c r="P652" s="5">
        <v>-3.0735486370188352</v>
      </c>
      <c r="Q652" s="5">
        <v>48.197702968036531</v>
      </c>
      <c r="R652" s="5">
        <v>23110</v>
      </c>
      <c r="S652" s="5">
        <v>0.68599999999999994</v>
      </c>
      <c r="T652" s="5">
        <v>5.0999999999999997E-2</v>
      </c>
    </row>
    <row r="653" spans="1:20" x14ac:dyDescent="0.2">
      <c r="A653">
        <v>652</v>
      </c>
      <c r="B653" s="3" t="s">
        <v>357</v>
      </c>
      <c r="C653" s="5">
        <v>21893</v>
      </c>
      <c r="D653" s="5">
        <v>0.93539497856705445</v>
      </c>
      <c r="E653" s="5">
        <v>5.7256582976117576E-2</v>
      </c>
      <c r="F653" s="5">
        <v>3.3680342927127987E-3</v>
      </c>
      <c r="G653" s="5">
        <v>0.13271604938271606</v>
      </c>
      <c r="H653" s="5">
        <v>7.407407407407407E-2</v>
      </c>
      <c r="I653" s="5">
        <v>9.0534979423868317E-2</v>
      </c>
      <c r="J653" s="5">
        <v>0.22685185185185186</v>
      </c>
      <c r="K653" s="5">
        <v>0.61934156378600824</v>
      </c>
      <c r="L653" s="5">
        <v>1.1831275720164609E-2</v>
      </c>
      <c r="M653" s="5">
        <v>3.6008230452674898E-3</v>
      </c>
      <c r="N653" s="5">
        <v>8.8795505412688991E-2</v>
      </c>
      <c r="O653" s="5">
        <v>0.14918010322934272</v>
      </c>
      <c r="P653" s="5">
        <v>67.786320157831724</v>
      </c>
      <c r="Q653" s="5">
        <v>1622.4873041611472</v>
      </c>
      <c r="R653" s="5">
        <v>20193</v>
      </c>
      <c r="S653" s="5">
        <v>0.67900000000000005</v>
      </c>
      <c r="T653" s="5">
        <v>6.2E-2</v>
      </c>
    </row>
    <row r="654" spans="1:20" x14ac:dyDescent="0.2">
      <c r="A654">
        <v>653</v>
      </c>
      <c r="B654" s="3" t="s">
        <v>174</v>
      </c>
      <c r="C654" s="5">
        <v>21882</v>
      </c>
      <c r="D654" s="5">
        <v>0.93697868396663575</v>
      </c>
      <c r="E654" s="5">
        <v>4.3558850787766452E-2</v>
      </c>
      <c r="F654" s="5">
        <v>0</v>
      </c>
      <c r="G654" s="5">
        <v>5.1685393258426963E-2</v>
      </c>
      <c r="H654" s="5">
        <v>0.12359550561797752</v>
      </c>
      <c r="I654" s="5">
        <v>0.45617977528089887</v>
      </c>
      <c r="J654" s="5">
        <v>3.8202247191011236E-2</v>
      </c>
      <c r="K654" s="5">
        <v>0.27191011235955054</v>
      </c>
      <c r="L654" s="5">
        <v>6.7415730337078653E-3</v>
      </c>
      <c r="M654" s="5">
        <v>4.4943820224719105E-3</v>
      </c>
      <c r="N654" s="5">
        <v>2.0336349511013617E-2</v>
      </c>
      <c r="O654" s="5">
        <v>4.9309935106480213E-2</v>
      </c>
      <c r="P654" s="5">
        <v>2.2342894733167489</v>
      </c>
      <c r="Q654" s="5">
        <v>94.634910200164512</v>
      </c>
      <c r="R654" s="5">
        <v>27930</v>
      </c>
      <c r="S654" s="5">
        <v>0.70400000000000007</v>
      </c>
      <c r="T654" s="5">
        <v>4.2000000000000003E-2</v>
      </c>
    </row>
    <row r="655" spans="1:20" x14ac:dyDescent="0.2">
      <c r="A655">
        <v>654</v>
      </c>
      <c r="B655" s="3" t="s">
        <v>157</v>
      </c>
      <c r="C655" s="5">
        <v>21859</v>
      </c>
      <c r="D655" s="5">
        <v>0.88820259419394687</v>
      </c>
      <c r="E655" s="5">
        <v>9.017912291537987E-2</v>
      </c>
      <c r="F655" s="5">
        <v>1.2353304508956145E-2</v>
      </c>
      <c r="G655" s="5">
        <v>0.18329466357308585</v>
      </c>
      <c r="H655" s="5">
        <v>0.10208816705336426</v>
      </c>
      <c r="I655" s="5">
        <v>0.13109048723897912</v>
      </c>
      <c r="J655" s="5">
        <v>9.6287703016241302E-2</v>
      </c>
      <c r="K655" s="5">
        <v>0.44547563805104406</v>
      </c>
      <c r="L655" s="5">
        <v>4.8723897911832945E-2</v>
      </c>
      <c r="M655" s="5">
        <v>3.3642691415313224E-2</v>
      </c>
      <c r="N655" s="5">
        <v>3.9434557848025985E-2</v>
      </c>
      <c r="O655" s="5">
        <v>7.4065602269088246E-2</v>
      </c>
      <c r="P655" s="5">
        <v>50.099668572911391</v>
      </c>
      <c r="Q655" s="5">
        <v>538.66602223340499</v>
      </c>
      <c r="R655" s="5">
        <v>34948</v>
      </c>
      <c r="S655" s="5">
        <v>0.71</v>
      </c>
      <c r="T655" s="5">
        <v>2.7000000000000003E-2</v>
      </c>
    </row>
    <row r="656" spans="1:20" x14ac:dyDescent="0.2">
      <c r="A656">
        <v>655</v>
      </c>
      <c r="B656" s="3" t="s">
        <v>157</v>
      </c>
      <c r="C656" s="5">
        <v>21821</v>
      </c>
      <c r="D656" s="5">
        <v>0.95119705340699812</v>
      </c>
      <c r="E656" s="5">
        <v>3.4990791896869246E-2</v>
      </c>
      <c r="F656" s="5">
        <v>5.5248618784530384E-3</v>
      </c>
      <c r="G656" s="5">
        <v>0.14976958525345621</v>
      </c>
      <c r="H656" s="5">
        <v>0.10599078341013825</v>
      </c>
      <c r="I656" s="5">
        <v>0.1313364055299539</v>
      </c>
      <c r="J656" s="5">
        <v>4.6082949308755762E-2</v>
      </c>
      <c r="K656" s="5">
        <v>0.4009216589861751</v>
      </c>
      <c r="L656" s="5">
        <v>2.0737327188940093E-2</v>
      </c>
      <c r="M656" s="5">
        <v>2.3041474654377881E-2</v>
      </c>
      <c r="N656" s="5">
        <v>1.9889097658219147E-2</v>
      </c>
      <c r="O656" s="5">
        <v>4.9768571559506897E-2</v>
      </c>
      <c r="P656" s="5">
        <v>12.681683892516016</v>
      </c>
      <c r="Q656" s="5">
        <v>171.23947138077997</v>
      </c>
      <c r="R656" s="5">
        <v>34948</v>
      </c>
      <c r="S656" s="5">
        <v>0.71</v>
      </c>
      <c r="T656" s="5">
        <v>2.7000000000000003E-2</v>
      </c>
    </row>
    <row r="657" spans="1:20" x14ac:dyDescent="0.2">
      <c r="A657">
        <v>656</v>
      </c>
      <c r="B657" s="3" t="s">
        <v>203</v>
      </c>
      <c r="C657" s="5">
        <v>21676</v>
      </c>
      <c r="D657" s="5">
        <v>0.94736842105263153</v>
      </c>
      <c r="E657" s="5">
        <v>4.0669856459330141E-2</v>
      </c>
      <c r="F657" s="5">
        <v>2.3923444976076554E-3</v>
      </c>
      <c r="G657" s="5">
        <v>0.11333333333333333</v>
      </c>
      <c r="H657" s="5">
        <v>0.10666666666666667</v>
      </c>
      <c r="I657" s="5">
        <v>0.16</v>
      </c>
      <c r="J657" s="5">
        <v>4.6666666666666669E-2</v>
      </c>
      <c r="K657" s="5">
        <v>0.52</v>
      </c>
      <c r="L657" s="5">
        <v>0.02</v>
      </c>
      <c r="M657" s="5">
        <v>0.02</v>
      </c>
      <c r="N657" s="5">
        <v>6.9200959586639601E-3</v>
      </c>
      <c r="O657" s="5">
        <v>1.928400073814357E-2</v>
      </c>
      <c r="P657" s="5">
        <v>1.4940448156714476</v>
      </c>
      <c r="Q657" s="5">
        <v>62.873455665251889</v>
      </c>
      <c r="R657" s="5">
        <v>21988</v>
      </c>
      <c r="S657" s="5">
        <v>0.61599999999999999</v>
      </c>
      <c r="T657" s="5">
        <v>4.4000000000000004E-2</v>
      </c>
    </row>
    <row r="658" spans="1:20" x14ac:dyDescent="0.2">
      <c r="A658">
        <v>657</v>
      </c>
      <c r="B658" s="3" t="s">
        <v>400</v>
      </c>
      <c r="C658" s="5">
        <v>21670</v>
      </c>
      <c r="D658" s="5">
        <v>0.94940476190476186</v>
      </c>
      <c r="E658" s="5">
        <v>3.8690476190476192E-2</v>
      </c>
      <c r="F658" s="5">
        <v>1.1904761904761904E-2</v>
      </c>
      <c r="G658" s="5">
        <v>7.7519379844961239E-2</v>
      </c>
      <c r="H658" s="5">
        <v>9.3023255813953487E-2</v>
      </c>
      <c r="I658" s="5">
        <v>0.13953488372093023</v>
      </c>
      <c r="J658" s="5">
        <v>1.5503875968992248E-2</v>
      </c>
      <c r="K658" s="5">
        <v>0.47286821705426357</v>
      </c>
      <c r="L658" s="5">
        <v>7.7519379844961239E-3</v>
      </c>
      <c r="M658" s="5">
        <v>3.1007751937984496E-2</v>
      </c>
      <c r="N658" s="5">
        <v>5.9529303184125519E-3</v>
      </c>
      <c r="O658" s="5">
        <v>1.5505306875865252E-2</v>
      </c>
      <c r="P658" s="5">
        <v>3.534483664747333</v>
      </c>
      <c r="Q658" s="5">
        <v>47.591295569912319</v>
      </c>
      <c r="R658" s="5">
        <v>19500</v>
      </c>
      <c r="S658" s="5">
        <v>0.67700000000000005</v>
      </c>
      <c r="T658" s="5">
        <v>6.5000000000000002E-2</v>
      </c>
    </row>
    <row r="659" spans="1:20" x14ac:dyDescent="0.2">
      <c r="A659">
        <v>658</v>
      </c>
      <c r="B659" s="3" t="s">
        <v>157</v>
      </c>
      <c r="C659" s="5">
        <v>21612</v>
      </c>
      <c r="D659" s="5">
        <v>0.8875502008032129</v>
      </c>
      <c r="E659" s="5">
        <v>9.2369477911646583E-2</v>
      </c>
      <c r="F659" s="5">
        <v>1.6867469879518072E-2</v>
      </c>
      <c r="G659" s="5">
        <v>0.16013628620102216</v>
      </c>
      <c r="H659" s="5">
        <v>0.11073253833049404</v>
      </c>
      <c r="I659" s="5">
        <v>0.14821124361158433</v>
      </c>
      <c r="J659" s="5">
        <v>6.8143100511073251E-2</v>
      </c>
      <c r="K659" s="5">
        <v>0.44122657580919933</v>
      </c>
      <c r="L659" s="5">
        <v>4.0885860306643949E-2</v>
      </c>
      <c r="M659" s="5">
        <v>4.0885860306643949E-2</v>
      </c>
      <c r="N659" s="5">
        <v>2.7160836572274662E-2</v>
      </c>
      <c r="O659" s="5">
        <v>5.7606885063853412E-2</v>
      </c>
      <c r="P659" s="5">
        <v>45.304239217825838</v>
      </c>
      <c r="Q659" s="5">
        <v>290.085386128077</v>
      </c>
      <c r="R659" s="5">
        <v>34948</v>
      </c>
      <c r="S659" s="5">
        <v>0.71</v>
      </c>
      <c r="T659" s="5">
        <v>2.7000000000000003E-2</v>
      </c>
    </row>
    <row r="660" spans="1:20" x14ac:dyDescent="0.2">
      <c r="A660">
        <v>659</v>
      </c>
      <c r="B660" s="3" t="s">
        <v>75</v>
      </c>
      <c r="C660" s="5">
        <v>21580</v>
      </c>
      <c r="D660" s="5">
        <v>0.89940828402366868</v>
      </c>
      <c r="E660" s="5">
        <v>8.0867850098619326E-2</v>
      </c>
      <c r="F660" s="5">
        <v>1.1834319526627219E-2</v>
      </c>
      <c r="G660" s="5">
        <v>7.407407407407407E-2</v>
      </c>
      <c r="H660" s="5">
        <v>0.11728395061728394</v>
      </c>
      <c r="I660" s="5">
        <v>0.11728395061728394</v>
      </c>
      <c r="J660" s="5">
        <v>3.7037037037037035E-2</v>
      </c>
      <c r="K660" s="5">
        <v>0.38271604938271603</v>
      </c>
      <c r="L660" s="5">
        <v>4.3209876543209874E-2</v>
      </c>
      <c r="M660" s="5">
        <v>5.5555555555555552E-2</v>
      </c>
      <c r="N660" s="5">
        <v>7.506950880444856E-3</v>
      </c>
      <c r="O660" s="5">
        <v>2.3493975903614458E-2</v>
      </c>
      <c r="P660" s="5">
        <v>12.470131121370203</v>
      </c>
      <c r="Q660" s="5">
        <v>73.990662187210376</v>
      </c>
      <c r="R660" s="5">
        <v>28788</v>
      </c>
      <c r="S660" s="5">
        <v>0.64800000000000002</v>
      </c>
      <c r="T660" s="5">
        <v>5.7000000000000002E-2</v>
      </c>
    </row>
    <row r="661" spans="1:20" x14ac:dyDescent="0.2">
      <c r="A661">
        <v>660</v>
      </c>
      <c r="B661" s="3" t="s">
        <v>145</v>
      </c>
      <c r="C661" s="5">
        <v>21567</v>
      </c>
      <c r="D661" s="5">
        <v>0.96405228758169936</v>
      </c>
      <c r="E661" s="5">
        <v>1.9607843137254902E-2</v>
      </c>
      <c r="F661" s="5">
        <v>9.8039215686274508E-3</v>
      </c>
      <c r="G661" s="5">
        <v>9.4339622641509441E-2</v>
      </c>
      <c r="H661" s="5">
        <v>0.13207547169811321</v>
      </c>
      <c r="I661" s="5">
        <v>0.31132075471698112</v>
      </c>
      <c r="J661" s="5">
        <v>5.6603773584905662E-2</v>
      </c>
      <c r="K661" s="5">
        <v>0.330188679245283</v>
      </c>
      <c r="L661" s="5">
        <v>1.8867924528301886E-2</v>
      </c>
      <c r="M661" s="5">
        <v>2.8301886792452831E-2</v>
      </c>
      <c r="N661" s="5">
        <v>4.9149163073213707E-3</v>
      </c>
      <c r="O661" s="5">
        <v>1.4188343302267353E-2</v>
      </c>
      <c r="P661" s="5">
        <v>2.8455166567965042</v>
      </c>
      <c r="Q661" s="5">
        <v>24.302201743404275</v>
      </c>
      <c r="R661" s="5">
        <v>20932</v>
      </c>
      <c r="S661" s="5">
        <v>0.69700000000000006</v>
      </c>
      <c r="T661" s="5">
        <v>4.4999999999999998E-2</v>
      </c>
    </row>
    <row r="662" spans="1:20" x14ac:dyDescent="0.2">
      <c r="A662">
        <v>661</v>
      </c>
      <c r="B662" s="3" t="s">
        <v>142</v>
      </c>
      <c r="C662" s="5">
        <v>21452</v>
      </c>
      <c r="D662" s="5">
        <v>0.9516483516483516</v>
      </c>
      <c r="E662" s="5">
        <v>2.8571428571428571E-2</v>
      </c>
      <c r="F662" s="5">
        <v>4.3956043956043956E-3</v>
      </c>
      <c r="G662" s="5">
        <v>3.5897435897435895E-2</v>
      </c>
      <c r="H662" s="5">
        <v>6.6666666666666666E-2</v>
      </c>
      <c r="I662" s="5">
        <v>0.53333333333333333</v>
      </c>
      <c r="J662" s="5">
        <v>1.0256410256410256E-2</v>
      </c>
      <c r="K662" s="5">
        <v>0.24102564102564103</v>
      </c>
      <c r="L662" s="5">
        <v>2.564102564102564E-2</v>
      </c>
      <c r="M662" s="5">
        <v>5.1282051282051282E-3</v>
      </c>
      <c r="N662" s="5">
        <v>9.0900615327242223E-3</v>
      </c>
      <c r="O662" s="5">
        <v>2.1210143576356515E-2</v>
      </c>
      <c r="P662" s="5">
        <v>0.69596070167974544</v>
      </c>
      <c r="Q662" s="5">
        <v>32.649755733731126</v>
      </c>
      <c r="R662" s="5">
        <v>23188</v>
      </c>
      <c r="S662" s="5">
        <v>0.67099999999999993</v>
      </c>
      <c r="T662" s="5">
        <v>3.9E-2</v>
      </c>
    </row>
    <row r="663" spans="1:20" x14ac:dyDescent="0.2">
      <c r="A663">
        <v>662</v>
      </c>
      <c r="B663" s="3" t="s">
        <v>211</v>
      </c>
      <c r="C663" s="5">
        <v>21447</v>
      </c>
      <c r="D663" s="5">
        <v>0.92484662576687116</v>
      </c>
      <c r="E663" s="5">
        <v>5.674846625766871E-2</v>
      </c>
      <c r="F663" s="5">
        <v>1.5337423312883436E-2</v>
      </c>
      <c r="G663" s="5">
        <v>4.3478260869565216E-2</v>
      </c>
      <c r="H663" s="5">
        <v>7.5098814229249009E-2</v>
      </c>
      <c r="I663" s="5">
        <v>0.25691699604743085</v>
      </c>
      <c r="J663" s="5">
        <v>3.1620553359683792E-2</v>
      </c>
      <c r="K663" s="5">
        <v>0.48616600790513836</v>
      </c>
      <c r="L663" s="5">
        <v>3.952569169960474E-3</v>
      </c>
      <c r="M663" s="5">
        <v>3.952569169960474E-3</v>
      </c>
      <c r="N663" s="5">
        <v>1.1796521658040751E-2</v>
      </c>
      <c r="O663" s="5">
        <v>3.0400522217559567E-2</v>
      </c>
      <c r="P663" s="5">
        <v>1.3631641729765376</v>
      </c>
      <c r="Q663" s="5">
        <v>305.57023103464354</v>
      </c>
      <c r="R663" s="5">
        <v>17941</v>
      </c>
      <c r="S663" s="5">
        <v>0.65500000000000003</v>
      </c>
      <c r="T663" s="5">
        <v>4.5999999999999999E-2</v>
      </c>
    </row>
    <row r="664" spans="1:20" x14ac:dyDescent="0.2">
      <c r="A664">
        <v>663</v>
      </c>
      <c r="B664" s="3" t="s">
        <v>174</v>
      </c>
      <c r="C664" s="5">
        <v>21387</v>
      </c>
      <c r="D664" s="5">
        <v>0.93506493506493504</v>
      </c>
      <c r="E664" s="5">
        <v>4.8701298701298704E-2</v>
      </c>
      <c r="F664" s="5">
        <v>1.6233766233766235E-3</v>
      </c>
      <c r="G664" s="5">
        <v>2.1126760563380281E-2</v>
      </c>
      <c r="H664" s="5">
        <v>5.6338028169014086E-2</v>
      </c>
      <c r="I664" s="5">
        <v>0.397887323943662</v>
      </c>
      <c r="J664" s="5">
        <v>3.1690140845070422E-2</v>
      </c>
      <c r="K664" s="5">
        <v>0.36971830985915494</v>
      </c>
      <c r="L664" s="5">
        <v>7.0422535211267607E-3</v>
      </c>
      <c r="M664" s="5">
        <v>3.5211267605633804E-3</v>
      </c>
      <c r="N664" s="5">
        <v>1.3279094777201104E-2</v>
      </c>
      <c r="O664" s="5">
        <v>2.8802543601253099E-2</v>
      </c>
      <c r="P664" s="5">
        <v>8.804233374400944</v>
      </c>
      <c r="Q664" s="5">
        <v>104.02664398933932</v>
      </c>
      <c r="R664" s="5">
        <v>27930</v>
      </c>
      <c r="S664" s="5">
        <v>0.70400000000000007</v>
      </c>
      <c r="T664" s="5">
        <v>4.2000000000000003E-2</v>
      </c>
    </row>
    <row r="665" spans="1:20" x14ac:dyDescent="0.2">
      <c r="A665">
        <v>664</v>
      </c>
      <c r="B665" s="3" t="s">
        <v>123</v>
      </c>
      <c r="C665" s="5">
        <v>21380</v>
      </c>
      <c r="D665" s="5">
        <v>0.893455098934551</v>
      </c>
      <c r="E665" s="5">
        <v>9.0055809233891421E-2</v>
      </c>
      <c r="F665" s="5">
        <v>9.3860984271943171E-3</v>
      </c>
      <c r="G665" s="5">
        <v>0.14086021505376345</v>
      </c>
      <c r="H665" s="5">
        <v>0.11666666666666667</v>
      </c>
      <c r="I665" s="5">
        <v>0.21182795698924731</v>
      </c>
      <c r="J665" s="5">
        <v>0.10053763440860215</v>
      </c>
      <c r="K665" s="5">
        <v>0.45967741935483869</v>
      </c>
      <c r="L665" s="5">
        <v>1.9892473118279571E-2</v>
      </c>
      <c r="M665" s="5">
        <v>1.5053763440860216E-2</v>
      </c>
      <c r="N665" s="5">
        <v>8.699719363891488E-2</v>
      </c>
      <c r="O665" s="5">
        <v>0.18437792329279701</v>
      </c>
      <c r="P665" s="5">
        <v>43.065010983832131</v>
      </c>
      <c r="Q665" s="5">
        <v>455.26250765902716</v>
      </c>
      <c r="R665" s="5">
        <v>22994</v>
      </c>
      <c r="S665" s="5">
        <v>0.71299999999999997</v>
      </c>
      <c r="T665" s="5">
        <v>5.4000000000000006E-2</v>
      </c>
    </row>
    <row r="666" spans="1:20" x14ac:dyDescent="0.2">
      <c r="A666">
        <v>665</v>
      </c>
      <c r="B666" s="3" t="s">
        <v>322</v>
      </c>
      <c r="C666" s="5">
        <v>21359</v>
      </c>
      <c r="D666" s="5">
        <v>0.90909090909090906</v>
      </c>
      <c r="E666" s="5">
        <v>6.7193675889328064E-2</v>
      </c>
      <c r="F666" s="5">
        <v>7.9051383399209481E-3</v>
      </c>
      <c r="G666" s="5">
        <v>2.6315789473684209E-2</v>
      </c>
      <c r="H666" s="5">
        <v>7.0175438596491224E-2</v>
      </c>
      <c r="I666" s="5">
        <v>0.26315789473684209</v>
      </c>
      <c r="J666" s="5">
        <v>3.5087719298245612E-2</v>
      </c>
      <c r="K666" s="5">
        <v>0.39473684210526316</v>
      </c>
      <c r="L666" s="5">
        <v>3.5087719298245612E-2</v>
      </c>
      <c r="M666" s="5">
        <v>8.771929824561403E-3</v>
      </c>
      <c r="N666" s="5">
        <v>5.3373285266164142E-3</v>
      </c>
      <c r="O666" s="5">
        <v>1.1845123835385551E-2</v>
      </c>
      <c r="P666" s="5">
        <v>0.92975671494971213</v>
      </c>
      <c r="Q666" s="5">
        <v>51.402877913291825</v>
      </c>
      <c r="R666" s="5">
        <v>29432</v>
      </c>
      <c r="S666" s="5">
        <v>0.67</v>
      </c>
      <c r="T666" s="5">
        <v>7.2000000000000008E-2</v>
      </c>
    </row>
    <row r="667" spans="1:20" x14ac:dyDescent="0.2">
      <c r="A667">
        <v>666</v>
      </c>
      <c r="B667" s="3" t="s">
        <v>49</v>
      </c>
      <c r="C667" s="5">
        <v>21307</v>
      </c>
      <c r="D667" s="5">
        <v>0.94508670520231219</v>
      </c>
      <c r="E667" s="5">
        <v>3.1791907514450865E-2</v>
      </c>
      <c r="F667" s="5">
        <v>2.8901734104046241E-3</v>
      </c>
      <c r="G667" s="5">
        <v>3.7313432835820892E-2</v>
      </c>
      <c r="H667" s="5">
        <v>5.9701492537313432E-2</v>
      </c>
      <c r="I667" s="5">
        <v>0.19402985074626866</v>
      </c>
      <c r="J667" s="5">
        <v>1.4925373134328358E-2</v>
      </c>
      <c r="K667" s="5">
        <v>0.41791044776119401</v>
      </c>
      <c r="L667" s="5">
        <v>3.7313432835820892E-2</v>
      </c>
      <c r="M667" s="5">
        <v>1.4925373134328358E-2</v>
      </c>
      <c r="N667" s="5">
        <v>6.289013000422396E-3</v>
      </c>
      <c r="O667" s="5">
        <v>1.6238794762284695E-2</v>
      </c>
      <c r="P667" s="5">
        <v>1.96201444904254</v>
      </c>
      <c r="Q667" s="5">
        <v>48.163220068522079</v>
      </c>
      <c r="R667" s="5">
        <v>16134</v>
      </c>
      <c r="S667" s="5">
        <v>0.70900000000000007</v>
      </c>
      <c r="T667" s="5">
        <v>4.2000000000000003E-2</v>
      </c>
    </row>
    <row r="668" spans="1:20" x14ac:dyDescent="0.2">
      <c r="A668">
        <v>667</v>
      </c>
      <c r="B668" s="3" t="s">
        <v>1289</v>
      </c>
      <c r="C668" s="5">
        <v>21296</v>
      </c>
      <c r="D668" s="5">
        <v>0.84090909090909094</v>
      </c>
      <c r="E668" s="5">
        <v>0.10606060606060606</v>
      </c>
      <c r="F668" s="5">
        <v>3.0303030303030304E-2</v>
      </c>
      <c r="G668" s="5">
        <v>2.564102564102564E-2</v>
      </c>
      <c r="H668" s="5">
        <v>7.6923076923076927E-2</v>
      </c>
      <c r="I668" s="5">
        <v>0.15384615384615385</v>
      </c>
      <c r="J668" s="5">
        <v>0</v>
      </c>
      <c r="K668" s="5">
        <v>0.41025641025641024</v>
      </c>
      <c r="L668" s="5">
        <v>7.6923076923076927E-2</v>
      </c>
      <c r="M668" s="5">
        <v>0.10256410256410256</v>
      </c>
      <c r="N668" s="5">
        <v>1.8313298271975958E-3</v>
      </c>
      <c r="O668" s="5">
        <v>6.1983471074380167E-3</v>
      </c>
      <c r="P668" s="5">
        <v>1.12741271201713</v>
      </c>
      <c r="Q668" s="5">
        <v>13.625711870773854</v>
      </c>
      <c r="R668" s="5">
        <v>66491</v>
      </c>
      <c r="S668" s="5">
        <v>0.71200000000000008</v>
      </c>
      <c r="T668" s="5">
        <v>5.2999999999999999E-2</v>
      </c>
    </row>
    <row r="669" spans="1:20" x14ac:dyDescent="0.2">
      <c r="A669">
        <v>668</v>
      </c>
      <c r="B669" s="3" t="s">
        <v>53</v>
      </c>
      <c r="C669" s="5">
        <v>21277</v>
      </c>
      <c r="D669" s="5">
        <v>0.90017513134851135</v>
      </c>
      <c r="E669" s="5">
        <v>8.5814360770577927E-2</v>
      </c>
      <c r="F669" s="5">
        <v>3.5026269702276708E-3</v>
      </c>
      <c r="G669" s="5">
        <v>5.1813471502590676E-3</v>
      </c>
      <c r="H669" s="5">
        <v>4.9222797927461141E-2</v>
      </c>
      <c r="I669" s="5">
        <v>0.23316062176165803</v>
      </c>
      <c r="J669" s="5">
        <v>0</v>
      </c>
      <c r="K669" s="5">
        <v>6.7357512953367879E-2</v>
      </c>
      <c r="L669" s="5">
        <v>2.5906735751295338E-3</v>
      </c>
      <c r="M669" s="5">
        <v>2.5906735751295338E-3</v>
      </c>
      <c r="N669" s="5">
        <v>1.8141655308549137E-2</v>
      </c>
      <c r="O669" s="5">
        <v>2.6836490106687972E-2</v>
      </c>
      <c r="P669" s="5">
        <v>6.3486467403484044</v>
      </c>
      <c r="Q669" s="5">
        <v>15.626337594585705</v>
      </c>
      <c r="R669" s="5">
        <v>34205</v>
      </c>
      <c r="S669" s="5">
        <v>0.70599999999999996</v>
      </c>
      <c r="T669" s="5">
        <v>7.400000000000001E-2</v>
      </c>
    </row>
    <row r="670" spans="1:20" x14ac:dyDescent="0.2">
      <c r="A670">
        <v>669</v>
      </c>
      <c r="B670" s="3" t="s">
        <v>157</v>
      </c>
      <c r="C670" s="5">
        <v>21265</v>
      </c>
      <c r="D670" s="5">
        <v>0.95588235294117652</v>
      </c>
      <c r="E670" s="5">
        <v>3.9215686274509803E-2</v>
      </c>
      <c r="F670" s="5">
        <v>4.9019607843137254E-3</v>
      </c>
      <c r="G670" s="5">
        <v>0.13513513513513514</v>
      </c>
      <c r="H670" s="5">
        <v>9.0090090090090086E-2</v>
      </c>
      <c r="I670" s="5">
        <v>9.90990990990991E-2</v>
      </c>
      <c r="J670" s="5">
        <v>6.3063063063063057E-2</v>
      </c>
      <c r="K670" s="5">
        <v>0.48048048048048048</v>
      </c>
      <c r="L670" s="5">
        <v>3.6036036036036036E-2</v>
      </c>
      <c r="M670" s="5">
        <v>3.3033033033033031E-2</v>
      </c>
      <c r="N670" s="5">
        <v>1.5659534446273219E-2</v>
      </c>
      <c r="O670" s="5">
        <v>3.8372913237714551E-2</v>
      </c>
      <c r="P670" s="5">
        <v>23.572585321999011</v>
      </c>
      <c r="Q670" s="5">
        <v>133.00610862920291</v>
      </c>
      <c r="R670" s="5">
        <v>34948</v>
      </c>
      <c r="S670" s="5">
        <v>0.71</v>
      </c>
      <c r="T670" s="5">
        <v>2.7000000000000003E-2</v>
      </c>
    </row>
    <row r="671" spans="1:20" x14ac:dyDescent="0.2">
      <c r="A671">
        <v>670</v>
      </c>
      <c r="B671" s="3" t="s">
        <v>46</v>
      </c>
      <c r="C671" s="5">
        <v>21262</v>
      </c>
      <c r="D671" s="5">
        <v>0.90354609929078011</v>
      </c>
      <c r="E671" s="5">
        <v>9.3617021276595741E-2</v>
      </c>
      <c r="F671" s="5">
        <v>1.4184397163120568E-3</v>
      </c>
      <c r="G671" s="5">
        <v>7.9166666666666663E-2</v>
      </c>
      <c r="H671" s="5">
        <v>0.1125</v>
      </c>
      <c r="I671" s="5">
        <v>0.38750000000000001</v>
      </c>
      <c r="J671" s="5">
        <v>4.583333333333333E-2</v>
      </c>
      <c r="K671" s="5">
        <v>0.29166666666666669</v>
      </c>
      <c r="L671" s="5">
        <v>8.3333333333333332E-3</v>
      </c>
      <c r="M671" s="5">
        <v>1.2500000000000001E-2</v>
      </c>
      <c r="N671" s="5">
        <v>1.1287743391966889E-2</v>
      </c>
      <c r="O671" s="5">
        <v>3.3157746213902738E-2</v>
      </c>
      <c r="P671" s="5">
        <v>-0.11383526042999904</v>
      </c>
      <c r="Q671" s="5">
        <v>59.500148621954658</v>
      </c>
      <c r="R671" s="5">
        <v>16374</v>
      </c>
      <c r="S671" s="5">
        <v>0.67799999999999994</v>
      </c>
      <c r="T671" s="5">
        <v>4.8000000000000001E-2</v>
      </c>
    </row>
    <row r="672" spans="1:20" x14ac:dyDescent="0.2">
      <c r="A672">
        <v>671</v>
      </c>
      <c r="B672" s="3" t="s">
        <v>198</v>
      </c>
      <c r="C672" s="5">
        <v>21191</v>
      </c>
      <c r="D672" s="5">
        <v>0.94656488549618323</v>
      </c>
      <c r="E672" s="5">
        <v>3.5623409669211195E-2</v>
      </c>
      <c r="F672" s="5">
        <v>1.2722646310432571E-3</v>
      </c>
      <c r="G672" s="5">
        <v>6.6157760814249358E-2</v>
      </c>
      <c r="H672" s="5">
        <v>8.9058524173027995E-2</v>
      </c>
      <c r="I672" s="5">
        <v>0.63104325699745545</v>
      </c>
      <c r="J672" s="5">
        <v>3.3078880407124679E-2</v>
      </c>
      <c r="K672" s="5">
        <v>0.17302798982188294</v>
      </c>
      <c r="L672" s="5">
        <v>2.5445292620865142E-3</v>
      </c>
      <c r="M672" s="5">
        <v>2.5445292620865142E-3</v>
      </c>
      <c r="N672" s="5">
        <v>1.8545608984946439E-2</v>
      </c>
      <c r="O672" s="5">
        <v>3.7091217969892877E-2</v>
      </c>
      <c r="P672" s="5">
        <v>2.6021598395855645</v>
      </c>
      <c r="Q672" s="5">
        <v>42.504612335425414</v>
      </c>
      <c r="R672" s="5">
        <v>28315</v>
      </c>
      <c r="S672" s="5">
        <v>0.64500000000000002</v>
      </c>
      <c r="T672" s="5">
        <v>5.7999999999999996E-2</v>
      </c>
    </row>
    <row r="673" spans="1:20" x14ac:dyDescent="0.2">
      <c r="A673">
        <v>672</v>
      </c>
      <c r="B673" s="3" t="s">
        <v>157</v>
      </c>
      <c r="C673" s="5">
        <v>21102</v>
      </c>
      <c r="D673" s="5">
        <v>0.8893241919686582</v>
      </c>
      <c r="E673" s="5">
        <v>8.8148873653281098E-2</v>
      </c>
      <c r="F673" s="5">
        <v>1.0773751224289911E-2</v>
      </c>
      <c r="G673" s="5">
        <v>0.15587044534412955</v>
      </c>
      <c r="H673" s="5">
        <v>0.13562753036437247</v>
      </c>
      <c r="I673" s="5">
        <v>0.18825910931174089</v>
      </c>
      <c r="J673" s="5">
        <v>6.6801619433198386E-2</v>
      </c>
      <c r="K673" s="5">
        <v>0.354251012145749</v>
      </c>
      <c r="L673" s="5">
        <v>3.8461538461538464E-2</v>
      </c>
      <c r="M673" s="5">
        <v>3.643724696356275E-2</v>
      </c>
      <c r="N673" s="5">
        <v>2.3410103307743343E-2</v>
      </c>
      <c r="O673" s="5">
        <v>4.8384039427542415E-2</v>
      </c>
      <c r="P673" s="5">
        <v>32.999760269401854</v>
      </c>
      <c r="Q673" s="5">
        <v>220.73594019524214</v>
      </c>
      <c r="R673" s="5">
        <v>34948</v>
      </c>
      <c r="S673" s="5">
        <v>0.71</v>
      </c>
      <c r="T673" s="5">
        <v>2.7000000000000003E-2</v>
      </c>
    </row>
    <row r="674" spans="1:20" x14ac:dyDescent="0.2">
      <c r="A674">
        <v>673</v>
      </c>
      <c r="B674" s="3" t="s">
        <v>150</v>
      </c>
      <c r="C674" s="5">
        <v>21056</v>
      </c>
      <c r="D674" s="5">
        <v>0.93793103448275861</v>
      </c>
      <c r="E674" s="5">
        <v>4.5977011494252873E-2</v>
      </c>
      <c r="F674" s="5">
        <v>8.0459770114942528E-3</v>
      </c>
      <c r="G674" s="5">
        <v>0.11147540983606558</v>
      </c>
      <c r="H674" s="5">
        <v>7.8688524590163941E-2</v>
      </c>
      <c r="I674" s="5">
        <v>0.11147540983606558</v>
      </c>
      <c r="J674" s="5">
        <v>0.11147540983606558</v>
      </c>
      <c r="K674" s="5">
        <v>0.62950819672131153</v>
      </c>
      <c r="L674" s="5">
        <v>1.9672131147540985E-2</v>
      </c>
      <c r="M674" s="5">
        <v>2.6229508196721311E-2</v>
      </c>
      <c r="N674" s="5">
        <v>1.4485182370820669E-2</v>
      </c>
      <c r="O674" s="5">
        <v>4.131838905775076E-2</v>
      </c>
      <c r="P674" s="5">
        <v>8.9463355665369964</v>
      </c>
      <c r="Q674" s="5">
        <v>117.24609588715805</v>
      </c>
      <c r="R674" s="5">
        <v>25263</v>
      </c>
      <c r="S674" s="5">
        <v>0.67400000000000004</v>
      </c>
      <c r="T674" s="5">
        <v>3.7000000000000005E-2</v>
      </c>
    </row>
    <row r="675" spans="1:20" x14ac:dyDescent="0.2">
      <c r="A675">
        <v>674</v>
      </c>
      <c r="B675" s="3" t="s">
        <v>145</v>
      </c>
      <c r="C675" s="5">
        <v>21053</v>
      </c>
      <c r="D675" s="5">
        <v>0.94805194805194803</v>
      </c>
      <c r="E675" s="5">
        <v>3.2467532467532464E-2</v>
      </c>
      <c r="F675" s="5">
        <v>6.4935064935064939E-3</v>
      </c>
      <c r="G675" s="5">
        <v>0.12244897959183673</v>
      </c>
      <c r="H675" s="5">
        <v>0.17346938775510204</v>
      </c>
      <c r="I675" s="5">
        <v>0.35714285714285715</v>
      </c>
      <c r="J675" s="5">
        <v>7.1428571428571425E-2</v>
      </c>
      <c r="K675" s="5">
        <v>0.20918367346938777</v>
      </c>
      <c r="L675" s="5">
        <v>2.0408163265306121E-2</v>
      </c>
      <c r="M675" s="5">
        <v>2.0408163265306121E-2</v>
      </c>
      <c r="N675" s="5">
        <v>9.3098370778511384E-3</v>
      </c>
      <c r="O675" s="5">
        <v>2.1944615969220538E-2</v>
      </c>
      <c r="P675" s="5">
        <v>1.5554092795680046</v>
      </c>
      <c r="Q675" s="5">
        <v>25.034807153374818</v>
      </c>
      <c r="R675" s="5">
        <v>20932</v>
      </c>
      <c r="S675" s="5">
        <v>0.69700000000000006</v>
      </c>
      <c r="T675" s="5">
        <v>4.4999999999999998E-2</v>
      </c>
    </row>
    <row r="676" spans="1:20" x14ac:dyDescent="0.2">
      <c r="A676">
        <v>675</v>
      </c>
      <c r="B676" s="3" t="s">
        <v>78</v>
      </c>
      <c r="C676" s="5">
        <v>21029</v>
      </c>
      <c r="D676" s="5">
        <v>0.95157657657657657</v>
      </c>
      <c r="E676" s="5">
        <v>2.2522522522522521E-2</v>
      </c>
      <c r="F676" s="5">
        <v>4.5045045045045045E-3</v>
      </c>
      <c r="G676" s="5">
        <v>2.5540275049115914E-2</v>
      </c>
      <c r="H676" s="5">
        <v>0.13163064833005894</v>
      </c>
      <c r="I676" s="5">
        <v>0.49115913555992141</v>
      </c>
      <c r="J676" s="5">
        <v>1.9646365422396856E-2</v>
      </c>
      <c r="K676" s="5">
        <v>5.8939096267190572E-2</v>
      </c>
      <c r="L676" s="5">
        <v>1.9646365422396855E-3</v>
      </c>
      <c r="M676" s="5">
        <v>3.929273084479371E-3</v>
      </c>
      <c r="N676" s="5">
        <v>2.4204669741785152E-2</v>
      </c>
      <c r="O676" s="5">
        <v>4.2227400256788242E-2</v>
      </c>
      <c r="P676" s="5">
        <v>7.5424764370534021</v>
      </c>
      <c r="Q676" s="5">
        <v>24.257115887583815</v>
      </c>
      <c r="R676" s="5">
        <v>24806</v>
      </c>
      <c r="S676" s="5">
        <v>0.69599999999999995</v>
      </c>
      <c r="T676" s="5">
        <v>0.05</v>
      </c>
    </row>
    <row r="677" spans="1:20" x14ac:dyDescent="0.2">
      <c r="A677">
        <v>676</v>
      </c>
      <c r="B677" s="3" t="s">
        <v>218</v>
      </c>
      <c r="C677" s="5">
        <v>21006</v>
      </c>
      <c r="D677" s="5">
        <v>0.90209790209790208</v>
      </c>
      <c r="E677" s="5">
        <v>6.8181818181818177E-2</v>
      </c>
      <c r="F677" s="5">
        <v>4.370629370629371E-3</v>
      </c>
      <c r="G677" s="5">
        <v>7.7405857740585768E-2</v>
      </c>
      <c r="H677" s="5">
        <v>8.5774058577405859E-2</v>
      </c>
      <c r="I677" s="5">
        <v>0.497907949790795</v>
      </c>
      <c r="J677" s="5">
        <v>5.4393305439330547E-2</v>
      </c>
      <c r="K677" s="5">
        <v>0.24686192468619247</v>
      </c>
      <c r="L677" s="5">
        <v>2.0920502092050208E-2</v>
      </c>
      <c r="M677" s="5">
        <v>2.9288702928870293E-2</v>
      </c>
      <c r="N677" s="5">
        <v>2.2755403218128155E-2</v>
      </c>
      <c r="O677" s="5">
        <v>5.4460630296105872E-2</v>
      </c>
      <c r="P677" s="5">
        <v>22.191855279973769</v>
      </c>
      <c r="Q677" s="5">
        <v>91.107075511758552</v>
      </c>
      <c r="R677" s="5">
        <v>32157</v>
      </c>
      <c r="S677" s="5">
        <v>0.69400000000000006</v>
      </c>
      <c r="T677" s="5">
        <v>6.0999999999999999E-2</v>
      </c>
    </row>
    <row r="678" spans="1:20" x14ac:dyDescent="0.2">
      <c r="A678">
        <v>677</v>
      </c>
      <c r="B678" s="3" t="s">
        <v>29</v>
      </c>
      <c r="C678" s="5">
        <v>21000</v>
      </c>
      <c r="D678" s="5">
        <v>0.96715328467153283</v>
      </c>
      <c r="E678" s="5">
        <v>1.824817518248175E-2</v>
      </c>
      <c r="F678" s="5">
        <v>3.6496350364963502E-3</v>
      </c>
      <c r="G678" s="5">
        <v>3.3783783783783786E-3</v>
      </c>
      <c r="H678" s="5">
        <v>0.14864864864864866</v>
      </c>
      <c r="I678" s="5">
        <v>0.25675675675675674</v>
      </c>
      <c r="J678" s="5">
        <v>0</v>
      </c>
      <c r="K678" s="5">
        <v>7.77027027027027E-2</v>
      </c>
      <c r="L678" s="5">
        <v>1.0135135135135136E-2</v>
      </c>
      <c r="M678" s="5">
        <v>3.3783783783783786E-3</v>
      </c>
      <c r="N678" s="5">
        <v>1.4095238095238095E-2</v>
      </c>
      <c r="O678" s="5">
        <v>2.6095238095238095E-2</v>
      </c>
      <c r="P678" s="5">
        <v>5.1806011352648094</v>
      </c>
      <c r="Q678" s="5">
        <v>20.973039761904761</v>
      </c>
      <c r="R678" s="5">
        <v>16619</v>
      </c>
      <c r="S678" s="5">
        <v>0.68099999999999994</v>
      </c>
      <c r="T678" s="5">
        <v>9.5000000000000001E-2</v>
      </c>
    </row>
    <row r="679" spans="1:20" x14ac:dyDescent="0.2">
      <c r="A679">
        <v>678</v>
      </c>
      <c r="B679" s="3" t="s">
        <v>150</v>
      </c>
      <c r="C679" s="5">
        <v>20991</v>
      </c>
      <c r="D679" s="5">
        <v>0.91977715877437327</v>
      </c>
      <c r="E679" s="5">
        <v>6.2116991643454036E-2</v>
      </c>
      <c r="F679" s="5">
        <v>1.4206128133704735E-2</v>
      </c>
      <c r="G679" s="5">
        <v>0.15869170199878863</v>
      </c>
      <c r="H679" s="5">
        <v>2.0593579648697759E-2</v>
      </c>
      <c r="I679" s="5">
        <v>2.0593579648697759E-2</v>
      </c>
      <c r="J679" s="5">
        <v>0.15869170199878863</v>
      </c>
      <c r="K679" s="5">
        <v>0.7995154451847365</v>
      </c>
      <c r="L679" s="5">
        <v>1.6353725015142338E-2</v>
      </c>
      <c r="M679" s="5">
        <v>1.2113870381586917E-2</v>
      </c>
      <c r="N679" s="5">
        <v>7.8652755943023206E-2</v>
      </c>
      <c r="O679" s="5">
        <v>0.17102567767138296</v>
      </c>
      <c r="P679" s="5">
        <v>37.936095332893473</v>
      </c>
      <c r="Q679" s="5">
        <v>676.8171971321043</v>
      </c>
      <c r="R679" s="5">
        <v>25263</v>
      </c>
      <c r="S679" s="5">
        <v>0.67400000000000004</v>
      </c>
      <c r="T679" s="5">
        <v>3.7000000000000005E-2</v>
      </c>
    </row>
    <row r="680" spans="1:20" x14ac:dyDescent="0.2">
      <c r="A680">
        <v>679</v>
      </c>
      <c r="B680" s="3" t="s">
        <v>157</v>
      </c>
      <c r="C680" s="5">
        <v>20986</v>
      </c>
      <c r="D680" s="5">
        <v>0.8317865429234339</v>
      </c>
      <c r="E680" s="5">
        <v>0.12877030162412992</v>
      </c>
      <c r="F680" s="5">
        <v>3.3642691415313224E-2</v>
      </c>
      <c r="G680" s="5">
        <v>0.17824074074074073</v>
      </c>
      <c r="H680" s="5">
        <v>5.7870370370370371E-2</v>
      </c>
      <c r="I680" s="5">
        <v>5.7870370370370371E-2</v>
      </c>
      <c r="J680" s="5">
        <v>5.5555555555555552E-2</v>
      </c>
      <c r="K680" s="5">
        <v>0.58796296296296291</v>
      </c>
      <c r="L680" s="5">
        <v>9.7222222222222224E-2</v>
      </c>
      <c r="M680" s="5">
        <v>0.14120370370370369</v>
      </c>
      <c r="N680" s="5">
        <v>2.0585152006099304E-2</v>
      </c>
      <c r="O680" s="5">
        <v>4.1075002382540741E-2</v>
      </c>
      <c r="P680" s="5">
        <v>36.254477437767086</v>
      </c>
      <c r="Q680" s="5">
        <v>372.8600662346326</v>
      </c>
      <c r="R680" s="5">
        <v>34948</v>
      </c>
      <c r="S680" s="5">
        <v>0.71</v>
      </c>
      <c r="T680" s="5">
        <v>2.7000000000000003E-2</v>
      </c>
    </row>
    <row r="681" spans="1:20" x14ac:dyDescent="0.2">
      <c r="A681">
        <v>680</v>
      </c>
      <c r="B681" s="3" t="s">
        <v>243</v>
      </c>
      <c r="C681" s="5">
        <v>20953</v>
      </c>
      <c r="D681" s="5">
        <v>0.96129541864139023</v>
      </c>
      <c r="E681" s="5">
        <v>3.3965244865718801E-2</v>
      </c>
      <c r="F681" s="5">
        <v>0</v>
      </c>
      <c r="G681" s="5">
        <v>5.2631578947368418E-2</v>
      </c>
      <c r="H681" s="5">
        <v>8.9068825910931168E-2</v>
      </c>
      <c r="I681" s="5">
        <v>0.30769230769230771</v>
      </c>
      <c r="J681" s="5">
        <v>0.11740890688259109</v>
      </c>
      <c r="K681" s="5">
        <v>0.34008097165991902</v>
      </c>
      <c r="L681" s="5">
        <v>1.2145748987854251E-2</v>
      </c>
      <c r="M681" s="5">
        <v>0</v>
      </c>
      <c r="N681" s="5">
        <v>1.1788288073306926E-2</v>
      </c>
      <c r="O681" s="5">
        <v>6.0420942108528615E-2</v>
      </c>
      <c r="P681" s="5">
        <v>0.36523278465228992</v>
      </c>
      <c r="Q681" s="5">
        <v>29.639321099603873</v>
      </c>
      <c r="R681" s="5">
        <v>23157</v>
      </c>
      <c r="S681" s="5">
        <v>0.70400000000000007</v>
      </c>
      <c r="T681" s="5">
        <v>6.2E-2</v>
      </c>
    </row>
    <row r="682" spans="1:20" x14ac:dyDescent="0.2">
      <c r="A682">
        <v>681</v>
      </c>
      <c r="B682" s="3" t="s">
        <v>294</v>
      </c>
      <c r="C682" s="5">
        <v>20949</v>
      </c>
      <c r="D682" s="5">
        <v>0.94857142857142862</v>
      </c>
      <c r="E682" s="5">
        <v>1.7142857142857144E-2</v>
      </c>
      <c r="F682" s="5">
        <v>1.1428571428571429E-3</v>
      </c>
      <c r="G682" s="5">
        <v>2.0325203252032522E-3</v>
      </c>
      <c r="H682" s="5">
        <v>9.959349593495935E-2</v>
      </c>
      <c r="I682" s="5">
        <v>0.64227642276422769</v>
      </c>
      <c r="J682" s="5">
        <v>0</v>
      </c>
      <c r="K682" s="5">
        <v>2.4390243902439025E-2</v>
      </c>
      <c r="L682" s="5">
        <v>0</v>
      </c>
      <c r="M682" s="5">
        <v>0</v>
      </c>
      <c r="N682" s="5">
        <v>2.3485607904911929E-2</v>
      </c>
      <c r="O682" s="5">
        <v>4.1768103489426701E-2</v>
      </c>
      <c r="P682" s="5">
        <v>3.4156051194692445</v>
      </c>
      <c r="Q682" s="5">
        <v>12.552989880185212</v>
      </c>
      <c r="R682" s="5">
        <v>19820</v>
      </c>
      <c r="S682" s="5">
        <v>0.65799999999999992</v>
      </c>
      <c r="T682" s="5">
        <v>8.5999999999999993E-2</v>
      </c>
    </row>
    <row r="683" spans="1:20" x14ac:dyDescent="0.2">
      <c r="A683">
        <v>682</v>
      </c>
      <c r="B683" s="3" t="s">
        <v>174</v>
      </c>
      <c r="C683" s="5">
        <v>20926</v>
      </c>
      <c r="D683" s="5">
        <v>0.93913043478260871</v>
      </c>
      <c r="E683" s="5">
        <v>4.3478260869565216E-2</v>
      </c>
      <c r="F683" s="5">
        <v>2.8985507246376812E-3</v>
      </c>
      <c r="G683" s="5">
        <v>4.7445255474452552E-2</v>
      </c>
      <c r="H683" s="5">
        <v>7.6642335766423361E-2</v>
      </c>
      <c r="I683" s="5">
        <v>0.33941605839416056</v>
      </c>
      <c r="J683" s="5">
        <v>2.9197080291970802E-2</v>
      </c>
      <c r="K683" s="5">
        <v>0.45620437956204379</v>
      </c>
      <c r="L683" s="5">
        <v>0</v>
      </c>
      <c r="M683" s="5">
        <v>3.6496350364963502E-3</v>
      </c>
      <c r="N683" s="5">
        <v>1.3093758960145275E-2</v>
      </c>
      <c r="O683" s="5">
        <v>3.2973334607665106E-2</v>
      </c>
      <c r="P683" s="5">
        <v>6.7226695488071773</v>
      </c>
      <c r="Q683" s="5">
        <v>98.348340342158082</v>
      </c>
      <c r="R683" s="5">
        <v>27930</v>
      </c>
      <c r="S683" s="5">
        <v>0.70400000000000007</v>
      </c>
      <c r="T683" s="5">
        <v>4.2000000000000003E-2</v>
      </c>
    </row>
    <row r="684" spans="1:20" x14ac:dyDescent="0.2">
      <c r="A684">
        <v>683</v>
      </c>
      <c r="B684" s="3" t="s">
        <v>105</v>
      </c>
      <c r="C684" s="5">
        <v>20527</v>
      </c>
      <c r="D684" s="5">
        <v>0.92407809110629069</v>
      </c>
      <c r="E684" s="5">
        <v>6.0737527114967459E-2</v>
      </c>
      <c r="F684" s="5">
        <v>4.3383947939262474E-3</v>
      </c>
      <c r="G684" s="5">
        <v>8.387096774193549E-2</v>
      </c>
      <c r="H684" s="5">
        <v>7.0967741935483872E-2</v>
      </c>
      <c r="I684" s="5">
        <v>0.18064516129032257</v>
      </c>
      <c r="J684" s="5">
        <v>2.5806451612903226E-2</v>
      </c>
      <c r="K684" s="5">
        <v>0.50322580645161286</v>
      </c>
      <c r="L684" s="5">
        <v>1.2903225806451613E-2</v>
      </c>
      <c r="M684" s="5">
        <v>2.5806451612903226E-2</v>
      </c>
      <c r="N684" s="5">
        <v>7.5510303502703754E-3</v>
      </c>
      <c r="O684" s="5">
        <v>2.2458225751449311E-2</v>
      </c>
      <c r="P684" s="5">
        <v>2.5726587409812685</v>
      </c>
      <c r="Q684" s="5">
        <v>66.215648414283621</v>
      </c>
      <c r="R684" s="5">
        <v>19056</v>
      </c>
      <c r="S684" s="5">
        <v>0.66900000000000004</v>
      </c>
      <c r="T684" s="5">
        <v>6.6000000000000003E-2</v>
      </c>
    </row>
    <row r="685" spans="1:20" x14ac:dyDescent="0.2">
      <c r="A685">
        <v>684</v>
      </c>
      <c r="B685" s="3" t="s">
        <v>94</v>
      </c>
      <c r="C685" s="5">
        <v>20499</v>
      </c>
      <c r="D685" s="5">
        <v>0.88461538461538458</v>
      </c>
      <c r="E685" s="5">
        <v>0.10897435897435898</v>
      </c>
      <c r="F685" s="5">
        <v>0</v>
      </c>
      <c r="G685" s="5">
        <v>0</v>
      </c>
      <c r="H685" s="5">
        <v>1.6666666666666666E-2</v>
      </c>
      <c r="I685" s="5">
        <v>0.41666666666666669</v>
      </c>
      <c r="J685" s="5">
        <v>0</v>
      </c>
      <c r="K685" s="5">
        <v>0.23333333333333334</v>
      </c>
      <c r="L685" s="5">
        <v>0</v>
      </c>
      <c r="M685" s="5">
        <v>0</v>
      </c>
      <c r="N685" s="5">
        <v>2.926972047416947E-3</v>
      </c>
      <c r="O685" s="5">
        <v>7.6101273232840622E-3</v>
      </c>
      <c r="P685" s="5">
        <v>0.49623653795356359</v>
      </c>
      <c r="Q685" s="5">
        <v>28.030063822625493</v>
      </c>
      <c r="R685" s="5">
        <v>26765</v>
      </c>
      <c r="S685" s="5">
        <v>0.67299999999999993</v>
      </c>
      <c r="T685" s="5">
        <v>5.5999999999999994E-2</v>
      </c>
    </row>
    <row r="686" spans="1:20" x14ac:dyDescent="0.2">
      <c r="A686">
        <v>685</v>
      </c>
      <c r="B686" s="3" t="s">
        <v>218</v>
      </c>
      <c r="C686" s="5">
        <v>20485</v>
      </c>
      <c r="D686" s="5">
        <v>0.86163522012578619</v>
      </c>
      <c r="E686" s="5">
        <v>0.11477987421383648</v>
      </c>
      <c r="F686" s="5">
        <v>1.0220125786163521E-2</v>
      </c>
      <c r="G686" s="5">
        <v>0.15120274914089346</v>
      </c>
      <c r="H686" s="5">
        <v>9.2783505154639179E-2</v>
      </c>
      <c r="I686" s="5">
        <v>0.27319587628865977</v>
      </c>
      <c r="J686" s="5">
        <v>8.9347079037800689E-2</v>
      </c>
      <c r="K686" s="5">
        <v>0.34192439862542956</v>
      </c>
      <c r="L686" s="5">
        <v>3.608247422680412E-2</v>
      </c>
      <c r="M686" s="5">
        <v>5.1546391752577319E-3</v>
      </c>
      <c r="N686" s="5">
        <v>2.8411032462777642E-2</v>
      </c>
      <c r="O686" s="5">
        <v>6.2094215279472786E-2</v>
      </c>
      <c r="P686" s="5">
        <v>16.040322025466878</v>
      </c>
      <c r="Q686" s="5">
        <v>167.86334732731265</v>
      </c>
      <c r="R686" s="5">
        <v>32157</v>
      </c>
      <c r="S686" s="5">
        <v>0.69400000000000006</v>
      </c>
      <c r="T686" s="5">
        <v>6.0999999999999999E-2</v>
      </c>
    </row>
    <row r="687" spans="1:20" x14ac:dyDescent="0.2">
      <c r="A687">
        <v>686</v>
      </c>
      <c r="B687" s="3" t="s">
        <v>218</v>
      </c>
      <c r="C687" s="5">
        <v>20445</v>
      </c>
      <c r="D687" s="5">
        <v>0.88728584310189362</v>
      </c>
      <c r="E687" s="5">
        <v>9.7385031559963933E-2</v>
      </c>
      <c r="F687" s="5">
        <v>9.9188458070333628E-3</v>
      </c>
      <c r="G687" s="5">
        <v>0.17226890756302521</v>
      </c>
      <c r="H687" s="5">
        <v>9.0336134453781511E-2</v>
      </c>
      <c r="I687" s="5">
        <v>0.16491596638655462</v>
      </c>
      <c r="J687" s="5">
        <v>8.2983193277310921E-2</v>
      </c>
      <c r="K687" s="5">
        <v>0.31512605042016806</v>
      </c>
      <c r="L687" s="5">
        <v>2.6260504201680673E-2</v>
      </c>
      <c r="M687" s="5">
        <v>2.100840336134454E-2</v>
      </c>
      <c r="N687" s="5">
        <v>4.6563952066519934E-2</v>
      </c>
      <c r="O687" s="5">
        <v>0.10848618244069455</v>
      </c>
      <c r="P687" s="5">
        <v>32.25436624560983</v>
      </c>
      <c r="Q687" s="5">
        <v>309.6247564196625</v>
      </c>
      <c r="R687" s="5">
        <v>32157</v>
      </c>
      <c r="S687" s="5">
        <v>0.69400000000000006</v>
      </c>
      <c r="T687" s="5">
        <v>6.0999999999999999E-2</v>
      </c>
    </row>
    <row r="688" spans="1:20" x14ac:dyDescent="0.2">
      <c r="A688">
        <v>687</v>
      </c>
      <c r="B688" s="3" t="s">
        <v>105</v>
      </c>
      <c r="C688" s="5">
        <v>20441</v>
      </c>
      <c r="D688" s="5">
        <v>0.93704600484261502</v>
      </c>
      <c r="E688" s="5">
        <v>4.6004842615012108E-2</v>
      </c>
      <c r="F688" s="5">
        <v>7.2639225181598066E-3</v>
      </c>
      <c r="G688" s="5">
        <v>6.7073170731707321E-2</v>
      </c>
      <c r="H688" s="5">
        <v>0.13414634146341464</v>
      </c>
      <c r="I688" s="5">
        <v>0.27439024390243905</v>
      </c>
      <c r="J688" s="5">
        <v>3.048780487804878E-2</v>
      </c>
      <c r="K688" s="5">
        <v>0.25</v>
      </c>
      <c r="L688" s="5">
        <v>2.4390243902439025E-2</v>
      </c>
      <c r="M688" s="5">
        <v>2.4390243902439025E-2</v>
      </c>
      <c r="N688" s="5">
        <v>8.0230908468274555E-3</v>
      </c>
      <c r="O688" s="5">
        <v>2.0204490974022798E-2</v>
      </c>
      <c r="P688" s="5">
        <v>3.7802025903395182</v>
      </c>
      <c r="Q688" s="5">
        <v>18.431216672374148</v>
      </c>
      <c r="R688" s="5">
        <v>19056</v>
      </c>
      <c r="S688" s="5">
        <v>0.66900000000000004</v>
      </c>
      <c r="T688" s="5">
        <v>6.6000000000000003E-2</v>
      </c>
    </row>
    <row r="689" spans="1:20" x14ac:dyDescent="0.2">
      <c r="A689">
        <v>688</v>
      </c>
      <c r="B689" s="3" t="s">
        <v>273</v>
      </c>
      <c r="C689" s="5">
        <v>20372</v>
      </c>
      <c r="D689" s="5">
        <v>0.90476190476190477</v>
      </c>
      <c r="E689" s="5">
        <v>6.3492063492063489E-2</v>
      </c>
      <c r="F689" s="5">
        <v>1.0582010582010581E-2</v>
      </c>
      <c r="G689" s="5">
        <v>4.6511627906976744E-2</v>
      </c>
      <c r="H689" s="5">
        <v>0.13178294573643412</v>
      </c>
      <c r="I689" s="5">
        <v>0.39534883720930231</v>
      </c>
      <c r="J689" s="5">
        <v>3.875968992248062E-2</v>
      </c>
      <c r="K689" s="5">
        <v>0.22480620155038761</v>
      </c>
      <c r="L689" s="5">
        <v>2.3255813953488372E-2</v>
      </c>
      <c r="M689" s="5">
        <v>3.875968992248062E-2</v>
      </c>
      <c r="N689" s="5">
        <v>6.3322206950716673E-3</v>
      </c>
      <c r="O689" s="5">
        <v>1.8554879246023954E-2</v>
      </c>
      <c r="P689" s="5">
        <v>2.6455419344738562</v>
      </c>
      <c r="Q689" s="5">
        <v>64.76254614176321</v>
      </c>
      <c r="R689" s="5">
        <v>61252</v>
      </c>
      <c r="S689" s="5">
        <v>0.77500000000000002</v>
      </c>
      <c r="T689" s="5">
        <v>3.1E-2</v>
      </c>
    </row>
    <row r="690" spans="1:20" x14ac:dyDescent="0.2">
      <c r="A690">
        <v>689</v>
      </c>
      <c r="B690" s="3" t="s">
        <v>56</v>
      </c>
      <c r="C690" s="5">
        <v>20342</v>
      </c>
      <c r="D690" s="5">
        <v>0.92896174863387981</v>
      </c>
      <c r="E690" s="5">
        <v>6.5573770491803282E-2</v>
      </c>
      <c r="F690" s="5">
        <v>2.7322404371584699E-3</v>
      </c>
      <c r="G690" s="5">
        <v>8.8435374149659865E-2</v>
      </c>
      <c r="H690" s="5">
        <v>7.4829931972789115E-2</v>
      </c>
      <c r="I690" s="5">
        <v>0.35374149659863946</v>
      </c>
      <c r="J690" s="5">
        <v>4.0816326530612242E-2</v>
      </c>
      <c r="K690" s="5">
        <v>0.30612244897959184</v>
      </c>
      <c r="L690" s="5">
        <v>6.8027210884353739E-3</v>
      </c>
      <c r="M690" s="5">
        <v>6.8027210884353739E-3</v>
      </c>
      <c r="N690" s="5">
        <v>7.2264280798348245E-3</v>
      </c>
      <c r="O690" s="5">
        <v>1.7992331137547932E-2</v>
      </c>
      <c r="P690" s="5">
        <v>3.3112422131729677</v>
      </c>
      <c r="Q690" s="5">
        <v>48.367054616065282</v>
      </c>
      <c r="R690" s="5">
        <v>29830</v>
      </c>
      <c r="S690" s="5">
        <v>0.70900000000000007</v>
      </c>
      <c r="T690" s="5">
        <v>3.9E-2</v>
      </c>
    </row>
    <row r="691" spans="1:20" x14ac:dyDescent="0.2">
      <c r="A691">
        <v>690</v>
      </c>
      <c r="B691" s="3" t="s">
        <v>266</v>
      </c>
      <c r="C691" s="5">
        <v>20283</v>
      </c>
      <c r="D691" s="5">
        <v>0.86580086580086579</v>
      </c>
      <c r="E691" s="5">
        <v>9.9567099567099568E-2</v>
      </c>
      <c r="F691" s="5">
        <v>1.2987012987012988E-2</v>
      </c>
      <c r="G691" s="5">
        <v>2.9411764705882353E-2</v>
      </c>
      <c r="H691" s="5">
        <v>7.8431372549019607E-2</v>
      </c>
      <c r="I691" s="5">
        <v>0.33333333333333331</v>
      </c>
      <c r="J691" s="5">
        <v>2.9411764705882353E-2</v>
      </c>
      <c r="K691" s="5">
        <v>0.25490196078431371</v>
      </c>
      <c r="L691" s="5">
        <v>0</v>
      </c>
      <c r="M691" s="5">
        <v>2.9411764705882353E-2</v>
      </c>
      <c r="N691" s="5">
        <v>5.0288418872947785E-3</v>
      </c>
      <c r="O691" s="5">
        <v>1.1388847803579353E-2</v>
      </c>
      <c r="P691" s="5">
        <v>3.0529656167237884</v>
      </c>
      <c r="Q691" s="5">
        <v>18.891761573731696</v>
      </c>
      <c r="R691" s="5">
        <v>41503</v>
      </c>
      <c r="S691" s="5">
        <v>0.74400000000000011</v>
      </c>
      <c r="T691" s="5">
        <v>4.5999999999999999E-2</v>
      </c>
    </row>
    <row r="692" spans="1:20" x14ac:dyDescent="0.2">
      <c r="A692">
        <v>691</v>
      </c>
      <c r="B692" s="3" t="s">
        <v>404</v>
      </c>
      <c r="C692" s="5">
        <v>20267</v>
      </c>
      <c r="D692" s="5">
        <v>0.91794871794871791</v>
      </c>
      <c r="E692" s="5">
        <v>6.6666666666666666E-2</v>
      </c>
      <c r="F692" s="5">
        <v>0</v>
      </c>
      <c r="G692" s="5">
        <v>6.8702290076335881E-2</v>
      </c>
      <c r="H692" s="5">
        <v>9.1603053435114504E-2</v>
      </c>
      <c r="I692" s="5">
        <v>0.32061068702290074</v>
      </c>
      <c r="J692" s="5">
        <v>1.5267175572519083E-2</v>
      </c>
      <c r="K692" s="5">
        <v>0.29007633587786258</v>
      </c>
      <c r="L692" s="5">
        <v>1.5267175572519083E-2</v>
      </c>
      <c r="M692" s="5">
        <v>7.6335877862595417E-3</v>
      </c>
      <c r="N692" s="5">
        <v>6.4637094784625254E-3</v>
      </c>
      <c r="O692" s="5">
        <v>1.9243104554201411E-2</v>
      </c>
      <c r="P692" s="5">
        <v>6.818156133612769</v>
      </c>
      <c r="Q692" s="5">
        <v>21.753923372970839</v>
      </c>
      <c r="R692" s="5">
        <v>23355</v>
      </c>
      <c r="S692" s="5">
        <v>0.65599999999999992</v>
      </c>
      <c r="T692" s="5">
        <v>5.9000000000000004E-2</v>
      </c>
    </row>
    <row r="693" spans="1:20" x14ac:dyDescent="0.2">
      <c r="A693">
        <v>692</v>
      </c>
      <c r="B693" s="3" t="s">
        <v>145</v>
      </c>
      <c r="C693" s="5">
        <v>20265</v>
      </c>
      <c r="D693" s="5">
        <v>0.94857594936708856</v>
      </c>
      <c r="E693" s="5">
        <v>3.9556962025316458E-2</v>
      </c>
      <c r="F693" s="5">
        <v>5.5379746835443038E-3</v>
      </c>
      <c r="G693" s="5">
        <v>0.15187713310580206</v>
      </c>
      <c r="H693" s="5">
        <v>0.13822525597269625</v>
      </c>
      <c r="I693" s="5">
        <v>0.20648464163822525</v>
      </c>
      <c r="J693" s="5">
        <v>0.11262798634812286</v>
      </c>
      <c r="K693" s="5">
        <v>0.36177474402730375</v>
      </c>
      <c r="L693" s="5">
        <v>3.7542662116040959E-2</v>
      </c>
      <c r="M693" s="5">
        <v>2.7303754266211604E-2</v>
      </c>
      <c r="N693" s="5">
        <v>2.8916851714779177E-2</v>
      </c>
      <c r="O693" s="5">
        <v>6.2373550456452008E-2</v>
      </c>
      <c r="P693" s="5">
        <v>32.096849968955588</v>
      </c>
      <c r="Q693" s="5">
        <v>209.87191265729086</v>
      </c>
      <c r="R693" s="5">
        <v>20932</v>
      </c>
      <c r="S693" s="5">
        <v>0.69700000000000006</v>
      </c>
      <c r="T693" s="5">
        <v>4.4999999999999998E-2</v>
      </c>
    </row>
    <row r="694" spans="1:20" x14ac:dyDescent="0.2">
      <c r="A694">
        <v>693</v>
      </c>
      <c r="B694" s="3" t="s">
        <v>157</v>
      </c>
      <c r="C694" s="5">
        <v>20263</v>
      </c>
      <c r="D694" s="5">
        <v>0.8925619834710744</v>
      </c>
      <c r="E694" s="5">
        <v>8.5399449035812675E-2</v>
      </c>
      <c r="F694" s="5">
        <v>1.7447199265381085E-2</v>
      </c>
      <c r="G694" s="5">
        <v>0.12658227848101267</v>
      </c>
      <c r="H694" s="5">
        <v>8.8607594936708861E-2</v>
      </c>
      <c r="I694" s="5">
        <v>0.15732368896925858</v>
      </c>
      <c r="J694" s="5">
        <v>5.2441229656419529E-2</v>
      </c>
      <c r="K694" s="5">
        <v>0.45207956600361665</v>
      </c>
      <c r="L694" s="5">
        <v>6.6907775768535266E-2</v>
      </c>
      <c r="M694" s="5">
        <v>6.8716094032549732E-2</v>
      </c>
      <c r="N694" s="5">
        <v>2.7291121749000641E-2</v>
      </c>
      <c r="O694" s="5">
        <v>5.3743275921630557E-2</v>
      </c>
      <c r="P694" s="5">
        <v>41.177308102731281</v>
      </c>
      <c r="Q694" s="5">
        <v>334.4619740413562</v>
      </c>
      <c r="R694" s="5">
        <v>34948</v>
      </c>
      <c r="S694" s="5">
        <v>0.71</v>
      </c>
      <c r="T694" s="5">
        <v>2.7000000000000003E-2</v>
      </c>
    </row>
    <row r="695" spans="1:20" x14ac:dyDescent="0.2">
      <c r="A695">
        <v>694</v>
      </c>
      <c r="B695" s="3" t="s">
        <v>185</v>
      </c>
      <c r="C695" s="5">
        <v>20183</v>
      </c>
      <c r="D695" s="5">
        <v>0.94102564102564101</v>
      </c>
      <c r="E695" s="5">
        <v>4.3589743589743588E-2</v>
      </c>
      <c r="F695" s="5">
        <v>1.0256410256410256E-2</v>
      </c>
      <c r="G695" s="5">
        <v>0.17567567567567569</v>
      </c>
      <c r="H695" s="5">
        <v>5.4054054054054057E-2</v>
      </c>
      <c r="I695" s="5">
        <v>0.14864864864864866</v>
      </c>
      <c r="J695" s="5">
        <v>2.0270270270270271E-2</v>
      </c>
      <c r="K695" s="5">
        <v>0.48648648648648651</v>
      </c>
      <c r="L695" s="5">
        <v>2.0270270270270271E-2</v>
      </c>
      <c r="M695" s="5">
        <v>6.7567567567567571E-3</v>
      </c>
      <c r="N695" s="5">
        <v>7.3329039290491995E-3</v>
      </c>
      <c r="O695" s="5">
        <v>1.9323192786008025E-2</v>
      </c>
      <c r="P695" s="5">
        <v>-3.1913873163514146E-3</v>
      </c>
      <c r="Q695" s="5">
        <v>68.237508546796803</v>
      </c>
      <c r="R695" s="5">
        <v>20724</v>
      </c>
      <c r="S695" s="5">
        <v>0.68799999999999994</v>
      </c>
      <c r="T695" s="5">
        <v>4.4000000000000004E-2</v>
      </c>
    </row>
    <row r="696" spans="1:20" x14ac:dyDescent="0.2">
      <c r="A696">
        <v>695</v>
      </c>
      <c r="B696" s="3" t="s">
        <v>157</v>
      </c>
      <c r="C696" s="5">
        <v>20120</v>
      </c>
      <c r="D696" s="5">
        <v>0.89393939393939392</v>
      </c>
      <c r="E696" s="5">
        <v>9.0909090909090912E-2</v>
      </c>
      <c r="F696" s="5">
        <v>6.41025641025641E-3</v>
      </c>
      <c r="G696" s="5">
        <v>0.18149882903981265</v>
      </c>
      <c r="H696" s="5">
        <v>0.11124121779859485</v>
      </c>
      <c r="I696" s="5">
        <v>0.12646370023419204</v>
      </c>
      <c r="J696" s="5">
        <v>7.3770491803278687E-2</v>
      </c>
      <c r="K696" s="5">
        <v>0.4344262295081967</v>
      </c>
      <c r="L696" s="5">
        <v>6.5573770491803282E-2</v>
      </c>
      <c r="M696" s="5">
        <v>3.6299765807962528E-2</v>
      </c>
      <c r="N696" s="5">
        <v>4.2445328031809143E-2</v>
      </c>
      <c r="O696" s="5">
        <v>8.5288270377733594E-2</v>
      </c>
      <c r="P696" s="5">
        <v>6.2195404327826047</v>
      </c>
      <c r="Q696" s="5">
        <v>500.50990979125248</v>
      </c>
      <c r="R696" s="5">
        <v>34948</v>
      </c>
      <c r="S696" s="5">
        <v>0.71</v>
      </c>
      <c r="T696" s="5">
        <v>2.7000000000000003E-2</v>
      </c>
    </row>
    <row r="697" spans="1:20" x14ac:dyDescent="0.2">
      <c r="A697">
        <v>696</v>
      </c>
      <c r="B697" s="3" t="s">
        <v>113</v>
      </c>
      <c r="C697" s="5">
        <v>20046</v>
      </c>
      <c r="D697" s="5">
        <v>0.93994778067885121</v>
      </c>
      <c r="E697" s="5">
        <v>3.3942558746736295E-2</v>
      </c>
      <c r="F697" s="5">
        <v>1.3054830287206266E-2</v>
      </c>
      <c r="G697" s="5">
        <v>0.11564625850340136</v>
      </c>
      <c r="H697" s="5">
        <v>0.1360544217687075</v>
      </c>
      <c r="I697" s="5">
        <v>0.10884353741496598</v>
      </c>
      <c r="J697" s="5">
        <v>2.0408163265306121E-2</v>
      </c>
      <c r="K697" s="5">
        <v>0.44897959183673469</v>
      </c>
      <c r="L697" s="5">
        <v>1.3605442176870748E-2</v>
      </c>
      <c r="M697" s="5">
        <v>1.3605442176870748E-2</v>
      </c>
      <c r="N697" s="5">
        <v>7.3331337922777611E-3</v>
      </c>
      <c r="O697" s="5">
        <v>1.9106056071036617E-2</v>
      </c>
      <c r="P697" s="5">
        <v>3.2308087146514066</v>
      </c>
      <c r="Q697" s="5">
        <v>60.090018208121315</v>
      </c>
      <c r="R697" s="5">
        <v>25505</v>
      </c>
      <c r="S697" s="5">
        <v>0.64900000000000002</v>
      </c>
      <c r="T697" s="5">
        <v>4.4999999999999998E-2</v>
      </c>
    </row>
    <row r="698" spans="1:20" x14ac:dyDescent="0.2">
      <c r="A698">
        <v>697</v>
      </c>
      <c r="B698" s="3" t="s">
        <v>283</v>
      </c>
      <c r="C698" s="5">
        <v>20041</v>
      </c>
      <c r="D698" s="5">
        <v>0.91304347826086951</v>
      </c>
      <c r="E698" s="5">
        <v>7.4534161490683232E-2</v>
      </c>
      <c r="F698" s="5">
        <v>0</v>
      </c>
      <c r="G698" s="5">
        <v>0</v>
      </c>
      <c r="H698" s="5">
        <v>5.4794520547945202E-2</v>
      </c>
      <c r="I698" s="5">
        <v>0.46575342465753422</v>
      </c>
      <c r="J698" s="5">
        <v>0</v>
      </c>
      <c r="K698" s="5">
        <v>0.17808219178082191</v>
      </c>
      <c r="L698" s="5">
        <v>0</v>
      </c>
      <c r="M698" s="5">
        <v>0</v>
      </c>
      <c r="N698" s="5">
        <v>3.6425328077441246E-3</v>
      </c>
      <c r="O698" s="5">
        <v>8.0335312609151246E-3</v>
      </c>
      <c r="P698" s="5">
        <v>-0.2489532932169333</v>
      </c>
      <c r="Q698" s="5">
        <v>8.9723681453021307</v>
      </c>
      <c r="R698" s="5">
        <v>22326</v>
      </c>
      <c r="S698" s="5">
        <v>0.63800000000000001</v>
      </c>
      <c r="T698" s="5">
        <v>8.4000000000000005E-2</v>
      </c>
    </row>
    <row r="699" spans="1:20" x14ac:dyDescent="0.2">
      <c r="A699">
        <v>698</v>
      </c>
      <c r="B699" s="3" t="s">
        <v>94</v>
      </c>
      <c r="C699" s="5">
        <v>19815</v>
      </c>
      <c r="D699" s="5">
        <v>0.90163934426229508</v>
      </c>
      <c r="E699" s="5">
        <v>9.8360655737704916E-2</v>
      </c>
      <c r="F699" s="5">
        <v>0</v>
      </c>
      <c r="G699" s="5">
        <v>0</v>
      </c>
      <c r="H699" s="5">
        <v>0</v>
      </c>
      <c r="I699" s="5">
        <v>0.33333333333333331</v>
      </c>
      <c r="J699" s="5">
        <v>0</v>
      </c>
      <c r="K699" s="5">
        <v>0.44444444444444442</v>
      </c>
      <c r="L699" s="5">
        <v>2.7777777777777776E-2</v>
      </c>
      <c r="M699" s="5">
        <v>0</v>
      </c>
      <c r="N699" s="5">
        <v>1.8168054504163512E-3</v>
      </c>
      <c r="O699" s="5">
        <v>6.1569518041887459E-3</v>
      </c>
      <c r="P699" s="5">
        <v>0.77822758527175373</v>
      </c>
      <c r="Q699" s="5">
        <v>15.972751198586929</v>
      </c>
      <c r="R699" s="5">
        <v>26765</v>
      </c>
      <c r="S699" s="5">
        <v>0.67299999999999993</v>
      </c>
      <c r="T699" s="5">
        <v>5.5999999999999994E-2</v>
      </c>
    </row>
    <row r="700" spans="1:20" x14ac:dyDescent="0.2">
      <c r="A700">
        <v>699</v>
      </c>
      <c r="B700" s="3" t="s">
        <v>179</v>
      </c>
      <c r="C700" s="5">
        <v>19803</v>
      </c>
      <c r="D700" s="5">
        <v>0.94557823129251706</v>
      </c>
      <c r="E700" s="5">
        <v>3.69290573372206E-2</v>
      </c>
      <c r="F700" s="5">
        <v>7.7745383867832843E-3</v>
      </c>
      <c r="G700" s="5">
        <v>0.10309278350515463</v>
      </c>
      <c r="H700" s="5">
        <v>0.1134020618556701</v>
      </c>
      <c r="I700" s="5">
        <v>0.21134020618556701</v>
      </c>
      <c r="J700" s="5">
        <v>0.13144329896907217</v>
      </c>
      <c r="K700" s="5">
        <v>0.39690721649484534</v>
      </c>
      <c r="L700" s="5">
        <v>2.0618556701030927E-2</v>
      </c>
      <c r="M700" s="5">
        <v>1.0309278350515464E-2</v>
      </c>
      <c r="N700" s="5">
        <v>1.959299096096551E-2</v>
      </c>
      <c r="O700" s="5">
        <v>5.1961823966065745E-2</v>
      </c>
      <c r="P700" s="5">
        <v>6.993253566891128</v>
      </c>
      <c r="Q700" s="5">
        <v>107.28060521133163</v>
      </c>
      <c r="R700" s="5">
        <v>23110</v>
      </c>
      <c r="S700" s="5">
        <v>0.68599999999999994</v>
      </c>
      <c r="T700" s="5">
        <v>5.0999999999999997E-2</v>
      </c>
    </row>
    <row r="701" spans="1:20" x14ac:dyDescent="0.2">
      <c r="A701">
        <v>700</v>
      </c>
      <c r="B701" s="3" t="s">
        <v>113</v>
      </c>
      <c r="C701" s="5">
        <v>19738</v>
      </c>
      <c r="D701" s="5">
        <v>0.96096799375487896</v>
      </c>
      <c r="E701" s="5">
        <v>3.200624512099922E-2</v>
      </c>
      <c r="F701" s="5">
        <v>3.1225604996096799E-3</v>
      </c>
      <c r="G701" s="5">
        <v>5.4652880354505169E-2</v>
      </c>
      <c r="H701" s="5">
        <v>2.5110782865583457E-2</v>
      </c>
      <c r="I701" s="5">
        <v>0.14327917282127031</v>
      </c>
      <c r="J701" s="5">
        <v>0.11816838995568685</v>
      </c>
      <c r="K701" s="5">
        <v>0.70605612998522893</v>
      </c>
      <c r="L701" s="5">
        <v>8.8626292466765146E-3</v>
      </c>
      <c r="M701" s="5">
        <v>2.9542097488921715E-3</v>
      </c>
      <c r="N701" s="5">
        <v>3.4299321106495084E-2</v>
      </c>
      <c r="O701" s="5">
        <v>6.4900192522038713E-2</v>
      </c>
      <c r="P701" s="5">
        <v>6.5893390619999996</v>
      </c>
      <c r="Q701" s="5">
        <v>338.47329643327589</v>
      </c>
      <c r="R701" s="5">
        <v>25505</v>
      </c>
      <c r="S701" s="5">
        <v>0.64900000000000002</v>
      </c>
      <c r="T701" s="5">
        <v>4.4999999999999998E-2</v>
      </c>
    </row>
    <row r="702" spans="1:20" x14ac:dyDescent="0.2">
      <c r="A702">
        <v>701</v>
      </c>
      <c r="B702" s="3" t="s">
        <v>98</v>
      </c>
      <c r="C702" s="5">
        <v>19715</v>
      </c>
      <c r="D702" s="5">
        <v>0.95370370370370372</v>
      </c>
      <c r="E702" s="5">
        <v>3.2407407407407406E-2</v>
      </c>
      <c r="F702" s="5">
        <v>9.2592592592592587E-3</v>
      </c>
      <c r="G702" s="5">
        <v>0.04</v>
      </c>
      <c r="H702" s="5">
        <v>0.08</v>
      </c>
      <c r="I702" s="5">
        <v>0.33333333333333331</v>
      </c>
      <c r="J702" s="5">
        <v>1.3333333333333334E-2</v>
      </c>
      <c r="K702" s="5">
        <v>0.28000000000000003</v>
      </c>
      <c r="L702" s="5">
        <v>0.04</v>
      </c>
      <c r="M702" s="5">
        <v>0</v>
      </c>
      <c r="N702" s="5">
        <v>3.8042099923915802E-3</v>
      </c>
      <c r="O702" s="5">
        <v>1.095612477808775E-2</v>
      </c>
      <c r="P702" s="5">
        <v>1.4696444789012681</v>
      </c>
      <c r="Q702" s="5">
        <v>21.038144306365712</v>
      </c>
      <c r="R702" s="5">
        <v>22039</v>
      </c>
      <c r="S702" s="5">
        <v>0.66799999999999993</v>
      </c>
      <c r="T702" s="5">
        <v>0.05</v>
      </c>
    </row>
    <row r="703" spans="1:20" x14ac:dyDescent="0.2">
      <c r="A703">
        <v>702</v>
      </c>
      <c r="B703" s="3" t="s">
        <v>198</v>
      </c>
      <c r="C703" s="5">
        <v>19590</v>
      </c>
      <c r="D703" s="5">
        <v>0.95238095238095233</v>
      </c>
      <c r="E703" s="5">
        <v>3.8690476190476192E-2</v>
      </c>
      <c r="F703" s="5">
        <v>2.976190476190476E-3</v>
      </c>
      <c r="G703" s="5">
        <v>7.407407407407407E-2</v>
      </c>
      <c r="H703" s="5">
        <v>9.8765432098765427E-2</v>
      </c>
      <c r="I703" s="5">
        <v>0.26543209876543211</v>
      </c>
      <c r="J703" s="5">
        <v>3.7037037037037035E-2</v>
      </c>
      <c r="K703" s="5">
        <v>0.27777777777777779</v>
      </c>
      <c r="L703" s="5">
        <v>2.4691358024691357E-2</v>
      </c>
      <c r="M703" s="5">
        <v>6.1728395061728392E-3</v>
      </c>
      <c r="N703" s="5">
        <v>8.2695252679938751E-3</v>
      </c>
      <c r="O703" s="5">
        <v>3.4303215926493109E-2</v>
      </c>
      <c r="P703" s="5">
        <v>17.555964991234458</v>
      </c>
      <c r="Q703" s="5">
        <v>42.193748256763655</v>
      </c>
      <c r="R703" s="5">
        <v>28315</v>
      </c>
      <c r="S703" s="5">
        <v>0.64500000000000002</v>
      </c>
      <c r="T703" s="5">
        <v>5.7999999999999996E-2</v>
      </c>
    </row>
    <row r="704" spans="1:20" x14ac:dyDescent="0.2">
      <c r="A704">
        <v>703</v>
      </c>
      <c r="B704" s="3" t="s">
        <v>101</v>
      </c>
      <c r="C704" s="5">
        <v>19588</v>
      </c>
      <c r="D704" s="5">
        <v>0.96048632218844987</v>
      </c>
      <c r="E704" s="5">
        <v>2.1276595744680851E-2</v>
      </c>
      <c r="F704" s="5">
        <v>3.0395136778115501E-3</v>
      </c>
      <c r="G704" s="5">
        <v>7.575757575757576E-3</v>
      </c>
      <c r="H704" s="5">
        <v>0.17424242424242425</v>
      </c>
      <c r="I704" s="5">
        <v>0.20454545454545456</v>
      </c>
      <c r="J704" s="5">
        <v>1.5151515151515152E-2</v>
      </c>
      <c r="K704" s="5">
        <v>0.42424242424242425</v>
      </c>
      <c r="L704" s="5">
        <v>2.2727272727272728E-2</v>
      </c>
      <c r="M704" s="5">
        <v>7.575757575757576E-3</v>
      </c>
      <c r="N704" s="5">
        <v>6.7388196855217479E-3</v>
      </c>
      <c r="O704" s="5">
        <v>1.6795997549520113E-2</v>
      </c>
      <c r="P704" s="5">
        <v>0.28641428521246226</v>
      </c>
      <c r="Q704" s="5">
        <v>56.513658872779253</v>
      </c>
      <c r="R704" s="5">
        <v>20569</v>
      </c>
      <c r="S704" s="5">
        <v>0.69799999999999995</v>
      </c>
      <c r="T704" s="5">
        <v>4.2999999999999997E-2</v>
      </c>
    </row>
    <row r="705" spans="1:20" x14ac:dyDescent="0.2">
      <c r="A705">
        <v>704</v>
      </c>
      <c r="B705" s="3" t="s">
        <v>331</v>
      </c>
      <c r="C705" s="5">
        <v>19530</v>
      </c>
      <c r="D705" s="5">
        <v>0.93314763231197773</v>
      </c>
      <c r="E705" s="5">
        <v>5.0139275766016712E-2</v>
      </c>
      <c r="F705" s="5">
        <v>2.7855153203342618E-3</v>
      </c>
      <c r="G705" s="5">
        <v>5.6338028169014086E-2</v>
      </c>
      <c r="H705" s="5">
        <v>0.15492957746478872</v>
      </c>
      <c r="I705" s="5">
        <v>0.24647887323943662</v>
      </c>
      <c r="J705" s="5">
        <v>3.5211267605633804E-2</v>
      </c>
      <c r="K705" s="5">
        <v>0.28873239436619719</v>
      </c>
      <c r="L705" s="5">
        <v>7.0422535211267607E-3</v>
      </c>
      <c r="M705" s="5">
        <v>7.0422535211267607E-3</v>
      </c>
      <c r="N705" s="5">
        <v>7.2708653353814644E-3</v>
      </c>
      <c r="O705" s="5">
        <v>1.8381976446492577E-2</v>
      </c>
      <c r="P705" s="5">
        <v>1.1313128111054789</v>
      </c>
      <c r="Q705" s="5">
        <v>41.906393753200206</v>
      </c>
      <c r="R705" s="5">
        <v>25372</v>
      </c>
      <c r="S705" s="5">
        <v>0.68799999999999994</v>
      </c>
      <c r="T705" s="5">
        <v>0.04</v>
      </c>
    </row>
    <row r="706" spans="1:20" x14ac:dyDescent="0.2">
      <c r="A706">
        <v>705</v>
      </c>
      <c r="B706" s="3" t="s">
        <v>101</v>
      </c>
      <c r="C706" s="5">
        <v>19482</v>
      </c>
      <c r="D706" s="5">
        <v>0.96443228454172369</v>
      </c>
      <c r="E706" s="5">
        <v>2.188782489740082E-2</v>
      </c>
      <c r="F706" s="5">
        <v>4.1039671682626538E-3</v>
      </c>
      <c r="G706" s="5">
        <v>4.1791044776119404E-2</v>
      </c>
      <c r="H706" s="5">
        <v>7.7611940298507459E-2</v>
      </c>
      <c r="I706" s="5">
        <v>0.16119402985074627</v>
      </c>
      <c r="J706" s="5">
        <v>2.6865671641791045E-2</v>
      </c>
      <c r="K706" s="5">
        <v>0.53432835820895519</v>
      </c>
      <c r="L706" s="5">
        <v>1.1940298507462687E-2</v>
      </c>
      <c r="M706" s="5">
        <v>2.9850746268656717E-3</v>
      </c>
      <c r="N706" s="5">
        <v>1.7195359819320397E-2</v>
      </c>
      <c r="O706" s="5">
        <v>3.7521815008726006E-2</v>
      </c>
      <c r="P706" s="5">
        <v>20.153148190462066</v>
      </c>
      <c r="Q706" s="5">
        <v>159.06094959449749</v>
      </c>
      <c r="R706" s="5">
        <v>20569</v>
      </c>
      <c r="S706" s="5">
        <v>0.69799999999999995</v>
      </c>
      <c r="T706" s="5">
        <v>4.2999999999999997E-2</v>
      </c>
    </row>
    <row r="707" spans="1:20" x14ac:dyDescent="0.2">
      <c r="A707">
        <v>706</v>
      </c>
      <c r="B707" s="3" t="s">
        <v>145</v>
      </c>
      <c r="C707" s="5">
        <v>19345</v>
      </c>
      <c r="D707" s="5">
        <v>0.94449339207048455</v>
      </c>
      <c r="E707" s="5">
        <v>3.7004405286343613E-2</v>
      </c>
      <c r="F707" s="5">
        <v>7.9295154185022032E-3</v>
      </c>
      <c r="G707" s="5">
        <v>0.16908212560386474</v>
      </c>
      <c r="H707" s="5">
        <v>0.14009661835748793</v>
      </c>
      <c r="I707" s="5">
        <v>0.14492753623188406</v>
      </c>
      <c r="J707" s="5">
        <v>8.5346215780998394E-2</v>
      </c>
      <c r="K707" s="5">
        <v>0.3687600644122383</v>
      </c>
      <c r="L707" s="5">
        <v>3.0595813204508857E-2</v>
      </c>
      <c r="M707" s="5">
        <v>1.1272141706924315E-2</v>
      </c>
      <c r="N707" s="5">
        <v>3.2101318170069788E-2</v>
      </c>
      <c r="O707" s="5">
        <v>5.8671491341431896E-2</v>
      </c>
      <c r="P707" s="5">
        <v>26.673115089367901</v>
      </c>
      <c r="Q707" s="5">
        <v>212.72391444817782</v>
      </c>
      <c r="R707" s="5">
        <v>20932</v>
      </c>
      <c r="S707" s="5">
        <v>0.69700000000000006</v>
      </c>
      <c r="T707" s="5">
        <v>4.4999999999999998E-2</v>
      </c>
    </row>
    <row r="708" spans="1:20" x14ac:dyDescent="0.2">
      <c r="A708">
        <v>707</v>
      </c>
      <c r="B708" s="3" t="s">
        <v>203</v>
      </c>
      <c r="C708" s="5">
        <v>19309</v>
      </c>
      <c r="D708" s="5">
        <v>0.94961240310077522</v>
      </c>
      <c r="E708" s="5">
        <v>3.4883720930232558E-2</v>
      </c>
      <c r="F708" s="5">
        <v>5.8139534883720929E-3</v>
      </c>
      <c r="G708" s="5">
        <v>8.4848484848484854E-2</v>
      </c>
      <c r="H708" s="5">
        <v>0.10909090909090909</v>
      </c>
      <c r="I708" s="5">
        <v>0.22424242424242424</v>
      </c>
      <c r="J708" s="5">
        <v>4.8484848484848485E-2</v>
      </c>
      <c r="K708" s="5">
        <v>0.42424242424242425</v>
      </c>
      <c r="L708" s="5">
        <v>1.8181818181818181E-2</v>
      </c>
      <c r="M708" s="5">
        <v>2.4242424242424242E-2</v>
      </c>
      <c r="N708" s="5">
        <v>8.545237971930188E-3</v>
      </c>
      <c r="O708" s="5">
        <v>2.6723289657672587E-2</v>
      </c>
      <c r="P708" s="5">
        <v>3.5354286835113728</v>
      </c>
      <c r="Q708" s="5">
        <v>47.607087109637995</v>
      </c>
      <c r="R708" s="5">
        <v>21988</v>
      </c>
      <c r="S708" s="5">
        <v>0.61599999999999999</v>
      </c>
      <c r="T708" s="5">
        <v>4.4000000000000004E-2</v>
      </c>
    </row>
    <row r="709" spans="1:20" x14ac:dyDescent="0.2">
      <c r="A709">
        <v>708</v>
      </c>
      <c r="B709" s="3" t="s">
        <v>56</v>
      </c>
      <c r="C709" s="5">
        <v>19299</v>
      </c>
      <c r="D709" s="5">
        <v>0.94109396914445997</v>
      </c>
      <c r="E709" s="5">
        <v>4.4880785413744739E-2</v>
      </c>
      <c r="F709" s="5">
        <v>0</v>
      </c>
      <c r="G709" s="5">
        <v>2.7397260273972601E-2</v>
      </c>
      <c r="H709" s="5">
        <v>9.0410958904109592E-2</v>
      </c>
      <c r="I709" s="5">
        <v>0.59452054794520548</v>
      </c>
      <c r="J709" s="5">
        <v>1.9178082191780823E-2</v>
      </c>
      <c r="K709" s="5">
        <v>0.13150684931506848</v>
      </c>
      <c r="L709" s="5">
        <v>1.3698630136986301E-2</v>
      </c>
      <c r="M709" s="5">
        <v>2.7397260273972603E-3</v>
      </c>
      <c r="N709" s="5">
        <v>1.8912897041297477E-2</v>
      </c>
      <c r="O709" s="5">
        <v>3.6944919425876986E-2</v>
      </c>
      <c r="P709" s="5">
        <v>9.8689004568969381</v>
      </c>
      <c r="Q709" s="5">
        <v>24.95986553707446</v>
      </c>
      <c r="R709" s="5">
        <v>29830</v>
      </c>
      <c r="S709" s="5">
        <v>0.70900000000000007</v>
      </c>
      <c r="T709" s="5">
        <v>3.9E-2</v>
      </c>
    </row>
    <row r="710" spans="1:20" x14ac:dyDescent="0.2">
      <c r="A710">
        <v>709</v>
      </c>
      <c r="B710" s="3" t="s">
        <v>208</v>
      </c>
      <c r="C710" s="5">
        <v>19256</v>
      </c>
      <c r="D710" s="5">
        <v>0.9130890052356021</v>
      </c>
      <c r="E710" s="5">
        <v>7.0157068062827219E-2</v>
      </c>
      <c r="F710" s="5">
        <v>7.3298429319371729E-3</v>
      </c>
      <c r="G710" s="5">
        <v>5.9431524547803614E-2</v>
      </c>
      <c r="H710" s="5">
        <v>6.4599483204134361E-2</v>
      </c>
      <c r="I710" s="5">
        <v>0.27390180878552972</v>
      </c>
      <c r="J710" s="5">
        <v>8.5271317829457363E-2</v>
      </c>
      <c r="K710" s="5">
        <v>0.37726098191214469</v>
      </c>
      <c r="L710" s="5">
        <v>1.5503875968992248E-2</v>
      </c>
      <c r="M710" s="5">
        <v>7.7519379844961239E-3</v>
      </c>
      <c r="N710" s="5">
        <v>2.0097631906938099E-2</v>
      </c>
      <c r="O710" s="5">
        <v>4.9594931449937679E-2</v>
      </c>
      <c r="P710" s="5">
        <v>10.725089645326548</v>
      </c>
      <c r="Q710" s="5">
        <v>194.73796427087663</v>
      </c>
      <c r="R710" s="5">
        <v>26062</v>
      </c>
      <c r="S710" s="5">
        <v>0.70400000000000007</v>
      </c>
      <c r="T710" s="5">
        <v>0.03</v>
      </c>
    </row>
    <row r="711" spans="1:20" x14ac:dyDescent="0.2">
      <c r="A711">
        <v>710</v>
      </c>
      <c r="B711" s="3" t="s">
        <v>38</v>
      </c>
      <c r="C711" s="5">
        <v>19215</v>
      </c>
      <c r="D711" s="5">
        <v>0.93710691823899372</v>
      </c>
      <c r="E711" s="5">
        <v>3.7735849056603772E-2</v>
      </c>
      <c r="F711" s="5">
        <v>6.2893081761006293E-3</v>
      </c>
      <c r="G711" s="5">
        <v>2.8169014084507043E-2</v>
      </c>
      <c r="H711" s="5">
        <v>9.8591549295774641E-2</v>
      </c>
      <c r="I711" s="5">
        <v>0.28169014084507044</v>
      </c>
      <c r="J711" s="5">
        <v>2.8169014084507043E-2</v>
      </c>
      <c r="K711" s="5">
        <v>0.36619718309859156</v>
      </c>
      <c r="L711" s="5">
        <v>2.8169014084507043E-2</v>
      </c>
      <c r="M711" s="5">
        <v>1.4084507042253521E-2</v>
      </c>
      <c r="N711" s="5">
        <v>3.6950299245381213E-3</v>
      </c>
      <c r="O711" s="5">
        <v>8.2747853239656527E-3</v>
      </c>
      <c r="P711" s="5">
        <v>1.4435838673058028</v>
      </c>
      <c r="Q711" s="5">
        <v>16.52824824355972</v>
      </c>
      <c r="R711" s="5">
        <v>22939</v>
      </c>
      <c r="S711" s="5">
        <v>0.67099999999999993</v>
      </c>
      <c r="T711" s="5">
        <v>8.1000000000000003E-2</v>
      </c>
    </row>
    <row r="712" spans="1:20" x14ac:dyDescent="0.2">
      <c r="A712">
        <v>711</v>
      </c>
      <c r="B712" s="3" t="s">
        <v>29</v>
      </c>
      <c r="C712" s="5">
        <v>19170</v>
      </c>
      <c r="D712" s="5">
        <v>0.94578313253012047</v>
      </c>
      <c r="E712" s="5">
        <v>2.4096385542168676E-2</v>
      </c>
      <c r="F712" s="5">
        <v>1.2048192771084338E-3</v>
      </c>
      <c r="G712" s="5">
        <v>2.4937655860349127E-3</v>
      </c>
      <c r="H712" s="5">
        <v>5.7356608478802994E-2</v>
      </c>
      <c r="I712" s="5">
        <v>0.57605985037406482</v>
      </c>
      <c r="J712" s="5">
        <v>2.4937655860349127E-3</v>
      </c>
      <c r="K712" s="5">
        <v>7.4812967581047385E-2</v>
      </c>
      <c r="L712" s="5">
        <v>0</v>
      </c>
      <c r="M712" s="5">
        <v>0</v>
      </c>
      <c r="N712" s="5">
        <v>2.0918101199791341E-2</v>
      </c>
      <c r="O712" s="5">
        <v>4.3296817944705267E-2</v>
      </c>
      <c r="P712" s="5">
        <v>-2.2708088781884035</v>
      </c>
      <c r="Q712" s="5">
        <v>33.807815858111631</v>
      </c>
      <c r="R712" s="5">
        <v>16619</v>
      </c>
      <c r="S712" s="5">
        <v>0.68099999999999994</v>
      </c>
      <c r="T712" s="5">
        <v>9.5000000000000001E-2</v>
      </c>
    </row>
    <row r="713" spans="1:20" x14ac:dyDescent="0.2">
      <c r="A713">
        <v>712</v>
      </c>
      <c r="B713" s="3" t="s">
        <v>198</v>
      </c>
      <c r="C713" s="5">
        <v>19042</v>
      </c>
      <c r="D713" s="5">
        <v>0.94313967861557479</v>
      </c>
      <c r="E713" s="5">
        <v>3.9555006180469712E-2</v>
      </c>
      <c r="F713" s="5">
        <v>3.708281829419036E-3</v>
      </c>
      <c r="G713" s="5">
        <v>9.8265895953757232E-2</v>
      </c>
      <c r="H713" s="5">
        <v>0.11560693641618497</v>
      </c>
      <c r="I713" s="5">
        <v>0.36127167630057805</v>
      </c>
      <c r="J713" s="5">
        <v>6.0693641618497107E-2</v>
      </c>
      <c r="K713" s="5">
        <v>0.25433526011560692</v>
      </c>
      <c r="L713" s="5">
        <v>1.4450867052023121E-2</v>
      </c>
      <c r="M713" s="5">
        <v>2.8901734104046241E-3</v>
      </c>
      <c r="N713" s="5">
        <v>1.8170360256275601E-2</v>
      </c>
      <c r="O713" s="5">
        <v>4.2485033084760003E-2</v>
      </c>
      <c r="P713" s="5">
        <v>4.9170475278666945</v>
      </c>
      <c r="Q713" s="5">
        <v>61.583647988656651</v>
      </c>
      <c r="R713" s="5">
        <v>28315</v>
      </c>
      <c r="S713" s="5">
        <v>0.64500000000000002</v>
      </c>
      <c r="T713" s="5">
        <v>5.7999999999999996E-2</v>
      </c>
    </row>
    <row r="714" spans="1:20" x14ac:dyDescent="0.2">
      <c r="A714">
        <v>713</v>
      </c>
      <c r="B714" s="3" t="s">
        <v>98</v>
      </c>
      <c r="C714" s="5">
        <v>19010</v>
      </c>
      <c r="D714" s="5">
        <v>0.90666666666666662</v>
      </c>
      <c r="E714" s="5">
        <v>5.3333333333333337E-2</v>
      </c>
      <c r="F714" s="5">
        <v>8.8888888888888889E-3</v>
      </c>
      <c r="G714" s="5">
        <v>3.5294117647058823E-2</v>
      </c>
      <c r="H714" s="5">
        <v>5.8823529411764705E-2</v>
      </c>
      <c r="I714" s="5">
        <v>0.30588235294117649</v>
      </c>
      <c r="J714" s="5">
        <v>1.1764705882352941E-2</v>
      </c>
      <c r="K714" s="5">
        <v>0.43529411764705883</v>
      </c>
      <c r="L714" s="5">
        <v>2.3529411764705882E-2</v>
      </c>
      <c r="M714" s="5">
        <v>1.1764705882352941E-2</v>
      </c>
      <c r="N714" s="5">
        <v>4.4713308784850078E-3</v>
      </c>
      <c r="O714" s="5">
        <v>1.1835875854813256E-2</v>
      </c>
      <c r="P714" s="5">
        <v>7.9120720220105207</v>
      </c>
      <c r="Q714" s="5">
        <v>88.376792740662808</v>
      </c>
      <c r="R714" s="5">
        <v>22039</v>
      </c>
      <c r="S714" s="5">
        <v>0.66799999999999993</v>
      </c>
      <c r="T714" s="5">
        <v>0.05</v>
      </c>
    </row>
    <row r="715" spans="1:20" x14ac:dyDescent="0.2">
      <c r="A715">
        <v>714</v>
      </c>
      <c r="B715" s="3" t="s">
        <v>237</v>
      </c>
      <c r="C715" s="5">
        <v>18975</v>
      </c>
      <c r="D715" s="5">
        <v>0.95246179966044142</v>
      </c>
      <c r="E715" s="5">
        <v>3.3955857385398983E-2</v>
      </c>
      <c r="F715" s="5">
        <v>3.3955857385398981E-3</v>
      </c>
      <c r="G715" s="5">
        <v>4.8888888888888891E-2</v>
      </c>
      <c r="H715" s="5">
        <v>9.3333333333333338E-2</v>
      </c>
      <c r="I715" s="5">
        <v>0.30666666666666664</v>
      </c>
      <c r="J715" s="5">
        <v>4.4444444444444446E-2</v>
      </c>
      <c r="K715" s="5">
        <v>0.38666666666666666</v>
      </c>
      <c r="L715" s="5">
        <v>2.2222222222222223E-2</v>
      </c>
      <c r="M715" s="5">
        <v>8.8888888888888889E-3</v>
      </c>
      <c r="N715" s="5">
        <v>1.1857707509881422E-2</v>
      </c>
      <c r="O715" s="5">
        <v>3.104084321475626E-2</v>
      </c>
      <c r="P715" s="5">
        <v>6.2385926267821876</v>
      </c>
      <c r="Q715" s="5">
        <v>72.477462187088278</v>
      </c>
      <c r="R715" s="5">
        <v>23040</v>
      </c>
      <c r="S715" s="5">
        <v>0.68500000000000005</v>
      </c>
      <c r="T715" s="5">
        <v>4.0999999999999995E-2</v>
      </c>
    </row>
    <row r="716" spans="1:20" x14ac:dyDescent="0.2">
      <c r="A716">
        <v>715</v>
      </c>
      <c r="B716" s="3" t="s">
        <v>145</v>
      </c>
      <c r="C716" s="5">
        <v>18929</v>
      </c>
      <c r="D716" s="5">
        <v>0.89176090468497582</v>
      </c>
      <c r="E716" s="5">
        <v>7.4313408723747976E-2</v>
      </c>
      <c r="F716" s="5">
        <v>1.7770597738287562E-2</v>
      </c>
      <c r="G716" s="5">
        <v>0.20289855072463769</v>
      </c>
      <c r="H716" s="5">
        <v>0.11594202898550725</v>
      </c>
      <c r="I716" s="5">
        <v>0.20289855072463769</v>
      </c>
      <c r="J716" s="5">
        <v>6.1594202898550728E-2</v>
      </c>
      <c r="K716" s="5">
        <v>0.33333333333333331</v>
      </c>
      <c r="L716" s="5">
        <v>4.710144927536232E-2</v>
      </c>
      <c r="M716" s="5">
        <v>3.2608695652173912E-2</v>
      </c>
      <c r="N716" s="5">
        <v>1.4580801944106925E-2</v>
      </c>
      <c r="O716" s="5">
        <v>3.2701146389138361E-2</v>
      </c>
      <c r="P716" s="5">
        <v>7.5289110910407304</v>
      </c>
      <c r="Q716" s="5">
        <v>58.805381689471183</v>
      </c>
      <c r="R716" s="5">
        <v>20932</v>
      </c>
      <c r="S716" s="5">
        <v>0.69700000000000006</v>
      </c>
      <c r="T716" s="5">
        <v>4.4999999999999998E-2</v>
      </c>
    </row>
    <row r="717" spans="1:20" x14ac:dyDescent="0.2">
      <c r="A717">
        <v>716</v>
      </c>
      <c r="B717" s="3" t="s">
        <v>169</v>
      </c>
      <c r="C717" s="5">
        <v>18836</v>
      </c>
      <c r="D717" s="5">
        <v>0.8926380368098159</v>
      </c>
      <c r="E717" s="5">
        <v>9.202453987730061E-2</v>
      </c>
      <c r="F717" s="5">
        <v>6.1349693251533744E-3</v>
      </c>
      <c r="G717" s="5">
        <v>5.3846153846153849E-2</v>
      </c>
      <c r="H717" s="5">
        <v>0.1076923076923077</v>
      </c>
      <c r="I717" s="5">
        <v>0.23076923076923078</v>
      </c>
      <c r="J717" s="5">
        <v>0</v>
      </c>
      <c r="K717" s="5">
        <v>0.13846153846153847</v>
      </c>
      <c r="L717" s="5">
        <v>1.5384615384615385E-2</v>
      </c>
      <c r="M717" s="5">
        <v>0</v>
      </c>
      <c r="N717" s="5">
        <v>6.9016776385644515E-3</v>
      </c>
      <c r="O717" s="5">
        <v>1.7307283924400084E-2</v>
      </c>
      <c r="P717" s="5">
        <v>1.0338149724105012</v>
      </c>
      <c r="Q717" s="5">
        <v>10.741290879167551</v>
      </c>
      <c r="R717" s="5">
        <v>34149</v>
      </c>
      <c r="S717" s="5">
        <v>0.74199999999999999</v>
      </c>
      <c r="T717" s="5">
        <v>6.7000000000000004E-2</v>
      </c>
    </row>
    <row r="718" spans="1:20" x14ac:dyDescent="0.2">
      <c r="A718">
        <v>717</v>
      </c>
      <c r="B718" s="3" t="s">
        <v>243</v>
      </c>
      <c r="C718" s="5">
        <v>18792</v>
      </c>
      <c r="D718" s="5">
        <v>0.94228356336260977</v>
      </c>
      <c r="E718" s="5">
        <v>3.7641154328732745E-2</v>
      </c>
      <c r="F718" s="5">
        <v>3.7641154328732747E-3</v>
      </c>
      <c r="G718" s="5">
        <v>5.5072463768115941E-2</v>
      </c>
      <c r="H718" s="5">
        <v>9.8550724637681164E-2</v>
      </c>
      <c r="I718" s="5">
        <v>0.46956521739130436</v>
      </c>
      <c r="J718" s="5">
        <v>3.1884057971014491E-2</v>
      </c>
      <c r="K718" s="5">
        <v>0.17971014492753623</v>
      </c>
      <c r="L718" s="5">
        <v>8.6956521739130436E-3</v>
      </c>
      <c r="M718" s="5">
        <v>2.8985507246376812E-3</v>
      </c>
      <c r="N718" s="5">
        <v>1.8358876117496807E-2</v>
      </c>
      <c r="O718" s="5">
        <v>4.2411664538101322E-2</v>
      </c>
      <c r="P718" s="5">
        <v>12.217693228024267</v>
      </c>
      <c r="Q718" s="5">
        <v>45.697090783312049</v>
      </c>
      <c r="R718" s="5">
        <v>23157</v>
      </c>
      <c r="S718" s="5">
        <v>0.70400000000000007</v>
      </c>
      <c r="T718" s="5">
        <v>6.2E-2</v>
      </c>
    </row>
    <row r="719" spans="1:20" x14ac:dyDescent="0.2">
      <c r="A719">
        <v>718</v>
      </c>
      <c r="B719" s="3" t="s">
        <v>294</v>
      </c>
      <c r="C719" s="5">
        <v>18774</v>
      </c>
      <c r="D719" s="5">
        <v>0.94444444444444442</v>
      </c>
      <c r="E719" s="5">
        <v>2.3148148148148147E-2</v>
      </c>
      <c r="F719" s="5">
        <v>0</v>
      </c>
      <c r="G719" s="5">
        <v>4.1841004184100415E-3</v>
      </c>
      <c r="H719" s="5">
        <v>0.12552301255230125</v>
      </c>
      <c r="I719" s="5">
        <v>0.35983263598326359</v>
      </c>
      <c r="J719" s="5">
        <v>4.1841004184100415E-3</v>
      </c>
      <c r="K719" s="5">
        <v>0.15899581589958159</v>
      </c>
      <c r="L719" s="5">
        <v>4.1841004184100415E-3</v>
      </c>
      <c r="M719" s="5">
        <v>0</v>
      </c>
      <c r="N719" s="5">
        <v>1.2730371790774476E-2</v>
      </c>
      <c r="O719" s="5">
        <v>2.3010546500479387E-2</v>
      </c>
      <c r="P719" s="5">
        <v>2.5396102551666511</v>
      </c>
      <c r="Q719" s="5">
        <v>32.842510919356556</v>
      </c>
      <c r="R719" s="5">
        <v>19820</v>
      </c>
      <c r="S719" s="5">
        <v>0.65799999999999992</v>
      </c>
      <c r="T719" s="5">
        <v>8.5999999999999993E-2</v>
      </c>
    </row>
    <row r="720" spans="1:20" x14ac:dyDescent="0.2">
      <c r="A720">
        <v>719</v>
      </c>
      <c r="B720" s="3" t="s">
        <v>78</v>
      </c>
      <c r="C720" s="5">
        <v>18769</v>
      </c>
      <c r="D720" s="5">
        <v>0.91540130151843813</v>
      </c>
      <c r="E720" s="5">
        <v>6.2906724511930592E-2</v>
      </c>
      <c r="F720" s="5">
        <v>8.6767895878524948E-3</v>
      </c>
      <c r="G720" s="5">
        <v>3.0456852791878174E-2</v>
      </c>
      <c r="H720" s="5">
        <v>9.6446700507614211E-2</v>
      </c>
      <c r="I720" s="5">
        <v>0.4720812182741117</v>
      </c>
      <c r="J720" s="5">
        <v>3.0456852791878174E-2</v>
      </c>
      <c r="K720" s="5">
        <v>0.21827411167512689</v>
      </c>
      <c r="L720" s="5">
        <v>1.5228426395939087E-2</v>
      </c>
      <c r="M720" s="5">
        <v>5.076142131979695E-3</v>
      </c>
      <c r="N720" s="5">
        <v>1.0496030688901913E-2</v>
      </c>
      <c r="O720" s="5">
        <v>2.4561777398902446E-2</v>
      </c>
      <c r="P720" s="5">
        <v>-0.1268994681516506</v>
      </c>
      <c r="Q720" s="5">
        <v>31.778217006766475</v>
      </c>
      <c r="R720" s="5">
        <v>24806</v>
      </c>
      <c r="S720" s="5">
        <v>0.69599999999999995</v>
      </c>
      <c r="T720" s="5">
        <v>0.05</v>
      </c>
    </row>
    <row r="721" spans="1:20" x14ac:dyDescent="0.2">
      <c r="A721">
        <v>720</v>
      </c>
      <c r="B721" s="3" t="s">
        <v>150</v>
      </c>
      <c r="C721" s="5">
        <v>18752</v>
      </c>
      <c r="D721" s="5">
        <v>0.94839857651245552</v>
      </c>
      <c r="E721" s="5">
        <v>4.6263345195729534E-2</v>
      </c>
      <c r="F721" s="5">
        <v>5.3380782918149468E-3</v>
      </c>
      <c r="G721" s="5">
        <v>8.2352941176470587E-2</v>
      </c>
      <c r="H721" s="5">
        <v>0.14117647058823529</v>
      </c>
      <c r="I721" s="5">
        <v>0.17058823529411765</v>
      </c>
      <c r="J721" s="5">
        <v>4.1176470588235294E-2</v>
      </c>
      <c r="K721" s="5">
        <v>0.37647058823529411</v>
      </c>
      <c r="L721" s="5">
        <v>0</v>
      </c>
      <c r="M721" s="5">
        <v>0</v>
      </c>
      <c r="N721" s="5">
        <v>9.0656996587030712E-3</v>
      </c>
      <c r="O721" s="5">
        <v>2.9970136518771329E-2</v>
      </c>
      <c r="P721" s="5">
        <v>-1.3762485450325246</v>
      </c>
      <c r="Q721" s="5">
        <v>60.378345776450509</v>
      </c>
      <c r="R721" s="5">
        <v>25263</v>
      </c>
      <c r="S721" s="5">
        <v>0.67400000000000004</v>
      </c>
      <c r="T721" s="5">
        <v>3.7000000000000005E-2</v>
      </c>
    </row>
    <row r="722" spans="1:20" x14ac:dyDescent="0.2">
      <c r="A722">
        <v>721</v>
      </c>
      <c r="B722" s="3" t="s">
        <v>145</v>
      </c>
      <c r="C722" s="5">
        <v>18729</v>
      </c>
      <c r="D722" s="5">
        <v>0.94920174165457183</v>
      </c>
      <c r="E722" s="5">
        <v>1.741654571843251E-2</v>
      </c>
      <c r="F722" s="5">
        <v>2.9027576197387518E-3</v>
      </c>
      <c r="G722" s="5">
        <v>3.9156626506024098E-2</v>
      </c>
      <c r="H722" s="5">
        <v>0.11746987951807229</v>
      </c>
      <c r="I722" s="5">
        <v>0.62951807228915657</v>
      </c>
      <c r="J722" s="5">
        <v>3.0120481927710843E-2</v>
      </c>
      <c r="K722" s="5">
        <v>0.14156626506024098</v>
      </c>
      <c r="L722" s="5">
        <v>2.1084337349397589E-2</v>
      </c>
      <c r="M722" s="5">
        <v>9.0361445783132526E-3</v>
      </c>
      <c r="N722" s="5">
        <v>1.7726520369480483E-2</v>
      </c>
      <c r="O722" s="5">
        <v>3.6787869080036305E-2</v>
      </c>
      <c r="P722" s="5">
        <v>20.642599652741417</v>
      </c>
      <c r="Q722" s="5">
        <v>46.776680815847079</v>
      </c>
      <c r="R722" s="5">
        <v>20932</v>
      </c>
      <c r="S722" s="5">
        <v>0.69700000000000006</v>
      </c>
      <c r="T722" s="5">
        <v>4.4999999999999998E-2</v>
      </c>
    </row>
    <row r="723" spans="1:20" x14ac:dyDescent="0.2">
      <c r="A723">
        <v>722</v>
      </c>
      <c r="B723" s="3" t="s">
        <v>70</v>
      </c>
      <c r="C723" s="5">
        <v>18605</v>
      </c>
      <c r="D723" s="5">
        <v>0.93986254295532645</v>
      </c>
      <c r="E723" s="5">
        <v>4.1237113402061855E-2</v>
      </c>
      <c r="F723" s="5">
        <v>5.1546391752577319E-3</v>
      </c>
      <c r="G723" s="5">
        <v>3.4749034749034749E-2</v>
      </c>
      <c r="H723" s="5">
        <v>4.633204633204633E-2</v>
      </c>
      <c r="I723" s="5">
        <v>0.19305019305019305</v>
      </c>
      <c r="J723" s="5">
        <v>6.1776061776061778E-2</v>
      </c>
      <c r="K723" s="5">
        <v>0.26640926640926643</v>
      </c>
      <c r="L723" s="5">
        <v>1.1583011583011582E-2</v>
      </c>
      <c r="M723" s="5">
        <v>3.8610038610038611E-3</v>
      </c>
      <c r="N723" s="5">
        <v>1.3920988981456597E-2</v>
      </c>
      <c r="O723" s="5">
        <v>3.1281913464122547E-2</v>
      </c>
      <c r="P723" s="5">
        <v>0.54634484159980112</v>
      </c>
      <c r="Q723" s="5">
        <v>71.894930932545009</v>
      </c>
      <c r="R723" s="5">
        <v>18434</v>
      </c>
      <c r="S723" s="5">
        <v>0.63600000000000001</v>
      </c>
      <c r="T723" s="5">
        <v>7.2000000000000008E-2</v>
      </c>
    </row>
    <row r="724" spans="1:20" x14ac:dyDescent="0.2">
      <c r="A724">
        <v>723</v>
      </c>
      <c r="B724" s="3" t="s">
        <v>248</v>
      </c>
      <c r="C724" s="5">
        <v>18555</v>
      </c>
      <c r="D724" s="5">
        <v>0.90789473684210531</v>
      </c>
      <c r="E724" s="5">
        <v>9.2105263157894732E-2</v>
      </c>
      <c r="F724" s="5">
        <v>0</v>
      </c>
      <c r="G724" s="5">
        <v>0</v>
      </c>
      <c r="H724" s="5">
        <v>0.10344827586206896</v>
      </c>
      <c r="I724" s="5">
        <v>0.13793103448275862</v>
      </c>
      <c r="J724" s="5">
        <v>0</v>
      </c>
      <c r="K724" s="5">
        <v>0.34482758620689657</v>
      </c>
      <c r="L724" s="5">
        <v>3.4482758620689655E-2</v>
      </c>
      <c r="M724" s="5">
        <v>3.4482758620689655E-2</v>
      </c>
      <c r="N724" s="5">
        <v>1.5629210455402856E-3</v>
      </c>
      <c r="O724" s="5">
        <v>4.0959310158986796E-3</v>
      </c>
      <c r="P724" s="5">
        <v>0.96322170475465918</v>
      </c>
      <c r="Q724" s="5">
        <v>3.5613613581244947</v>
      </c>
      <c r="R724" s="5">
        <v>20520</v>
      </c>
      <c r="S724" s="5">
        <v>0.65599999999999992</v>
      </c>
      <c r="T724" s="5">
        <v>0.1</v>
      </c>
    </row>
    <row r="725" spans="1:20" x14ac:dyDescent="0.2">
      <c r="A725">
        <v>724</v>
      </c>
      <c r="B725" s="3" t="s">
        <v>428</v>
      </c>
      <c r="C725" s="5">
        <v>18547</v>
      </c>
      <c r="D725" s="5">
        <v>0.93529411764705883</v>
      </c>
      <c r="E725" s="5">
        <v>5.5882352941176473E-2</v>
      </c>
      <c r="F725" s="5">
        <v>0</v>
      </c>
      <c r="G725" s="5">
        <v>5.6910569105691054E-2</v>
      </c>
      <c r="H725" s="5">
        <v>2.4390243902439025E-2</v>
      </c>
      <c r="I725" s="5">
        <v>0.22764227642276422</v>
      </c>
      <c r="J725" s="5">
        <v>4.065040650406504E-2</v>
      </c>
      <c r="K725" s="5">
        <v>0.49593495934959347</v>
      </c>
      <c r="L725" s="5">
        <v>8.130081300813009E-3</v>
      </c>
      <c r="M725" s="5">
        <v>8.130081300813009E-3</v>
      </c>
      <c r="N725" s="5">
        <v>6.6318002911522076E-3</v>
      </c>
      <c r="O725" s="5">
        <v>1.8331805682859761E-2</v>
      </c>
      <c r="P725" s="5">
        <v>1.3969289323992937</v>
      </c>
      <c r="Q725" s="5">
        <v>58.624044319836088</v>
      </c>
      <c r="R725" s="5">
        <v>21541</v>
      </c>
      <c r="S725" s="5">
        <v>0.65799999999999992</v>
      </c>
      <c r="T725" s="5">
        <v>4.8000000000000001E-2</v>
      </c>
    </row>
    <row r="726" spans="1:20" x14ac:dyDescent="0.2">
      <c r="A726">
        <v>725</v>
      </c>
      <c r="B726" s="3" t="s">
        <v>119</v>
      </c>
      <c r="C726" s="5">
        <v>18542</v>
      </c>
      <c r="D726" s="5">
        <v>0.92375886524822692</v>
      </c>
      <c r="E726" s="5">
        <v>5.4964539007092202E-2</v>
      </c>
      <c r="F726" s="5">
        <v>1.0638297872340425E-2</v>
      </c>
      <c r="G726" s="5">
        <v>8.294930875576037E-2</v>
      </c>
      <c r="H726" s="5">
        <v>6.4516129032258063E-2</v>
      </c>
      <c r="I726" s="5">
        <v>0.20276497695852536</v>
      </c>
      <c r="J726" s="5">
        <v>3.6866359447004608E-2</v>
      </c>
      <c r="K726" s="5">
        <v>0.24884792626728111</v>
      </c>
      <c r="L726" s="5">
        <v>1.8433179723502304E-2</v>
      </c>
      <c r="M726" s="5">
        <v>2.3041474654377881E-2</v>
      </c>
      <c r="N726" s="5">
        <v>1.1703160392622156E-2</v>
      </c>
      <c r="O726" s="5">
        <v>3.0417430697875093E-2</v>
      </c>
      <c r="P726" s="5">
        <v>15.989894039389979</v>
      </c>
      <c r="Q726" s="5">
        <v>19.260419048646316</v>
      </c>
      <c r="R726" s="5">
        <v>20224</v>
      </c>
      <c r="S726" s="5">
        <v>0.68099999999999994</v>
      </c>
      <c r="T726" s="5">
        <v>8.8000000000000009E-2</v>
      </c>
    </row>
    <row r="727" spans="1:20" x14ac:dyDescent="0.2">
      <c r="A727">
        <v>726</v>
      </c>
      <c r="B727" s="3" t="s">
        <v>157</v>
      </c>
      <c r="C727" s="5">
        <v>18467</v>
      </c>
      <c r="D727" s="5">
        <v>0.84407796101949029</v>
      </c>
      <c r="E727" s="5">
        <v>0.1294352823588206</v>
      </c>
      <c r="F727" s="5">
        <v>2.048975512243878E-2</v>
      </c>
      <c r="G727" s="5">
        <v>0.23032069970845481</v>
      </c>
      <c r="H727" s="5">
        <v>0.11175898931000972</v>
      </c>
      <c r="I727" s="5">
        <v>0.10204081632653061</v>
      </c>
      <c r="J727" s="5">
        <v>0.10301263362487852</v>
      </c>
      <c r="K727" s="5">
        <v>0.46841593780369289</v>
      </c>
      <c r="L727" s="5">
        <v>5.8309037900874633E-2</v>
      </c>
      <c r="M727" s="5">
        <v>6.0252672497570457E-2</v>
      </c>
      <c r="N727" s="5">
        <v>5.5721015866139603E-2</v>
      </c>
      <c r="O727" s="5">
        <v>0.10835544484756593</v>
      </c>
      <c r="P727" s="5">
        <v>44.33232568228992</v>
      </c>
      <c r="Q727" s="5">
        <v>713.3300771051064</v>
      </c>
      <c r="R727" s="5">
        <v>34948</v>
      </c>
      <c r="S727" s="5">
        <v>0.71</v>
      </c>
      <c r="T727" s="5">
        <v>2.7000000000000003E-2</v>
      </c>
    </row>
    <row r="728" spans="1:20" x14ac:dyDescent="0.2">
      <c r="A728">
        <v>727</v>
      </c>
      <c r="B728" s="3" t="s">
        <v>203</v>
      </c>
      <c r="C728" s="5">
        <v>18378</v>
      </c>
      <c r="D728" s="5">
        <v>0.95392953929539293</v>
      </c>
      <c r="E728" s="5">
        <v>3.2520325203252036E-2</v>
      </c>
      <c r="F728" s="5">
        <v>6.7750677506775072E-3</v>
      </c>
      <c r="G728" s="5">
        <v>5.6338028169014086E-2</v>
      </c>
      <c r="H728" s="5">
        <v>0.13802816901408452</v>
      </c>
      <c r="I728" s="5">
        <v>0.25915492957746478</v>
      </c>
      <c r="J728" s="5">
        <v>3.3802816901408447E-2</v>
      </c>
      <c r="K728" s="5">
        <v>0.28732394366197184</v>
      </c>
      <c r="L728" s="5">
        <v>2.8169014084507044E-3</v>
      </c>
      <c r="M728" s="5">
        <v>5.6338028169014088E-3</v>
      </c>
      <c r="N728" s="5">
        <v>1.9316574164762217E-2</v>
      </c>
      <c r="O728" s="5">
        <v>4.0156709108716944E-2</v>
      </c>
      <c r="P728" s="5">
        <v>10.356355041040864</v>
      </c>
      <c r="Q728" s="5">
        <v>118.88442267929045</v>
      </c>
      <c r="R728" s="5">
        <v>21988</v>
      </c>
      <c r="S728" s="5">
        <v>0.61599999999999999</v>
      </c>
      <c r="T728" s="5">
        <v>4.4000000000000004E-2</v>
      </c>
    </row>
    <row r="729" spans="1:20" x14ac:dyDescent="0.2">
      <c r="A729">
        <v>728</v>
      </c>
      <c r="B729" s="3" t="s">
        <v>98</v>
      </c>
      <c r="C729" s="5">
        <v>18269</v>
      </c>
      <c r="D729" s="5">
        <v>0.93090909090909091</v>
      </c>
      <c r="E729" s="5">
        <v>2.9090909090909091E-2</v>
      </c>
      <c r="F729" s="5">
        <v>3.6363636363636364E-3</v>
      </c>
      <c r="G729" s="5">
        <v>0</v>
      </c>
      <c r="H729" s="5">
        <v>8.8888888888888892E-2</v>
      </c>
      <c r="I729" s="5">
        <v>0.31111111111111112</v>
      </c>
      <c r="J729" s="5">
        <v>0</v>
      </c>
      <c r="K729" s="5">
        <v>0.3888888888888889</v>
      </c>
      <c r="L729" s="5">
        <v>0</v>
      </c>
      <c r="M729" s="5">
        <v>0</v>
      </c>
      <c r="N729" s="5">
        <v>4.9263780174065358E-3</v>
      </c>
      <c r="O729" s="5">
        <v>1.5052821719853303E-2</v>
      </c>
      <c r="P729" s="5">
        <v>0.47916884659726527</v>
      </c>
      <c r="Q729" s="5">
        <v>45.287595927527505</v>
      </c>
      <c r="R729" s="5">
        <v>22039</v>
      </c>
      <c r="S729" s="5">
        <v>0.66799999999999993</v>
      </c>
      <c r="T729" s="5">
        <v>0.05</v>
      </c>
    </row>
    <row r="730" spans="1:20" x14ac:dyDescent="0.2">
      <c r="A730">
        <v>729</v>
      </c>
      <c r="B730" s="3" t="s">
        <v>276</v>
      </c>
      <c r="C730" s="5">
        <v>18252</v>
      </c>
      <c r="D730" s="5">
        <v>1</v>
      </c>
      <c r="E730" s="5">
        <v>0</v>
      </c>
      <c r="F730" s="5">
        <v>0</v>
      </c>
      <c r="G730" s="5">
        <v>0</v>
      </c>
      <c r="H730" s="5">
        <v>0</v>
      </c>
      <c r="I730" s="5">
        <v>0</v>
      </c>
      <c r="J730" s="5">
        <v>0</v>
      </c>
      <c r="K730" s="5">
        <v>0.5</v>
      </c>
      <c r="L730" s="5">
        <v>0</v>
      </c>
      <c r="M730" s="5">
        <v>0</v>
      </c>
      <c r="N730" s="5">
        <v>1.0957703265395574E-4</v>
      </c>
      <c r="O730" s="5">
        <v>4.9309664694280081E-4</v>
      </c>
      <c r="P730" s="5">
        <v>1.8774774698241563E-2</v>
      </c>
      <c r="Q730" s="5">
        <v>0</v>
      </c>
      <c r="R730" s="5">
        <v>0</v>
      </c>
      <c r="S730" s="5">
        <v>0</v>
      </c>
      <c r="T730" s="5">
        <v>0</v>
      </c>
    </row>
    <row r="731" spans="1:20" x14ac:dyDescent="0.2">
      <c r="A731">
        <v>730</v>
      </c>
      <c r="B731" s="3" t="s">
        <v>101</v>
      </c>
      <c r="C731" s="5">
        <v>18212</v>
      </c>
      <c r="D731" s="5">
        <v>0.94793926247288507</v>
      </c>
      <c r="E731" s="5">
        <v>3.4707158351409979E-2</v>
      </c>
      <c r="F731" s="5">
        <v>8.6767895878524948E-3</v>
      </c>
      <c r="G731" s="5">
        <v>7.2625698324022353E-2</v>
      </c>
      <c r="H731" s="5">
        <v>0.11731843575418995</v>
      </c>
      <c r="I731" s="5">
        <v>0.17318435754189945</v>
      </c>
      <c r="J731" s="5">
        <v>5.027932960893855E-2</v>
      </c>
      <c r="K731" s="5">
        <v>0.26815642458100558</v>
      </c>
      <c r="L731" s="5">
        <v>2.7932960893854747E-2</v>
      </c>
      <c r="M731" s="5">
        <v>1.6759776536312849E-2</v>
      </c>
      <c r="N731" s="5">
        <v>9.8286843839226878E-3</v>
      </c>
      <c r="O731" s="5">
        <v>2.5312980452448935E-2</v>
      </c>
      <c r="P731" s="5">
        <v>7.4943822464050074</v>
      </c>
      <c r="Q731" s="5">
        <v>71.064941796617617</v>
      </c>
      <c r="R731" s="5">
        <v>20569</v>
      </c>
      <c r="S731" s="5">
        <v>0.69799999999999995</v>
      </c>
      <c r="T731" s="5">
        <v>4.2999999999999997E-2</v>
      </c>
    </row>
    <row r="732" spans="1:20" x14ac:dyDescent="0.2">
      <c r="A732">
        <v>731</v>
      </c>
      <c r="B732" s="3" t="s">
        <v>326</v>
      </c>
      <c r="C732" s="5">
        <v>18209</v>
      </c>
      <c r="D732" s="5">
        <v>0.97205588822355293</v>
      </c>
      <c r="E732" s="5">
        <v>1.5968063872255488E-2</v>
      </c>
      <c r="F732" s="5">
        <v>1.996007984031936E-3</v>
      </c>
      <c r="G732" s="5">
        <v>5.4644808743169399E-3</v>
      </c>
      <c r="H732" s="5">
        <v>8.7431693989071038E-2</v>
      </c>
      <c r="I732" s="5">
        <v>0.58469945355191255</v>
      </c>
      <c r="J732" s="5">
        <v>1.092896174863388E-2</v>
      </c>
      <c r="K732" s="5">
        <v>0.15846994535519127</v>
      </c>
      <c r="L732" s="5">
        <v>0</v>
      </c>
      <c r="M732" s="5">
        <v>0</v>
      </c>
      <c r="N732" s="5">
        <v>1.0049975286946016E-2</v>
      </c>
      <c r="O732" s="5">
        <v>2.7513866769180075E-2</v>
      </c>
      <c r="P732" s="5">
        <v>-0.13725126049184744</v>
      </c>
      <c r="Q732" s="5">
        <v>28.393076226042069</v>
      </c>
      <c r="R732" s="5">
        <v>22169</v>
      </c>
      <c r="S732" s="5">
        <v>0.69700000000000006</v>
      </c>
      <c r="T732" s="5">
        <v>7.4999999999999997E-2</v>
      </c>
    </row>
    <row r="733" spans="1:20" x14ac:dyDescent="0.2">
      <c r="A733">
        <v>732</v>
      </c>
      <c r="B733" s="3" t="s">
        <v>128</v>
      </c>
      <c r="C733" s="5">
        <v>18203</v>
      </c>
      <c r="D733" s="5">
        <v>0.92489270386266098</v>
      </c>
      <c r="E733" s="5">
        <v>4.9356223175965663E-2</v>
      </c>
      <c r="F733" s="5">
        <v>2.1459227467811159E-3</v>
      </c>
      <c r="G733" s="5">
        <v>3.7037037037037035E-2</v>
      </c>
      <c r="H733" s="5">
        <v>0.16296296296296298</v>
      </c>
      <c r="I733" s="5">
        <v>0.37037037037037035</v>
      </c>
      <c r="J733" s="5">
        <v>4.4444444444444446E-2</v>
      </c>
      <c r="K733" s="5">
        <v>0.31851851851851853</v>
      </c>
      <c r="L733" s="5">
        <v>1.4814814814814815E-2</v>
      </c>
      <c r="M733" s="5">
        <v>2.2222222222222223E-2</v>
      </c>
      <c r="N733" s="5">
        <v>7.4163599406691207E-3</v>
      </c>
      <c r="O733" s="5">
        <v>2.5600175795198594E-2</v>
      </c>
      <c r="P733" s="5">
        <v>7.9787511342547379</v>
      </c>
      <c r="Q733" s="5">
        <v>223.1170117563039</v>
      </c>
      <c r="R733" s="5">
        <v>24984</v>
      </c>
      <c r="S733" s="5">
        <v>0.69400000000000006</v>
      </c>
      <c r="T733" s="5">
        <v>4.2000000000000003E-2</v>
      </c>
    </row>
    <row r="734" spans="1:20" x14ac:dyDescent="0.2">
      <c r="A734">
        <v>733</v>
      </c>
      <c r="B734" s="3" t="s">
        <v>56</v>
      </c>
      <c r="C734" s="5">
        <v>18114</v>
      </c>
      <c r="D734" s="5">
        <v>0.93383742911153123</v>
      </c>
      <c r="E734" s="5">
        <v>4.5368620037807186E-2</v>
      </c>
      <c r="F734" s="5">
        <v>1.3232514177693762E-2</v>
      </c>
      <c r="G734" s="5">
        <v>8.520179372197309E-2</v>
      </c>
      <c r="H734" s="5">
        <v>6.2780269058295965E-2</v>
      </c>
      <c r="I734" s="5">
        <v>0.2914798206278027</v>
      </c>
      <c r="J734" s="5">
        <v>7.623318385650224E-2</v>
      </c>
      <c r="K734" s="5">
        <v>0.29596412556053814</v>
      </c>
      <c r="L734" s="5">
        <v>2.6905829596412557E-2</v>
      </c>
      <c r="M734" s="5">
        <v>0</v>
      </c>
      <c r="N734" s="5">
        <v>1.2310919730595119E-2</v>
      </c>
      <c r="O734" s="5">
        <v>2.9203930661366898E-2</v>
      </c>
      <c r="P734" s="5">
        <v>-8.4311933388028599</v>
      </c>
      <c r="Q734" s="5">
        <v>32.160352489786902</v>
      </c>
      <c r="R734" s="5">
        <v>29830</v>
      </c>
      <c r="S734" s="5">
        <v>0.70900000000000007</v>
      </c>
      <c r="T734" s="5">
        <v>3.9E-2</v>
      </c>
    </row>
    <row r="735" spans="1:20" x14ac:dyDescent="0.2">
      <c r="A735">
        <v>734</v>
      </c>
      <c r="B735" s="3" t="s">
        <v>229</v>
      </c>
      <c r="C735" s="5">
        <v>18073</v>
      </c>
      <c r="D735" s="5">
        <v>0.8911290322580645</v>
      </c>
      <c r="E735" s="5">
        <v>9.2741935483870969E-2</v>
      </c>
      <c r="F735" s="5">
        <v>8.0645161290322578E-3</v>
      </c>
      <c r="G735" s="5">
        <v>3.3898305084745763E-2</v>
      </c>
      <c r="H735" s="5">
        <v>8.4745762711864406E-3</v>
      </c>
      <c r="I735" s="5">
        <v>0.24576271186440679</v>
      </c>
      <c r="J735" s="5">
        <v>8.4745762711864406E-3</v>
      </c>
      <c r="K735" s="5">
        <v>0.64406779661016944</v>
      </c>
      <c r="L735" s="5">
        <v>1.6949152542372881E-2</v>
      </c>
      <c r="M735" s="5">
        <v>1.6949152542372881E-2</v>
      </c>
      <c r="N735" s="5">
        <v>6.5290765229900957E-3</v>
      </c>
      <c r="O735" s="5">
        <v>1.3722126929674099E-2</v>
      </c>
      <c r="P735" s="5">
        <v>4.5397047097713665</v>
      </c>
      <c r="Q735" s="5">
        <v>67.865751120455926</v>
      </c>
      <c r="R735" s="5">
        <v>20602</v>
      </c>
      <c r="S735" s="5">
        <v>0.70499999999999996</v>
      </c>
      <c r="T735" s="5">
        <v>5.2999999999999999E-2</v>
      </c>
    </row>
    <row r="736" spans="1:20" x14ac:dyDescent="0.2">
      <c r="A736">
        <v>735</v>
      </c>
      <c r="B736" s="3" t="s">
        <v>29</v>
      </c>
      <c r="C736" s="5">
        <v>17988</v>
      </c>
      <c r="D736" s="5">
        <v>0.95735129068462399</v>
      </c>
      <c r="E736" s="5">
        <v>2.2446689113355778E-2</v>
      </c>
      <c r="F736" s="5">
        <v>3.3670033670033669E-3</v>
      </c>
      <c r="G736" s="5">
        <v>0</v>
      </c>
      <c r="H736" s="5">
        <v>8.8300220750551883E-2</v>
      </c>
      <c r="I736" s="5">
        <v>0.3443708609271523</v>
      </c>
      <c r="J736" s="5">
        <v>2.2075055187637969E-3</v>
      </c>
      <c r="K736" s="5">
        <v>3.9735099337748346E-2</v>
      </c>
      <c r="L736" s="5">
        <v>4.4150110375275938E-3</v>
      </c>
      <c r="M736" s="5">
        <v>2.2075055187637969E-3</v>
      </c>
      <c r="N736" s="5">
        <v>2.5183455637091394E-2</v>
      </c>
      <c r="O736" s="5">
        <v>4.953302201467645E-2</v>
      </c>
      <c r="P736" s="5">
        <v>8.4697473940738277</v>
      </c>
      <c r="Q736" s="5">
        <v>29.103680509228376</v>
      </c>
      <c r="R736" s="5">
        <v>16619</v>
      </c>
      <c r="S736" s="5">
        <v>0.68099999999999994</v>
      </c>
      <c r="T736" s="5">
        <v>9.5000000000000001E-2</v>
      </c>
    </row>
    <row r="737" spans="1:20" x14ac:dyDescent="0.2">
      <c r="A737">
        <v>736</v>
      </c>
      <c r="B737" s="3" t="s">
        <v>98</v>
      </c>
      <c r="C737" s="5">
        <v>17933</v>
      </c>
      <c r="D737" s="5">
        <v>0.94537815126050417</v>
      </c>
      <c r="E737" s="5">
        <v>4.2016806722689079E-2</v>
      </c>
      <c r="F737" s="5">
        <v>4.2016806722689074E-3</v>
      </c>
      <c r="G737" s="5">
        <v>8.1967213114754103E-3</v>
      </c>
      <c r="H737" s="5">
        <v>7.3770491803278687E-2</v>
      </c>
      <c r="I737" s="5">
        <v>0.23770491803278687</v>
      </c>
      <c r="J737" s="5">
        <v>0</v>
      </c>
      <c r="K737" s="5">
        <v>0.48360655737704916</v>
      </c>
      <c r="L737" s="5">
        <v>1.6393442622950821E-2</v>
      </c>
      <c r="M737" s="5">
        <v>8.1967213114754103E-3</v>
      </c>
      <c r="N737" s="5">
        <v>6.8031004293760107E-3</v>
      </c>
      <c r="O737" s="5">
        <v>1.3271622149110578E-2</v>
      </c>
      <c r="P737" s="5">
        <v>4.146728940078269</v>
      </c>
      <c r="Q737" s="5">
        <v>172.03634835219987</v>
      </c>
      <c r="R737" s="5">
        <v>22039</v>
      </c>
      <c r="S737" s="5">
        <v>0.66799999999999993</v>
      </c>
      <c r="T737" s="5">
        <v>0.05</v>
      </c>
    </row>
    <row r="738" spans="1:20" x14ac:dyDescent="0.2">
      <c r="A738">
        <v>737</v>
      </c>
      <c r="B738" s="3" t="s">
        <v>98</v>
      </c>
      <c r="C738" s="5">
        <v>17933</v>
      </c>
      <c r="D738" s="5">
        <v>0.96691176470588236</v>
      </c>
      <c r="E738" s="5">
        <v>1.8382352941176471E-2</v>
      </c>
      <c r="F738" s="5">
        <v>0</v>
      </c>
      <c r="G738" s="5">
        <v>0</v>
      </c>
      <c r="H738" s="5">
        <v>0.19083969465648856</v>
      </c>
      <c r="I738" s="5">
        <v>0.22900763358778625</v>
      </c>
      <c r="J738" s="5">
        <v>0</v>
      </c>
      <c r="K738" s="5">
        <v>0.19847328244274809</v>
      </c>
      <c r="L738" s="5">
        <v>1.5267175572519083E-2</v>
      </c>
      <c r="M738" s="5">
        <v>0</v>
      </c>
      <c r="N738" s="5">
        <v>7.3049684938381754E-3</v>
      </c>
      <c r="O738" s="5">
        <v>1.516756817041209E-2</v>
      </c>
      <c r="P738" s="5">
        <v>2.2013819649638489</v>
      </c>
      <c r="Q738" s="5">
        <v>29.121374003234259</v>
      </c>
      <c r="R738" s="5">
        <v>22039</v>
      </c>
      <c r="S738" s="5">
        <v>0.66799999999999993</v>
      </c>
      <c r="T738" s="5">
        <v>0.05</v>
      </c>
    </row>
    <row r="739" spans="1:20" x14ac:dyDescent="0.2">
      <c r="A739">
        <v>738</v>
      </c>
      <c r="B739" s="3" t="s">
        <v>404</v>
      </c>
      <c r="C739" s="5">
        <v>17926</v>
      </c>
      <c r="D739" s="5">
        <v>0.92307692307692313</v>
      </c>
      <c r="E739" s="5">
        <v>6.3247863247863245E-2</v>
      </c>
      <c r="F739" s="5">
        <v>1.1965811965811967E-2</v>
      </c>
      <c r="G739" s="5">
        <v>8.6419753086419748E-2</v>
      </c>
      <c r="H739" s="5">
        <v>9.4650205761316872E-2</v>
      </c>
      <c r="I739" s="5">
        <v>0.36213991769547327</v>
      </c>
      <c r="J739" s="5">
        <v>6.1728395061728392E-2</v>
      </c>
      <c r="K739" s="5">
        <v>0.19341563786008231</v>
      </c>
      <c r="L739" s="5">
        <v>8.23045267489712E-3</v>
      </c>
      <c r="M739" s="5">
        <v>8.23045267489712E-3</v>
      </c>
      <c r="N739" s="5">
        <v>1.3555729108557403E-2</v>
      </c>
      <c r="O739" s="5">
        <v>3.26341626687493E-2</v>
      </c>
      <c r="P739" s="5">
        <v>-2.3116437591421009</v>
      </c>
      <c r="Q739" s="5">
        <v>64.377867901372298</v>
      </c>
      <c r="R739" s="5">
        <v>23355</v>
      </c>
      <c r="S739" s="5">
        <v>0.65599999999999992</v>
      </c>
      <c r="T739" s="5">
        <v>5.9000000000000004E-2</v>
      </c>
    </row>
    <row r="740" spans="1:20" x14ac:dyDescent="0.2">
      <c r="A740">
        <v>739</v>
      </c>
      <c r="B740" s="3" t="s">
        <v>218</v>
      </c>
      <c r="C740" s="5">
        <v>17923</v>
      </c>
      <c r="D740" s="5">
        <v>0.94953271028037378</v>
      </c>
      <c r="E740" s="5">
        <v>3.1775700934579439E-2</v>
      </c>
      <c r="F740" s="5">
        <v>5.6074766355140183E-3</v>
      </c>
      <c r="G740" s="5">
        <v>3.6866359447004608E-2</v>
      </c>
      <c r="H740" s="5">
        <v>0.10138248847926268</v>
      </c>
      <c r="I740" s="5">
        <v>0.49308755760368661</v>
      </c>
      <c r="J740" s="5">
        <v>2.7649769585253458E-2</v>
      </c>
      <c r="K740" s="5">
        <v>0.25345622119815669</v>
      </c>
      <c r="L740" s="5">
        <v>1.3824884792626729E-2</v>
      </c>
      <c r="M740" s="5">
        <v>9.2165898617511521E-3</v>
      </c>
      <c r="N740" s="5">
        <v>1.2107348100206439E-2</v>
      </c>
      <c r="O740" s="5">
        <v>2.9849913518942141E-2</v>
      </c>
      <c r="P740" s="5">
        <v>19.951230350972047</v>
      </c>
      <c r="Q740" s="5">
        <v>53.231219103944653</v>
      </c>
      <c r="R740" s="5">
        <v>32157</v>
      </c>
      <c r="S740" s="5">
        <v>0.69400000000000006</v>
      </c>
      <c r="T740" s="5">
        <v>6.0999999999999999E-2</v>
      </c>
    </row>
    <row r="741" spans="1:20" x14ac:dyDescent="0.2">
      <c r="A741">
        <v>740</v>
      </c>
      <c r="B741" s="3" t="s">
        <v>105</v>
      </c>
      <c r="C741" s="5">
        <v>17911</v>
      </c>
      <c r="D741" s="5">
        <v>0.93697478991596639</v>
      </c>
      <c r="E741" s="5">
        <v>4.2016806722689079E-2</v>
      </c>
      <c r="F741" s="5">
        <v>4.2016806722689074E-3</v>
      </c>
      <c r="G741" s="5">
        <v>0.1</v>
      </c>
      <c r="H741" s="5">
        <v>1.4285714285714285E-2</v>
      </c>
      <c r="I741" s="5">
        <v>0.24285714285714285</v>
      </c>
      <c r="J741" s="5">
        <v>5.7142857142857141E-2</v>
      </c>
      <c r="K741" s="5">
        <v>0.42857142857142855</v>
      </c>
      <c r="L741" s="5">
        <v>0</v>
      </c>
      <c r="M741" s="5">
        <v>1.4285714285714285E-2</v>
      </c>
      <c r="N741" s="5">
        <v>3.9082128301044048E-3</v>
      </c>
      <c r="O741" s="5">
        <v>1.3287923622354977E-2</v>
      </c>
      <c r="P741" s="5">
        <v>2.86021671286673</v>
      </c>
      <c r="Q741" s="5">
        <v>19.102758081625815</v>
      </c>
      <c r="R741" s="5">
        <v>19056</v>
      </c>
      <c r="S741" s="5">
        <v>0.66900000000000004</v>
      </c>
      <c r="T741" s="5">
        <v>6.6000000000000003E-2</v>
      </c>
    </row>
    <row r="742" spans="1:20" x14ac:dyDescent="0.2">
      <c r="A742">
        <v>741</v>
      </c>
      <c r="B742" s="3" t="s">
        <v>138</v>
      </c>
      <c r="C742" s="5">
        <v>17821</v>
      </c>
      <c r="D742" s="5">
        <v>0.94827586206896552</v>
      </c>
      <c r="E742" s="5">
        <v>3.9408866995073892E-2</v>
      </c>
      <c r="F742" s="5">
        <v>9.852216748768473E-3</v>
      </c>
      <c r="G742" s="5">
        <v>5.128205128205128E-2</v>
      </c>
      <c r="H742" s="5">
        <v>0.13675213675213677</v>
      </c>
      <c r="I742" s="5">
        <v>0.23076923076923078</v>
      </c>
      <c r="J742" s="5">
        <v>2.564102564102564E-2</v>
      </c>
      <c r="K742" s="5">
        <v>0.41025641025641024</v>
      </c>
      <c r="L742" s="5">
        <v>8.5470085470085479E-3</v>
      </c>
      <c r="M742" s="5">
        <v>0</v>
      </c>
      <c r="N742" s="5">
        <v>6.5652881432018409E-3</v>
      </c>
      <c r="O742" s="5">
        <v>2.278211099264912E-2</v>
      </c>
      <c r="P742" s="5">
        <v>2.5251594513948654</v>
      </c>
      <c r="Q742" s="5">
        <v>40.987075360529715</v>
      </c>
      <c r="R742" s="5">
        <v>18850</v>
      </c>
      <c r="S742" s="5">
        <v>0.64599999999999991</v>
      </c>
      <c r="T742" s="5">
        <v>7.0000000000000007E-2</v>
      </c>
    </row>
    <row r="743" spans="1:20" x14ac:dyDescent="0.2">
      <c r="A743">
        <v>742</v>
      </c>
      <c r="B743" s="3" t="s">
        <v>435</v>
      </c>
      <c r="C743" s="5">
        <v>17792</v>
      </c>
      <c r="D743" s="5">
        <v>0.94</v>
      </c>
      <c r="E743" s="5">
        <v>4.363636363636364E-2</v>
      </c>
      <c r="F743" s="5">
        <v>7.2727272727272727E-3</v>
      </c>
      <c r="G743" s="5">
        <v>9.1286307053941904E-2</v>
      </c>
      <c r="H743" s="5">
        <v>7.0539419087136929E-2</v>
      </c>
      <c r="I743" s="5">
        <v>0.14522821576763487</v>
      </c>
      <c r="J743" s="5">
        <v>5.3941908713692949E-2</v>
      </c>
      <c r="K743" s="5">
        <v>0.35269709543568467</v>
      </c>
      <c r="L743" s="5">
        <v>1.6597510373443983E-2</v>
      </c>
      <c r="M743" s="5">
        <v>8.2987551867219917E-3</v>
      </c>
      <c r="N743" s="5">
        <v>1.3545413669064749E-2</v>
      </c>
      <c r="O743" s="5">
        <v>3.091276978417266E-2</v>
      </c>
      <c r="P743" s="5">
        <v>6.3099421200263039</v>
      </c>
      <c r="Q743" s="5">
        <v>48.921649055755395</v>
      </c>
      <c r="R743" s="5">
        <v>23876</v>
      </c>
      <c r="S743" s="5">
        <v>0.72299999999999998</v>
      </c>
      <c r="T743" s="5">
        <v>3.7999999999999999E-2</v>
      </c>
    </row>
    <row r="744" spans="1:20" x14ac:dyDescent="0.2">
      <c r="A744">
        <v>743</v>
      </c>
      <c r="B744" s="3" t="s">
        <v>218</v>
      </c>
      <c r="C744" s="5">
        <v>17764</v>
      </c>
      <c r="D744" s="5">
        <v>0.96551724137931039</v>
      </c>
      <c r="E744" s="5">
        <v>2.8485757121439279E-2</v>
      </c>
      <c r="F744" s="5">
        <v>0</v>
      </c>
      <c r="G744" s="5">
        <v>1.8633540372670808E-2</v>
      </c>
      <c r="H744" s="5">
        <v>0.12111801242236025</v>
      </c>
      <c r="I744" s="5">
        <v>0.31366459627329191</v>
      </c>
      <c r="J744" s="5">
        <v>3.4161490683229816E-2</v>
      </c>
      <c r="K744" s="5">
        <v>0.12422360248447205</v>
      </c>
      <c r="L744" s="5">
        <v>6.2111801242236021E-3</v>
      </c>
      <c r="M744" s="5">
        <v>0</v>
      </c>
      <c r="N744" s="5">
        <v>1.8126548074757939E-2</v>
      </c>
      <c r="O744" s="5">
        <v>3.7547849583427155E-2</v>
      </c>
      <c r="P744" s="5">
        <v>6.8588277643563389</v>
      </c>
      <c r="Q744" s="5">
        <v>48.513563668092772</v>
      </c>
      <c r="R744" s="5">
        <v>32157</v>
      </c>
      <c r="S744" s="5">
        <v>0.69400000000000006</v>
      </c>
      <c r="T744" s="5">
        <v>6.0999999999999999E-2</v>
      </c>
    </row>
    <row r="745" spans="1:20" x14ac:dyDescent="0.2">
      <c r="A745">
        <v>744</v>
      </c>
      <c r="B745" s="3" t="s">
        <v>101</v>
      </c>
      <c r="C745" s="5">
        <v>17762</v>
      </c>
      <c r="D745" s="5">
        <v>0.94836488812392428</v>
      </c>
      <c r="E745" s="5">
        <v>4.3029259896729774E-2</v>
      </c>
      <c r="F745" s="5">
        <v>0</v>
      </c>
      <c r="G745" s="5">
        <v>5.3140096618357488E-2</v>
      </c>
      <c r="H745" s="5">
        <v>0.15942028985507245</v>
      </c>
      <c r="I745" s="5">
        <v>0.15942028985507245</v>
      </c>
      <c r="J745" s="5">
        <v>1.4492753623188406E-2</v>
      </c>
      <c r="K745" s="5">
        <v>0.36231884057971014</v>
      </c>
      <c r="L745" s="5">
        <v>2.8985507246376812E-2</v>
      </c>
      <c r="M745" s="5">
        <v>2.4154589371980676E-2</v>
      </c>
      <c r="N745" s="5">
        <v>1.1654093007544195E-2</v>
      </c>
      <c r="O745" s="5">
        <v>3.2710280373831772E-2</v>
      </c>
      <c r="P745" s="5">
        <v>5.6058793714921915</v>
      </c>
      <c r="Q745" s="5">
        <v>81.671930525841688</v>
      </c>
      <c r="R745" s="5">
        <v>20569</v>
      </c>
      <c r="S745" s="5">
        <v>0.69799999999999995</v>
      </c>
      <c r="T745" s="5">
        <v>4.2999999999999997E-2</v>
      </c>
    </row>
    <row r="746" spans="1:20" x14ac:dyDescent="0.2">
      <c r="A746">
        <v>745</v>
      </c>
      <c r="B746" s="3" t="s">
        <v>19</v>
      </c>
      <c r="C746" s="5">
        <v>17710</v>
      </c>
      <c r="D746" s="5">
        <v>0.93902439024390238</v>
      </c>
      <c r="E746" s="5">
        <v>3.2150776053215077E-2</v>
      </c>
      <c r="F746" s="5">
        <v>1.1086474501108647E-3</v>
      </c>
      <c r="G746" s="5">
        <v>3.2537960954446853E-2</v>
      </c>
      <c r="H746" s="5">
        <v>3.2537960954446853E-2</v>
      </c>
      <c r="I746" s="5">
        <v>0.67462039045553146</v>
      </c>
      <c r="J746" s="5">
        <v>1.735357917570499E-2</v>
      </c>
      <c r="K746" s="5">
        <v>8.8937093275488072E-2</v>
      </c>
      <c r="L746" s="5">
        <v>0</v>
      </c>
      <c r="M746" s="5">
        <v>0</v>
      </c>
      <c r="N746" s="5">
        <v>2.6030491247882551E-2</v>
      </c>
      <c r="O746" s="5">
        <v>5.0931677018633541E-2</v>
      </c>
      <c r="P746" s="5">
        <v>13.077629488681762</v>
      </c>
      <c r="Q746" s="5">
        <v>39.59093647656691</v>
      </c>
      <c r="R746" s="5">
        <v>25971</v>
      </c>
      <c r="S746" s="5">
        <v>0.65200000000000002</v>
      </c>
      <c r="T746" s="5">
        <v>5.2999999999999999E-2</v>
      </c>
    </row>
    <row r="747" spans="1:20" x14ac:dyDescent="0.2">
      <c r="A747">
        <v>746</v>
      </c>
      <c r="B747" s="3" t="s">
        <v>113</v>
      </c>
      <c r="C747" s="5">
        <v>17692</v>
      </c>
      <c r="D747" s="5">
        <v>0.95913978494623653</v>
      </c>
      <c r="E747" s="5">
        <v>1.7204301075268817E-2</v>
      </c>
      <c r="F747" s="5">
        <v>8.6021505376344086E-3</v>
      </c>
      <c r="G747" s="5">
        <v>3.8277511961722487E-2</v>
      </c>
      <c r="H747" s="5">
        <v>0.11004784688995216</v>
      </c>
      <c r="I747" s="5">
        <v>0.36363636363636365</v>
      </c>
      <c r="J747" s="5">
        <v>9.5693779904306216E-3</v>
      </c>
      <c r="K747" s="5">
        <v>0.18660287081339713</v>
      </c>
      <c r="L747" s="5">
        <v>9.5693779904306216E-3</v>
      </c>
      <c r="M747" s="5">
        <v>9.5693779904306216E-3</v>
      </c>
      <c r="N747" s="5">
        <v>1.181324892606828E-2</v>
      </c>
      <c r="O747" s="5">
        <v>2.6283065792448563E-2</v>
      </c>
      <c r="P747" s="5">
        <v>5.4885991561225245</v>
      </c>
      <c r="Q747" s="5">
        <v>43.65805392267692</v>
      </c>
      <c r="R747" s="5">
        <v>25505</v>
      </c>
      <c r="S747" s="5">
        <v>0.64900000000000002</v>
      </c>
      <c r="T747" s="5">
        <v>4.4999999999999998E-2</v>
      </c>
    </row>
    <row r="748" spans="1:20" x14ac:dyDescent="0.2">
      <c r="A748">
        <v>747</v>
      </c>
      <c r="B748" s="3" t="s">
        <v>243</v>
      </c>
      <c r="C748" s="5">
        <v>17640</v>
      </c>
      <c r="D748" s="5">
        <v>0.94397283531409171</v>
      </c>
      <c r="E748" s="5">
        <v>2.8862478777589132E-2</v>
      </c>
      <c r="F748" s="5">
        <v>3.3955857385398981E-3</v>
      </c>
      <c r="G748" s="5">
        <v>4.3165467625899283E-2</v>
      </c>
      <c r="H748" s="5">
        <v>7.1942446043165464E-2</v>
      </c>
      <c r="I748" s="5">
        <v>0.69784172661870503</v>
      </c>
      <c r="J748" s="5">
        <v>3.237410071942446E-2</v>
      </c>
      <c r="K748" s="5">
        <v>0.1366906474820144</v>
      </c>
      <c r="L748" s="5">
        <v>0</v>
      </c>
      <c r="M748" s="5">
        <v>3.5971223021582736E-3</v>
      </c>
      <c r="N748" s="5">
        <v>1.5759637188208615E-2</v>
      </c>
      <c r="O748" s="5">
        <v>3.3390022675736965E-2</v>
      </c>
      <c r="P748" s="5">
        <v>12.802897440009071</v>
      </c>
      <c r="Q748" s="5">
        <v>26.303075963718822</v>
      </c>
      <c r="R748" s="5">
        <v>23157</v>
      </c>
      <c r="S748" s="5">
        <v>0.70400000000000007</v>
      </c>
      <c r="T748" s="5">
        <v>6.2E-2</v>
      </c>
    </row>
    <row r="749" spans="1:20" x14ac:dyDescent="0.2">
      <c r="A749">
        <v>748</v>
      </c>
      <c r="B749" s="3" t="s">
        <v>218</v>
      </c>
      <c r="C749" s="5">
        <v>17610</v>
      </c>
      <c r="D749" s="5">
        <v>0.93543543543543539</v>
      </c>
      <c r="E749" s="5">
        <v>4.5045045045045043E-2</v>
      </c>
      <c r="F749" s="5">
        <v>3.003003003003003E-3</v>
      </c>
      <c r="G749" s="5">
        <v>6.7692307692307691E-2</v>
      </c>
      <c r="H749" s="5">
        <v>0.12</v>
      </c>
      <c r="I749" s="5">
        <v>0.29230769230769232</v>
      </c>
      <c r="J749" s="5">
        <v>5.8461538461538461E-2</v>
      </c>
      <c r="K749" s="5">
        <v>8.615384615384615E-2</v>
      </c>
      <c r="L749" s="5">
        <v>6.1538461538461538E-3</v>
      </c>
      <c r="M749" s="5">
        <v>1.2307692307692308E-2</v>
      </c>
      <c r="N749" s="5">
        <v>1.845542305508234E-2</v>
      </c>
      <c r="O749" s="5">
        <v>3.7819420783645655E-2</v>
      </c>
      <c r="P749" s="5">
        <v>5.8951215090910276</v>
      </c>
      <c r="Q749" s="5">
        <v>24.108996876774558</v>
      </c>
      <c r="R749" s="5">
        <v>32157</v>
      </c>
      <c r="S749" s="5">
        <v>0.69400000000000006</v>
      </c>
      <c r="T749" s="5">
        <v>6.0999999999999999E-2</v>
      </c>
    </row>
    <row r="750" spans="1:20" x14ac:dyDescent="0.2">
      <c r="A750">
        <v>749</v>
      </c>
      <c r="B750" s="3" t="s">
        <v>134</v>
      </c>
      <c r="C750" s="5">
        <v>17479</v>
      </c>
      <c r="D750" s="5">
        <v>0.93809523809523809</v>
      </c>
      <c r="E750" s="5">
        <v>2.3809523809523808E-2</v>
      </c>
      <c r="F750" s="5">
        <v>0</v>
      </c>
      <c r="G750" s="5">
        <v>3.4482758620689655E-2</v>
      </c>
      <c r="H750" s="5">
        <v>2.2988505747126436E-2</v>
      </c>
      <c r="I750" s="5">
        <v>0.35632183908045978</v>
      </c>
      <c r="J750" s="5">
        <v>2.2988505747126436E-2</v>
      </c>
      <c r="K750" s="5">
        <v>0.47126436781609193</v>
      </c>
      <c r="L750" s="5">
        <v>0</v>
      </c>
      <c r="M750" s="5">
        <v>0</v>
      </c>
      <c r="N750" s="5">
        <v>4.9774014531723783E-3</v>
      </c>
      <c r="O750" s="5">
        <v>1.2014417300760914E-2</v>
      </c>
      <c r="P750" s="5">
        <v>1.8003225435507295</v>
      </c>
      <c r="Q750" s="5">
        <v>41.003222724412147</v>
      </c>
      <c r="R750" s="5">
        <v>19320</v>
      </c>
      <c r="S750" s="5">
        <v>0.67500000000000004</v>
      </c>
      <c r="T750" s="5">
        <v>4.2999999999999997E-2</v>
      </c>
    </row>
    <row r="751" spans="1:20" x14ac:dyDescent="0.2">
      <c r="A751">
        <v>750</v>
      </c>
      <c r="B751" s="3" t="s">
        <v>157</v>
      </c>
      <c r="C751" s="5">
        <v>17447</v>
      </c>
      <c r="D751" s="5">
        <v>0.88949275362318836</v>
      </c>
      <c r="E751" s="5">
        <v>9.1485507246376815E-2</v>
      </c>
      <c r="F751" s="5">
        <v>1.0869565217391304E-2</v>
      </c>
      <c r="G751" s="5">
        <v>0.18813559322033899</v>
      </c>
      <c r="H751" s="5">
        <v>0.12203389830508475</v>
      </c>
      <c r="I751" s="5">
        <v>0.13050847457627118</v>
      </c>
      <c r="J751" s="5">
        <v>7.6271186440677971E-2</v>
      </c>
      <c r="K751" s="5">
        <v>0.40847457627118644</v>
      </c>
      <c r="L751" s="5">
        <v>6.1016949152542375E-2</v>
      </c>
      <c r="M751" s="5">
        <v>7.6271186440677971E-2</v>
      </c>
      <c r="N751" s="5">
        <v>3.3816702011807184E-2</v>
      </c>
      <c r="O751" s="5">
        <v>6.32773542729409E-2</v>
      </c>
      <c r="P751" s="5">
        <v>-25.316792455490916</v>
      </c>
      <c r="Q751" s="5">
        <v>293.73642918553338</v>
      </c>
      <c r="R751" s="5">
        <v>34948</v>
      </c>
      <c r="S751" s="5">
        <v>0.71</v>
      </c>
      <c r="T751" s="5">
        <v>2.7000000000000003E-2</v>
      </c>
    </row>
    <row r="752" spans="1:20" x14ac:dyDescent="0.2">
      <c r="A752">
        <v>751</v>
      </c>
      <c r="B752" s="3" t="s">
        <v>78</v>
      </c>
      <c r="C752" s="5">
        <v>17423</v>
      </c>
      <c r="D752" s="5">
        <v>0.95064629847238546</v>
      </c>
      <c r="E752" s="5">
        <v>3.5252643948296122E-2</v>
      </c>
      <c r="F752" s="5">
        <v>3.5252643948296123E-3</v>
      </c>
      <c r="G752" s="5">
        <v>3.8277511961722487E-2</v>
      </c>
      <c r="H752" s="5">
        <v>0.10047846889952153</v>
      </c>
      <c r="I752" s="5">
        <v>0.4354066985645933</v>
      </c>
      <c r="J752" s="5">
        <v>9.5693779904306216E-3</v>
      </c>
      <c r="K752" s="5">
        <v>0.22009569377990432</v>
      </c>
      <c r="L752" s="5">
        <v>4.7846889952153108E-3</v>
      </c>
      <c r="M752" s="5">
        <v>0</v>
      </c>
      <c r="N752" s="5">
        <v>1.1995637949836423E-2</v>
      </c>
      <c r="O752" s="5">
        <v>4.8843482752683236E-2</v>
      </c>
      <c r="P752" s="5">
        <v>7.4173538410520008</v>
      </c>
      <c r="Q752" s="5">
        <v>22.623649199334213</v>
      </c>
      <c r="R752" s="5">
        <v>24806</v>
      </c>
      <c r="S752" s="5">
        <v>0.69599999999999995</v>
      </c>
      <c r="T752" s="5">
        <v>0.05</v>
      </c>
    </row>
    <row r="753" spans="1:20" x14ac:dyDescent="0.2">
      <c r="A753">
        <v>752</v>
      </c>
      <c r="B753" s="3" t="s">
        <v>185</v>
      </c>
      <c r="C753" s="5">
        <v>17365</v>
      </c>
      <c r="D753" s="5">
        <v>0.91113313511727778</v>
      </c>
      <c r="E753" s="5">
        <v>7.8295341922695744E-2</v>
      </c>
      <c r="F753" s="5">
        <v>4.9554013875123884E-3</v>
      </c>
      <c r="G753" s="5">
        <v>0.15775542615140287</v>
      </c>
      <c r="H753" s="5">
        <v>7.0407623080995241E-2</v>
      </c>
      <c r="I753" s="5">
        <v>6.4055055584965589E-2</v>
      </c>
      <c r="J753" s="5">
        <v>0.25092641609317101</v>
      </c>
      <c r="K753" s="5">
        <v>0.5066172578083642</v>
      </c>
      <c r="L753" s="5">
        <v>2.3822128110111172E-2</v>
      </c>
      <c r="M753" s="5">
        <v>2.9115934356802542E-2</v>
      </c>
      <c r="N753" s="5">
        <v>0.10878203282464728</v>
      </c>
      <c r="O753" s="5">
        <v>0.17431615318168731</v>
      </c>
      <c r="P753" s="5">
        <v>46.297404434177771</v>
      </c>
      <c r="Q753" s="5">
        <v>763.58361848545928</v>
      </c>
      <c r="R753" s="5">
        <v>20724</v>
      </c>
      <c r="S753" s="5">
        <v>0.68799999999999994</v>
      </c>
      <c r="T753" s="5">
        <v>4.4000000000000004E-2</v>
      </c>
    </row>
    <row r="754" spans="1:20" x14ac:dyDescent="0.2">
      <c r="A754">
        <v>753</v>
      </c>
      <c r="B754" s="3" t="s">
        <v>157</v>
      </c>
      <c r="C754" s="5">
        <v>17363</v>
      </c>
      <c r="D754" s="5">
        <v>0.82311733800350262</v>
      </c>
      <c r="E754" s="5">
        <v>0.15236427320490367</v>
      </c>
      <c r="F754" s="5">
        <v>1.7513134851138354E-2</v>
      </c>
      <c r="G754" s="5">
        <v>0.24657534246575341</v>
      </c>
      <c r="H754" s="5">
        <v>0.12328767123287671</v>
      </c>
      <c r="I754" s="5">
        <v>0.12671232876712329</v>
      </c>
      <c r="J754" s="5">
        <v>0.1095890410958904</v>
      </c>
      <c r="K754" s="5">
        <v>0.42808219178082191</v>
      </c>
      <c r="L754" s="5">
        <v>8.9041095890410954E-2</v>
      </c>
      <c r="M754" s="5">
        <v>4.7945205479452052E-2</v>
      </c>
      <c r="N754" s="5">
        <v>1.6817370270114613E-2</v>
      </c>
      <c r="O754" s="5">
        <v>3.2886022000806314E-2</v>
      </c>
      <c r="P754" s="5">
        <v>28.090561815016819</v>
      </c>
      <c r="Q754" s="5">
        <v>177.48480360536774</v>
      </c>
      <c r="R754" s="5">
        <v>34948</v>
      </c>
      <c r="S754" s="5">
        <v>0.71</v>
      </c>
      <c r="T754" s="5">
        <v>2.7000000000000003E-2</v>
      </c>
    </row>
    <row r="755" spans="1:20" x14ac:dyDescent="0.2">
      <c r="A755">
        <v>754</v>
      </c>
      <c r="B755" s="3" t="s">
        <v>19</v>
      </c>
      <c r="C755" s="5">
        <v>17353</v>
      </c>
      <c r="D755" s="5">
        <v>0.91666666666666663</v>
      </c>
      <c r="E755" s="5">
        <v>5.9259259259259262E-2</v>
      </c>
      <c r="F755" s="5">
        <v>7.4074074074074077E-3</v>
      </c>
      <c r="G755" s="5">
        <v>2.7303754266211604E-2</v>
      </c>
      <c r="H755" s="5">
        <v>0.10238907849829351</v>
      </c>
      <c r="I755" s="5">
        <v>0.33105802047781568</v>
      </c>
      <c r="J755" s="5">
        <v>3.7542662116040959E-2</v>
      </c>
      <c r="K755" s="5">
        <v>0.19453924914675769</v>
      </c>
      <c r="L755" s="5">
        <v>1.7064846416382253E-2</v>
      </c>
      <c r="M755" s="5">
        <v>0</v>
      </c>
      <c r="N755" s="5">
        <v>1.688468852647957E-2</v>
      </c>
      <c r="O755" s="5">
        <v>3.1118538581225149E-2</v>
      </c>
      <c r="P755" s="5">
        <v>-4.544698910006022</v>
      </c>
      <c r="Q755" s="5">
        <v>80.274880135999553</v>
      </c>
      <c r="R755" s="5">
        <v>25971</v>
      </c>
      <c r="S755" s="5">
        <v>0.65200000000000002</v>
      </c>
      <c r="T755" s="5">
        <v>5.2999999999999999E-2</v>
      </c>
    </row>
    <row r="756" spans="1:20" x14ac:dyDescent="0.2">
      <c r="A756">
        <v>755</v>
      </c>
      <c r="B756" s="3" t="s">
        <v>134</v>
      </c>
      <c r="C756" s="5">
        <v>17346</v>
      </c>
      <c r="D756" s="5">
        <v>0.94701986754966883</v>
      </c>
      <c r="E756" s="5">
        <v>1.9867549668874173E-2</v>
      </c>
      <c r="F756" s="5">
        <v>6.6225165562913907E-3</v>
      </c>
      <c r="G756" s="5">
        <v>0</v>
      </c>
      <c r="H756" s="5">
        <v>0.125</v>
      </c>
      <c r="I756" s="5">
        <v>0.4642857142857143</v>
      </c>
      <c r="J756" s="5">
        <v>7.1428571428571425E-2</v>
      </c>
      <c r="K756" s="5">
        <v>0.25</v>
      </c>
      <c r="L756" s="5">
        <v>1.7857142857142856E-2</v>
      </c>
      <c r="M756" s="5">
        <v>1.7857142857142856E-2</v>
      </c>
      <c r="N756" s="5">
        <v>3.2284100080710249E-3</v>
      </c>
      <c r="O756" s="5">
        <v>8.7051769860486562E-3</v>
      </c>
      <c r="P756" s="5">
        <v>-7.8714440604132943</v>
      </c>
      <c r="Q756" s="5">
        <v>19.023795111264846</v>
      </c>
      <c r="R756" s="5">
        <v>19320</v>
      </c>
      <c r="S756" s="5">
        <v>0.67500000000000004</v>
      </c>
      <c r="T756" s="5">
        <v>4.2999999999999997E-2</v>
      </c>
    </row>
    <row r="757" spans="1:20" x14ac:dyDescent="0.2">
      <c r="A757">
        <v>756</v>
      </c>
      <c r="B757" s="3" t="s">
        <v>243</v>
      </c>
      <c r="C757" s="5">
        <v>17344</v>
      </c>
      <c r="D757" s="5">
        <v>0.92114695340501795</v>
      </c>
      <c r="E757" s="5">
        <v>6.093189964157706E-2</v>
      </c>
      <c r="F757" s="5">
        <v>7.1684587813620072E-3</v>
      </c>
      <c r="G757" s="5">
        <v>6.1475409836065573E-2</v>
      </c>
      <c r="H757" s="5">
        <v>0.10245901639344263</v>
      </c>
      <c r="I757" s="5">
        <v>0.18032786885245902</v>
      </c>
      <c r="J757" s="5">
        <v>0.11065573770491803</v>
      </c>
      <c r="K757" s="5">
        <v>0.27049180327868855</v>
      </c>
      <c r="L757" s="5">
        <v>2.4590163934426229E-2</v>
      </c>
      <c r="M757" s="5">
        <v>1.2295081967213115E-2</v>
      </c>
      <c r="N757" s="5">
        <v>1.4068265682656827E-2</v>
      </c>
      <c r="O757" s="5">
        <v>3.2172509225092252E-2</v>
      </c>
      <c r="P757" s="5">
        <v>0.4031308103180633</v>
      </c>
      <c r="Q757" s="5">
        <v>44.54043127306273</v>
      </c>
      <c r="R757" s="5">
        <v>23157</v>
      </c>
      <c r="S757" s="5">
        <v>0.70400000000000007</v>
      </c>
      <c r="T757" s="5">
        <v>6.2E-2</v>
      </c>
    </row>
    <row r="758" spans="1:20" x14ac:dyDescent="0.2">
      <c r="A758">
        <v>757</v>
      </c>
      <c r="B758" s="3" t="s">
        <v>169</v>
      </c>
      <c r="C758" s="5">
        <v>17304</v>
      </c>
      <c r="D758" s="5">
        <v>0.79652605459057069</v>
      </c>
      <c r="E758" s="5">
        <v>0.18444995864350702</v>
      </c>
      <c r="F758" s="5">
        <v>1.3234077750206782E-2</v>
      </c>
      <c r="G758" s="5">
        <v>0.1404494382022472</v>
      </c>
      <c r="H758" s="5">
        <v>0.12546816479400749</v>
      </c>
      <c r="I758" s="5">
        <v>0.16666666666666666</v>
      </c>
      <c r="J758" s="5">
        <v>8.2397003745318345E-2</v>
      </c>
      <c r="K758" s="5">
        <v>0.16666666666666666</v>
      </c>
      <c r="L758" s="5">
        <v>2.8089887640449437E-2</v>
      </c>
      <c r="M758" s="5">
        <v>2.247191011235955E-2</v>
      </c>
      <c r="N758" s="5">
        <v>3.085991678224688E-2</v>
      </c>
      <c r="O758" s="5">
        <v>6.9868238557558943E-2</v>
      </c>
      <c r="P758" s="5">
        <v>13.376418027636731</v>
      </c>
      <c r="Q758" s="5">
        <v>65.367382975034673</v>
      </c>
      <c r="R758" s="5">
        <v>34149</v>
      </c>
      <c r="S758" s="5">
        <v>0.74199999999999999</v>
      </c>
      <c r="T758" s="5">
        <v>6.7000000000000004E-2</v>
      </c>
    </row>
    <row r="759" spans="1:20" x14ac:dyDescent="0.2">
      <c r="A759">
        <v>758</v>
      </c>
      <c r="B759" s="3" t="s">
        <v>363</v>
      </c>
      <c r="C759" s="5">
        <v>17252</v>
      </c>
      <c r="D759" s="5">
        <v>0.95680345572354208</v>
      </c>
      <c r="E759" s="5">
        <v>1.2958963282937365E-2</v>
      </c>
      <c r="F759" s="5">
        <v>2.1598272138228943E-3</v>
      </c>
      <c r="G759" s="5">
        <v>2.9787234042553193E-2</v>
      </c>
      <c r="H759" s="5">
        <v>3.4042553191489362E-2</v>
      </c>
      <c r="I759" s="5">
        <v>0.63404255319148939</v>
      </c>
      <c r="J759" s="5">
        <v>2.1276595744680851E-2</v>
      </c>
      <c r="K759" s="5">
        <v>0.14042553191489363</v>
      </c>
      <c r="L759" s="5">
        <v>0</v>
      </c>
      <c r="M759" s="5">
        <v>0</v>
      </c>
      <c r="N759" s="5">
        <v>1.3621609088801298E-2</v>
      </c>
      <c r="O759" s="5">
        <v>2.6837468119638302E-2</v>
      </c>
      <c r="P759" s="5">
        <v>10.529119007046893</v>
      </c>
      <c r="Q759" s="5">
        <v>45.582695049849292</v>
      </c>
      <c r="R759" s="5">
        <v>20329</v>
      </c>
      <c r="S759" s="5">
        <v>0.67799999999999994</v>
      </c>
      <c r="T759" s="5">
        <v>5.0999999999999997E-2</v>
      </c>
    </row>
    <row r="760" spans="1:20" x14ac:dyDescent="0.2">
      <c r="A760">
        <v>759</v>
      </c>
      <c r="B760" s="3" t="s">
        <v>562</v>
      </c>
      <c r="C760" s="5">
        <v>17240</v>
      </c>
      <c r="D760" s="5">
        <v>0.9527896995708155</v>
      </c>
      <c r="E760" s="5">
        <v>2.1459227467811159E-2</v>
      </c>
      <c r="F760" s="5">
        <v>4.2918454935622317E-3</v>
      </c>
      <c r="G760" s="5">
        <v>0.01</v>
      </c>
      <c r="H760" s="5">
        <v>0.13</v>
      </c>
      <c r="I760" s="5">
        <v>0.12</v>
      </c>
      <c r="J760" s="5">
        <v>0.01</v>
      </c>
      <c r="K760" s="5">
        <v>0.3</v>
      </c>
      <c r="L760" s="5">
        <v>0.03</v>
      </c>
      <c r="M760" s="5">
        <v>0.01</v>
      </c>
      <c r="N760" s="5">
        <v>5.8004640371229696E-3</v>
      </c>
      <c r="O760" s="5">
        <v>1.351508120649652E-2</v>
      </c>
      <c r="P760" s="5">
        <v>3.0960962121676507</v>
      </c>
      <c r="Q760" s="5">
        <v>27.0554843387471</v>
      </c>
      <c r="R760" s="5">
        <v>22377</v>
      </c>
      <c r="S760" s="5">
        <v>0.63800000000000001</v>
      </c>
      <c r="T760" s="5">
        <v>4.2999999999999997E-2</v>
      </c>
    </row>
    <row r="761" spans="1:20" x14ac:dyDescent="0.2">
      <c r="A761">
        <v>760</v>
      </c>
      <c r="B761" s="3" t="s">
        <v>471</v>
      </c>
      <c r="C761" s="5">
        <v>17156</v>
      </c>
      <c r="D761" s="5">
        <v>0.88986784140969166</v>
      </c>
      <c r="E761" s="5">
        <v>6.6079295154185022E-2</v>
      </c>
      <c r="F761" s="5">
        <v>2.2026431718061675E-2</v>
      </c>
      <c r="G761" s="5">
        <v>4.716981132075472E-2</v>
      </c>
      <c r="H761" s="5">
        <v>7.5471698113207544E-2</v>
      </c>
      <c r="I761" s="5">
        <v>0.3867924528301887</v>
      </c>
      <c r="J761" s="5">
        <v>0</v>
      </c>
      <c r="K761" s="5">
        <v>0.330188679245283</v>
      </c>
      <c r="L761" s="5">
        <v>1.8867924528301886E-2</v>
      </c>
      <c r="M761" s="5">
        <v>1.8867924528301886E-2</v>
      </c>
      <c r="N761" s="5">
        <v>6.1785964094194451E-3</v>
      </c>
      <c r="O761" s="5">
        <v>1.3231522499417114E-2</v>
      </c>
      <c r="P761" s="5">
        <v>5.5076422507661054</v>
      </c>
      <c r="Q761" s="5">
        <v>34.489068547446955</v>
      </c>
      <c r="R761" s="5">
        <v>31703</v>
      </c>
      <c r="S761" s="5">
        <v>0.70499999999999996</v>
      </c>
      <c r="T761" s="5">
        <v>5.9000000000000004E-2</v>
      </c>
    </row>
    <row r="762" spans="1:20" x14ac:dyDescent="0.2">
      <c r="A762">
        <v>761</v>
      </c>
      <c r="B762" s="3" t="s">
        <v>428</v>
      </c>
      <c r="C762" s="5">
        <v>17149</v>
      </c>
      <c r="D762" s="5">
        <v>0.96410256410256412</v>
      </c>
      <c r="E762" s="5">
        <v>2.0512820512820513E-2</v>
      </c>
      <c r="F762" s="5">
        <v>2.5641025641025641E-3</v>
      </c>
      <c r="G762" s="5">
        <v>7.3529411764705881E-3</v>
      </c>
      <c r="H762" s="5">
        <v>8.0882352941176475E-2</v>
      </c>
      <c r="I762" s="5">
        <v>0.31617647058823528</v>
      </c>
      <c r="J762" s="5">
        <v>7.3529411764705881E-3</v>
      </c>
      <c r="K762" s="5">
        <v>0.47794117647058826</v>
      </c>
      <c r="L762" s="5">
        <v>2.2058823529411766E-2</v>
      </c>
      <c r="M762" s="5">
        <v>7.3529411764705881E-3</v>
      </c>
      <c r="N762" s="5">
        <v>7.9304915738527028E-3</v>
      </c>
      <c r="O762" s="5">
        <v>2.2741850836783487E-2</v>
      </c>
      <c r="P762" s="5">
        <v>3.0527659545604058</v>
      </c>
      <c r="Q762" s="5">
        <v>47.777276809143395</v>
      </c>
      <c r="R762" s="5">
        <v>21541</v>
      </c>
      <c r="S762" s="5">
        <v>0.65799999999999992</v>
      </c>
      <c r="T762" s="5">
        <v>4.8000000000000001E-2</v>
      </c>
    </row>
    <row r="763" spans="1:20" x14ac:dyDescent="0.2">
      <c r="A763">
        <v>762</v>
      </c>
      <c r="B763" s="3" t="s">
        <v>60</v>
      </c>
      <c r="C763" s="5">
        <v>17111</v>
      </c>
      <c r="D763" s="5">
        <v>0.94959349593495934</v>
      </c>
      <c r="E763" s="5">
        <v>3.5772357723577237E-2</v>
      </c>
      <c r="F763" s="5">
        <v>1.6260162601626016E-3</v>
      </c>
      <c r="G763" s="5">
        <v>5.9701492537313432E-2</v>
      </c>
      <c r="H763" s="5">
        <v>0.13432835820895522</v>
      </c>
      <c r="I763" s="5">
        <v>0.52611940298507465</v>
      </c>
      <c r="J763" s="5">
        <v>2.6119402985074626E-2</v>
      </c>
      <c r="K763" s="5">
        <v>0.10820895522388059</v>
      </c>
      <c r="L763" s="5">
        <v>3.7313432835820895E-3</v>
      </c>
      <c r="M763" s="5">
        <v>0</v>
      </c>
      <c r="N763" s="5">
        <v>1.5662439366489391E-2</v>
      </c>
      <c r="O763" s="5">
        <v>3.5941791829817077E-2</v>
      </c>
      <c r="P763" s="5">
        <v>-8.7065483099581567</v>
      </c>
      <c r="Q763" s="5">
        <v>31.415525100812346</v>
      </c>
      <c r="R763" s="5">
        <v>18385</v>
      </c>
      <c r="S763" s="5">
        <v>0.64400000000000002</v>
      </c>
      <c r="T763" s="5">
        <v>6.2E-2</v>
      </c>
    </row>
    <row r="764" spans="1:20" x14ac:dyDescent="0.2">
      <c r="A764">
        <v>763</v>
      </c>
      <c r="B764" s="3" t="s">
        <v>134</v>
      </c>
      <c r="C764" s="5">
        <v>17108</v>
      </c>
      <c r="D764" s="5">
        <v>0.95652173913043481</v>
      </c>
      <c r="E764" s="5">
        <v>4.1062801932367152E-2</v>
      </c>
      <c r="F764" s="5">
        <v>0</v>
      </c>
      <c r="G764" s="5">
        <v>1.3793103448275862E-2</v>
      </c>
      <c r="H764" s="5">
        <v>7.586206896551724E-2</v>
      </c>
      <c r="I764" s="5">
        <v>0.27586206896551724</v>
      </c>
      <c r="J764" s="5">
        <v>2.7586206896551724E-2</v>
      </c>
      <c r="K764" s="5">
        <v>0.36551724137931035</v>
      </c>
      <c r="L764" s="5">
        <v>2.0689655172413793E-2</v>
      </c>
      <c r="M764" s="5">
        <v>6.8965517241379309E-3</v>
      </c>
      <c r="N764" s="5">
        <v>8.4755669862052845E-3</v>
      </c>
      <c r="O764" s="5">
        <v>2.4199205050268881E-2</v>
      </c>
      <c r="P764" s="5">
        <v>3.4181313817378771</v>
      </c>
      <c r="Q764" s="5">
        <v>66.697036766425072</v>
      </c>
      <c r="R764" s="5">
        <v>19320</v>
      </c>
      <c r="S764" s="5">
        <v>0.67500000000000004</v>
      </c>
      <c r="T764" s="5">
        <v>4.2999999999999997E-2</v>
      </c>
    </row>
    <row r="765" spans="1:20" x14ac:dyDescent="0.2">
      <c r="A765">
        <v>764</v>
      </c>
      <c r="B765" s="3" t="s">
        <v>138</v>
      </c>
      <c r="C765" s="5">
        <v>17098</v>
      </c>
      <c r="D765" s="5">
        <v>0.94221105527638194</v>
      </c>
      <c r="E765" s="5">
        <v>4.0201005025125629E-2</v>
      </c>
      <c r="F765" s="5">
        <v>0</v>
      </c>
      <c r="G765" s="5">
        <v>8.0745341614906832E-2</v>
      </c>
      <c r="H765" s="5">
        <v>0.11801242236024845</v>
      </c>
      <c r="I765" s="5">
        <v>0.36024844720496896</v>
      </c>
      <c r="J765" s="5">
        <v>2.4844720496894408E-2</v>
      </c>
      <c r="K765" s="5">
        <v>0.2360248447204969</v>
      </c>
      <c r="L765" s="5">
        <v>6.2111801242236021E-3</v>
      </c>
      <c r="M765" s="5">
        <v>6.2111801242236021E-3</v>
      </c>
      <c r="N765" s="5">
        <v>9.4163060007018372E-3</v>
      </c>
      <c r="O765" s="5">
        <v>2.3277576324716342E-2</v>
      </c>
      <c r="P765" s="5">
        <v>7.2928515445263775</v>
      </c>
      <c r="Q765" s="5">
        <v>53.120202362849454</v>
      </c>
      <c r="R765" s="5">
        <v>18850</v>
      </c>
      <c r="S765" s="5">
        <v>0.64599999999999991</v>
      </c>
      <c r="T765" s="5">
        <v>7.0000000000000007E-2</v>
      </c>
    </row>
    <row r="766" spans="1:20" x14ac:dyDescent="0.2">
      <c r="A766">
        <v>765</v>
      </c>
      <c r="B766" s="3" t="s">
        <v>266</v>
      </c>
      <c r="C766" s="5">
        <v>17053</v>
      </c>
      <c r="D766" s="5">
        <v>0.9330218068535826</v>
      </c>
      <c r="E766" s="5">
        <v>4.8286604361370715E-2</v>
      </c>
      <c r="F766" s="5">
        <v>3.1152647975077881E-3</v>
      </c>
      <c r="G766" s="5">
        <v>3.5608308605341248E-2</v>
      </c>
      <c r="H766" s="5">
        <v>8.0118694362017809E-2</v>
      </c>
      <c r="I766" s="5">
        <v>0.27596439169139464</v>
      </c>
      <c r="J766" s="5">
        <v>2.3738872403560832E-2</v>
      </c>
      <c r="K766" s="5">
        <v>0.13056379821958458</v>
      </c>
      <c r="L766" s="5">
        <v>8.9020771513353119E-3</v>
      </c>
      <c r="M766" s="5">
        <v>2.967359050445104E-3</v>
      </c>
      <c r="N766" s="5">
        <v>1.9761918723978186E-2</v>
      </c>
      <c r="O766" s="5">
        <v>3.7647334779804142E-2</v>
      </c>
      <c r="P766" s="5">
        <v>19.553623244153989</v>
      </c>
      <c r="Q766" s="5">
        <v>64.014235618366271</v>
      </c>
      <c r="R766" s="5">
        <v>41503</v>
      </c>
      <c r="S766" s="5">
        <v>0.74400000000000011</v>
      </c>
      <c r="T766" s="5">
        <v>4.5999999999999999E-2</v>
      </c>
    </row>
    <row r="767" spans="1:20" x14ac:dyDescent="0.2">
      <c r="A767">
        <v>766</v>
      </c>
      <c r="B767" s="3" t="s">
        <v>142</v>
      </c>
      <c r="C767" s="5">
        <v>17043</v>
      </c>
      <c r="D767" s="5">
        <v>0.95897435897435901</v>
      </c>
      <c r="E767" s="5">
        <v>1.5384615384615385E-2</v>
      </c>
      <c r="F767" s="5">
        <v>5.1282051282051282E-3</v>
      </c>
      <c r="G767" s="5">
        <v>1.7142857142857144E-2</v>
      </c>
      <c r="H767" s="5">
        <v>0.12</v>
      </c>
      <c r="I767" s="5">
        <v>0.49714285714285716</v>
      </c>
      <c r="J767" s="5">
        <v>5.7142857142857143E-3</v>
      </c>
      <c r="K767" s="5">
        <v>0.15428571428571428</v>
      </c>
      <c r="L767" s="5">
        <v>5.7142857142857143E-3</v>
      </c>
      <c r="M767" s="5">
        <v>0</v>
      </c>
      <c r="N767" s="5">
        <v>1.0268145279586928E-2</v>
      </c>
      <c r="O767" s="5">
        <v>2.2883295194508008E-2</v>
      </c>
      <c r="P767" s="5">
        <v>5.5940311425993663</v>
      </c>
      <c r="Q767" s="5">
        <v>23.604102270726987</v>
      </c>
      <c r="R767" s="5">
        <v>23188</v>
      </c>
      <c r="S767" s="5">
        <v>0.67099999999999993</v>
      </c>
      <c r="T767" s="5">
        <v>3.9E-2</v>
      </c>
    </row>
    <row r="768" spans="1:20" x14ac:dyDescent="0.2">
      <c r="A768">
        <v>767</v>
      </c>
      <c r="B768" s="3" t="s">
        <v>211</v>
      </c>
      <c r="C768" s="5">
        <v>17015</v>
      </c>
      <c r="D768" s="5">
        <v>0.9543568464730291</v>
      </c>
      <c r="E768" s="5">
        <v>3.9419087136929459E-2</v>
      </c>
      <c r="F768" s="5">
        <v>2.0746887966804979E-3</v>
      </c>
      <c r="G768" s="5">
        <v>8.3333333333333329E-2</v>
      </c>
      <c r="H768" s="5">
        <v>7.6388888888888895E-2</v>
      </c>
      <c r="I768" s="5">
        <v>0.2013888888888889</v>
      </c>
      <c r="J768" s="5">
        <v>9.0277777777777776E-2</v>
      </c>
      <c r="K768" s="5">
        <v>0.52777777777777779</v>
      </c>
      <c r="L768" s="5">
        <v>6.9444444444444441E-3</v>
      </c>
      <c r="M768" s="5">
        <v>6.9444444444444441E-3</v>
      </c>
      <c r="N768" s="5">
        <v>8.4631207757860719E-3</v>
      </c>
      <c r="O768" s="5">
        <v>2.8327945930061712E-2</v>
      </c>
      <c r="P768" s="5">
        <v>6.3035736915413461</v>
      </c>
      <c r="Q768" s="5">
        <v>64.677815750808108</v>
      </c>
      <c r="R768" s="5">
        <v>17941</v>
      </c>
      <c r="S768" s="5">
        <v>0.65500000000000003</v>
      </c>
      <c r="T768" s="5">
        <v>4.5999999999999999E-2</v>
      </c>
    </row>
    <row r="769" spans="1:20" x14ac:dyDescent="0.2">
      <c r="A769">
        <v>768</v>
      </c>
      <c r="B769" s="3" t="s">
        <v>243</v>
      </c>
      <c r="C769" s="5">
        <v>16998</v>
      </c>
      <c r="D769" s="5">
        <v>0.89795918367346939</v>
      </c>
      <c r="E769" s="5">
        <v>6.8027210884353748E-2</v>
      </c>
      <c r="F769" s="5">
        <v>6.8027210884353739E-3</v>
      </c>
      <c r="G769" s="5">
        <v>4.8913043478260872E-2</v>
      </c>
      <c r="H769" s="5">
        <v>0.15217391304347827</v>
      </c>
      <c r="I769" s="5">
        <v>0.30434782608695654</v>
      </c>
      <c r="J769" s="5">
        <v>3.2608695652173912E-2</v>
      </c>
      <c r="K769" s="5">
        <v>0.20108695652173914</v>
      </c>
      <c r="L769" s="5">
        <v>2.717391304347826E-2</v>
      </c>
      <c r="M769" s="5">
        <v>1.6304347826086956E-2</v>
      </c>
      <c r="N769" s="5">
        <v>1.0824802917990352E-2</v>
      </c>
      <c r="O769" s="5">
        <v>2.5944228732792094E-2</v>
      </c>
      <c r="P769" s="5">
        <v>3.7169039346950052</v>
      </c>
      <c r="Q769" s="5">
        <v>22.876001294269916</v>
      </c>
      <c r="R769" s="5">
        <v>23157</v>
      </c>
      <c r="S769" s="5">
        <v>0.70400000000000007</v>
      </c>
      <c r="T769" s="5">
        <v>6.2E-2</v>
      </c>
    </row>
    <row r="770" spans="1:20" x14ac:dyDescent="0.2">
      <c r="A770">
        <v>769</v>
      </c>
      <c r="B770" s="3" t="s">
        <v>105</v>
      </c>
      <c r="C770" s="5">
        <v>16890</v>
      </c>
      <c r="D770" s="5">
        <v>0.85339168490153172</v>
      </c>
      <c r="E770" s="5">
        <v>0.12910284463894967</v>
      </c>
      <c r="F770" s="5">
        <v>1.3129102844638949E-2</v>
      </c>
      <c r="G770" s="5">
        <v>9.6446700507614211E-2</v>
      </c>
      <c r="H770" s="5">
        <v>5.0761421319796954E-2</v>
      </c>
      <c r="I770" s="5">
        <v>0.16751269035532995</v>
      </c>
      <c r="J770" s="5">
        <v>6.5989847715736044E-2</v>
      </c>
      <c r="K770" s="5">
        <v>0.59390862944162437</v>
      </c>
      <c r="L770" s="5">
        <v>2.5380710659898477E-2</v>
      </c>
      <c r="M770" s="5">
        <v>1.015228426395939E-2</v>
      </c>
      <c r="N770" s="5">
        <v>1.1663706335109532E-2</v>
      </c>
      <c r="O770" s="5">
        <v>2.7057430432208408E-2</v>
      </c>
      <c r="P770" s="5">
        <v>7.8545529160445238</v>
      </c>
      <c r="Q770" s="5">
        <v>286.59144375370045</v>
      </c>
      <c r="R770" s="5">
        <v>19056</v>
      </c>
      <c r="S770" s="5">
        <v>0.66900000000000004</v>
      </c>
      <c r="T770" s="5">
        <v>6.6000000000000003E-2</v>
      </c>
    </row>
    <row r="771" spans="1:20" x14ac:dyDescent="0.2">
      <c r="A771">
        <v>770</v>
      </c>
      <c r="B771" s="3" t="s">
        <v>237</v>
      </c>
      <c r="C771" s="5">
        <v>16804</v>
      </c>
      <c r="D771" s="5">
        <v>0.94833153928955871</v>
      </c>
      <c r="E771" s="5">
        <v>4.1980624327233582E-2</v>
      </c>
      <c r="F771" s="5">
        <v>1.076426264800861E-3</v>
      </c>
      <c r="G771" s="5">
        <v>9.8765432098765427E-2</v>
      </c>
      <c r="H771" s="5">
        <v>0.15308641975308643</v>
      </c>
      <c r="I771" s="5">
        <v>0.16790123456790124</v>
      </c>
      <c r="J771" s="5">
        <v>6.4197530864197536E-2</v>
      </c>
      <c r="K771" s="5">
        <v>0.38271604938271603</v>
      </c>
      <c r="L771" s="5">
        <v>7.4074074074074077E-3</v>
      </c>
      <c r="M771" s="5">
        <v>1.2345679012345678E-2</v>
      </c>
      <c r="N771" s="5">
        <v>2.4101404427517258E-2</v>
      </c>
      <c r="O771" s="5">
        <v>5.5284456081885265E-2</v>
      </c>
      <c r="P771" s="5">
        <v>17.567142291954355</v>
      </c>
      <c r="Q771" s="5">
        <v>221.80935313020711</v>
      </c>
      <c r="R771" s="5">
        <v>23040</v>
      </c>
      <c r="S771" s="5">
        <v>0.68500000000000005</v>
      </c>
      <c r="T771" s="5">
        <v>4.0999999999999995E-2</v>
      </c>
    </row>
    <row r="772" spans="1:20" x14ac:dyDescent="0.2">
      <c r="A772">
        <v>771</v>
      </c>
      <c r="B772" s="3" t="s">
        <v>116</v>
      </c>
      <c r="C772" s="5">
        <v>16749</v>
      </c>
      <c r="D772" s="5">
        <v>0.94326241134751776</v>
      </c>
      <c r="E772" s="5">
        <v>3.9007092198581561E-2</v>
      </c>
      <c r="F772" s="5">
        <v>7.0921985815602835E-3</v>
      </c>
      <c r="G772" s="5">
        <v>1.1363636363636364E-2</v>
      </c>
      <c r="H772" s="5">
        <v>5.6818181818181816E-2</v>
      </c>
      <c r="I772" s="5">
        <v>0.375</v>
      </c>
      <c r="J772" s="5">
        <v>1.1363636363636364E-2</v>
      </c>
      <c r="K772" s="5">
        <v>0.375</v>
      </c>
      <c r="L772" s="5">
        <v>1.1363636363636364E-2</v>
      </c>
      <c r="M772" s="5">
        <v>0</v>
      </c>
      <c r="N772" s="5">
        <v>5.2540450176129915E-3</v>
      </c>
      <c r="O772" s="5">
        <v>1.6836826079168907E-2</v>
      </c>
      <c r="P772" s="5">
        <v>-0.17979185871588571</v>
      </c>
      <c r="Q772" s="5">
        <v>37.605324496984892</v>
      </c>
      <c r="R772" s="5">
        <v>20409</v>
      </c>
      <c r="S772" s="5">
        <v>0.67099999999999993</v>
      </c>
      <c r="T772" s="5">
        <v>4.2999999999999997E-2</v>
      </c>
    </row>
    <row r="773" spans="1:20" x14ac:dyDescent="0.2">
      <c r="A773">
        <v>772</v>
      </c>
      <c r="B773" s="3" t="s">
        <v>128</v>
      </c>
      <c r="C773" s="5">
        <v>16672</v>
      </c>
      <c r="D773" s="5">
        <v>0.94493392070484583</v>
      </c>
      <c r="E773" s="5">
        <v>5.0660792951541848E-2</v>
      </c>
      <c r="F773" s="5">
        <v>2.2026431718061676E-3</v>
      </c>
      <c r="G773" s="5">
        <v>6.1855670103092786E-2</v>
      </c>
      <c r="H773" s="5">
        <v>0.17525773195876287</v>
      </c>
      <c r="I773" s="5">
        <v>0.22164948453608246</v>
      </c>
      <c r="J773" s="5">
        <v>4.1237113402061855E-2</v>
      </c>
      <c r="K773" s="5">
        <v>0.40721649484536082</v>
      </c>
      <c r="L773" s="5">
        <v>1.0309278350515464E-2</v>
      </c>
      <c r="M773" s="5">
        <v>1.0309278350515464E-2</v>
      </c>
      <c r="N773" s="5">
        <v>1.1636276391554703E-2</v>
      </c>
      <c r="O773" s="5">
        <v>2.7231285988483685E-2</v>
      </c>
      <c r="P773" s="5">
        <v>1.8788091283284729</v>
      </c>
      <c r="Q773" s="5">
        <v>68.621555902111325</v>
      </c>
      <c r="R773" s="5">
        <v>24984</v>
      </c>
      <c r="S773" s="5">
        <v>0.69400000000000006</v>
      </c>
      <c r="T773" s="5">
        <v>4.2000000000000003E-2</v>
      </c>
    </row>
    <row r="774" spans="1:20" x14ac:dyDescent="0.2">
      <c r="A774">
        <v>773</v>
      </c>
      <c r="B774" s="3" t="s">
        <v>145</v>
      </c>
      <c r="C774" s="5">
        <v>16593</v>
      </c>
      <c r="D774" s="5">
        <v>0.94055944055944052</v>
      </c>
      <c r="E774" s="5">
        <v>4.5454545454545456E-2</v>
      </c>
      <c r="F774" s="5">
        <v>6.993006993006993E-3</v>
      </c>
      <c r="G774" s="5">
        <v>0.10204081632653061</v>
      </c>
      <c r="H774" s="5">
        <v>0.10204081632653061</v>
      </c>
      <c r="I774" s="5">
        <v>0.24489795918367346</v>
      </c>
      <c r="J774" s="5">
        <v>7.1428571428571425E-2</v>
      </c>
      <c r="K774" s="5">
        <v>0.34693877551020408</v>
      </c>
      <c r="L774" s="5">
        <v>2.0408163265306121E-2</v>
      </c>
      <c r="M774" s="5">
        <v>3.0612244897959183E-2</v>
      </c>
      <c r="N774" s="5">
        <v>5.9061049840294097E-3</v>
      </c>
      <c r="O774" s="5">
        <v>1.723618393298379E-2</v>
      </c>
      <c r="P774" s="5">
        <v>-10.833836954633581</v>
      </c>
      <c r="Q774" s="5">
        <v>56.853525884409095</v>
      </c>
      <c r="R774" s="5">
        <v>20932</v>
      </c>
      <c r="S774" s="5">
        <v>0.69700000000000006</v>
      </c>
      <c r="T774" s="5">
        <v>4.4999999999999998E-2</v>
      </c>
    </row>
    <row r="775" spans="1:20" x14ac:dyDescent="0.2">
      <c r="A775">
        <v>774</v>
      </c>
      <c r="B775" s="3" t="s">
        <v>363</v>
      </c>
      <c r="C775" s="5">
        <v>16592</v>
      </c>
      <c r="D775" s="5">
        <v>0.97058823529411764</v>
      </c>
      <c r="E775" s="5">
        <v>6.7873303167420816E-3</v>
      </c>
      <c r="F775" s="5">
        <v>2.2624434389140274E-3</v>
      </c>
      <c r="G775" s="5">
        <v>0</v>
      </c>
      <c r="H775" s="5">
        <v>9.7457627118644072E-2</v>
      </c>
      <c r="I775" s="5">
        <v>0.36440677966101692</v>
      </c>
      <c r="J775" s="5">
        <v>8.4745762711864406E-3</v>
      </c>
      <c r="K775" s="5">
        <v>8.8983050847457626E-2</v>
      </c>
      <c r="L775" s="5">
        <v>0</v>
      </c>
      <c r="M775" s="5">
        <v>4.2372881355932203E-3</v>
      </c>
      <c r="N775" s="5">
        <v>1.4223722275795565E-2</v>
      </c>
      <c r="O775" s="5">
        <v>2.663934426229508E-2</v>
      </c>
      <c r="P775" s="5">
        <v>1.2247120073981559</v>
      </c>
      <c r="Q775" s="5">
        <v>15.408338958534234</v>
      </c>
      <c r="R775" s="5">
        <v>20329</v>
      </c>
      <c r="S775" s="5">
        <v>0.67799999999999994</v>
      </c>
      <c r="T775" s="5">
        <v>5.0999999999999997E-2</v>
      </c>
    </row>
    <row r="776" spans="1:20" x14ac:dyDescent="0.2">
      <c r="A776">
        <v>775</v>
      </c>
      <c r="B776" s="3" t="s">
        <v>179</v>
      </c>
      <c r="C776" s="5">
        <v>16570</v>
      </c>
      <c r="D776" s="5">
        <v>0.95673076923076927</v>
      </c>
      <c r="E776" s="5">
        <v>3.3653846153846152E-2</v>
      </c>
      <c r="F776" s="5">
        <v>4.807692307692308E-3</v>
      </c>
      <c r="G776" s="5">
        <v>6.6666666666666666E-2</v>
      </c>
      <c r="H776" s="5">
        <v>6.6666666666666666E-2</v>
      </c>
      <c r="I776" s="5">
        <v>0.28235294117647058</v>
      </c>
      <c r="J776" s="5">
        <v>4.3137254901960784E-2</v>
      </c>
      <c r="K776" s="5">
        <v>0.33333333333333331</v>
      </c>
      <c r="L776" s="5">
        <v>1.5686274509803921E-2</v>
      </c>
      <c r="M776" s="5">
        <v>3.9215686274509803E-3</v>
      </c>
      <c r="N776" s="5">
        <v>1.5389257694628847E-2</v>
      </c>
      <c r="O776" s="5">
        <v>3.7658418829209415E-2</v>
      </c>
      <c r="P776" s="5">
        <v>21.279100936009716</v>
      </c>
      <c r="Q776" s="5">
        <v>58.134952926976467</v>
      </c>
      <c r="R776" s="5">
        <v>23110</v>
      </c>
      <c r="S776" s="5">
        <v>0.68599999999999994</v>
      </c>
      <c r="T776" s="5">
        <v>5.0999999999999997E-2</v>
      </c>
    </row>
    <row r="777" spans="1:20" x14ac:dyDescent="0.2">
      <c r="A777">
        <v>776</v>
      </c>
      <c r="B777" s="3" t="s">
        <v>56</v>
      </c>
      <c r="C777" s="5">
        <v>16474</v>
      </c>
      <c r="D777" s="5">
        <v>0.93619047619047624</v>
      </c>
      <c r="E777" s="5">
        <v>4.1904761904761903E-2</v>
      </c>
      <c r="F777" s="5">
        <v>7.619047619047619E-3</v>
      </c>
      <c r="G777" s="5">
        <v>6.4367816091954022E-2</v>
      </c>
      <c r="H777" s="5">
        <v>9.8850574712643677E-2</v>
      </c>
      <c r="I777" s="5">
        <v>0.40689655172413791</v>
      </c>
      <c r="J777" s="5">
        <v>5.5172413793103448E-2</v>
      </c>
      <c r="K777" s="5">
        <v>0.26896551724137929</v>
      </c>
      <c r="L777" s="5">
        <v>2.0689655172413793E-2</v>
      </c>
      <c r="M777" s="5">
        <v>6.8965517241379309E-3</v>
      </c>
      <c r="N777" s="5">
        <v>2.6405244627898505E-2</v>
      </c>
      <c r="O777" s="5">
        <v>6.3736797377686047E-2</v>
      </c>
      <c r="P777" s="5">
        <v>5.5042175482485911</v>
      </c>
      <c r="Q777" s="5">
        <v>146.32459299502247</v>
      </c>
      <c r="R777" s="5">
        <v>29830</v>
      </c>
      <c r="S777" s="5">
        <v>0.70900000000000007</v>
      </c>
      <c r="T777" s="5">
        <v>3.9E-2</v>
      </c>
    </row>
    <row r="778" spans="1:20" x14ac:dyDescent="0.2">
      <c r="A778">
        <v>777</v>
      </c>
      <c r="B778" s="3" t="s">
        <v>211</v>
      </c>
      <c r="C778" s="5">
        <v>16442</v>
      </c>
      <c r="D778" s="5">
        <v>0.9651474530831099</v>
      </c>
      <c r="E778" s="5">
        <v>1.6085790884718499E-2</v>
      </c>
      <c r="F778" s="5">
        <v>8.0428954423592495E-3</v>
      </c>
      <c r="G778" s="5">
        <v>5.8823529411764705E-2</v>
      </c>
      <c r="H778" s="5">
        <v>6.7226890756302518E-2</v>
      </c>
      <c r="I778" s="5">
        <v>6.7226890756302518E-2</v>
      </c>
      <c r="J778" s="5">
        <v>3.3613445378151259E-2</v>
      </c>
      <c r="K778" s="5">
        <v>0.55462184873949583</v>
      </c>
      <c r="L778" s="5">
        <v>0</v>
      </c>
      <c r="M778" s="5">
        <v>8.4033613445378148E-3</v>
      </c>
      <c r="N778" s="5">
        <v>7.23756234034789E-3</v>
      </c>
      <c r="O778" s="5">
        <v>2.2685804646636661E-2</v>
      </c>
      <c r="P778" s="5">
        <v>3.9151940883266207</v>
      </c>
      <c r="Q778" s="5">
        <v>42.262476280257879</v>
      </c>
      <c r="R778" s="5">
        <v>17941</v>
      </c>
      <c r="S778" s="5">
        <v>0.65500000000000003</v>
      </c>
      <c r="T778" s="5">
        <v>4.5999999999999999E-2</v>
      </c>
    </row>
    <row r="779" spans="1:20" x14ac:dyDescent="0.2">
      <c r="A779">
        <v>778</v>
      </c>
      <c r="B779" s="3" t="s">
        <v>174</v>
      </c>
      <c r="C779" s="5">
        <v>16413</v>
      </c>
      <c r="D779" s="5">
        <v>0.93715341959334564</v>
      </c>
      <c r="E779" s="5">
        <v>3.8817005545286505E-2</v>
      </c>
      <c r="F779" s="5">
        <v>3.6968576709796672E-3</v>
      </c>
      <c r="G779" s="5">
        <v>4.1237113402061855E-2</v>
      </c>
      <c r="H779" s="5">
        <v>0.13058419243986255</v>
      </c>
      <c r="I779" s="5">
        <v>0.27147766323024053</v>
      </c>
      <c r="J779" s="5">
        <v>2.4054982817869417E-2</v>
      </c>
      <c r="K779" s="5">
        <v>0.24398625429553264</v>
      </c>
      <c r="L779" s="5">
        <v>2.0618556701030927E-2</v>
      </c>
      <c r="M779" s="5">
        <v>0</v>
      </c>
      <c r="N779" s="5">
        <v>1.7729848290988851E-2</v>
      </c>
      <c r="O779" s="5">
        <v>3.2961676719673427E-2</v>
      </c>
      <c r="P779" s="5">
        <v>5.2364909257250769</v>
      </c>
      <c r="Q779" s="5">
        <v>92.965694876012918</v>
      </c>
      <c r="R779" s="5">
        <v>27930</v>
      </c>
      <c r="S779" s="5">
        <v>0.70400000000000007</v>
      </c>
      <c r="T779" s="5">
        <v>4.2000000000000003E-2</v>
      </c>
    </row>
    <row r="780" spans="1:20" x14ac:dyDescent="0.2">
      <c r="A780">
        <v>779</v>
      </c>
      <c r="B780" s="3" t="s">
        <v>157</v>
      </c>
      <c r="C780" s="5">
        <v>16395</v>
      </c>
      <c r="D780" s="5">
        <v>0.81548480463096962</v>
      </c>
      <c r="E780" s="5">
        <v>0.15340086830680175</v>
      </c>
      <c r="F780" s="5">
        <v>2.3878437047756874E-2</v>
      </c>
      <c r="G780" s="5">
        <v>0.22473404255319149</v>
      </c>
      <c r="H780" s="5">
        <v>0.11569148936170212</v>
      </c>
      <c r="I780" s="5">
        <v>0.16622340425531915</v>
      </c>
      <c r="J780" s="5">
        <v>7.7127659574468085E-2</v>
      </c>
      <c r="K780" s="5">
        <v>0.46276595744680848</v>
      </c>
      <c r="L780" s="5">
        <v>7.5797872340425537E-2</v>
      </c>
      <c r="M780" s="5">
        <v>3.5904255319148939E-2</v>
      </c>
      <c r="N780" s="5">
        <v>4.5867642573955474E-2</v>
      </c>
      <c r="O780" s="5">
        <v>8.4293992070753276E-2</v>
      </c>
      <c r="P780" s="5">
        <v>-37.782799979302105</v>
      </c>
      <c r="Q780" s="5">
        <v>427.9328096980787</v>
      </c>
      <c r="R780" s="5">
        <v>34948</v>
      </c>
      <c r="S780" s="5">
        <v>0.71</v>
      </c>
      <c r="T780" s="5">
        <v>2.7000000000000003E-2</v>
      </c>
    </row>
    <row r="781" spans="1:20" x14ac:dyDescent="0.2">
      <c r="A781">
        <v>780</v>
      </c>
      <c r="B781" s="3" t="s">
        <v>19</v>
      </c>
      <c r="C781" s="5">
        <v>16365</v>
      </c>
      <c r="D781" s="5">
        <v>0.92555555555555558</v>
      </c>
      <c r="E781" s="5">
        <v>6.222222222222222E-2</v>
      </c>
      <c r="F781" s="5">
        <v>7.7777777777777776E-3</v>
      </c>
      <c r="G781" s="5">
        <v>4.6242774566473986E-2</v>
      </c>
      <c r="H781" s="5">
        <v>0.12427745664739884</v>
      </c>
      <c r="I781" s="5">
        <v>0.21965317919075145</v>
      </c>
      <c r="J781" s="5">
        <v>2.8901734104046242E-2</v>
      </c>
      <c r="K781" s="5">
        <v>0.30924855491329478</v>
      </c>
      <c r="L781" s="5">
        <v>8.670520231213872E-3</v>
      </c>
      <c r="M781" s="5">
        <v>2.8901734104046241E-3</v>
      </c>
      <c r="N781" s="5">
        <v>2.1142682554231591E-2</v>
      </c>
      <c r="O781" s="5">
        <v>5.4995417048579284E-2</v>
      </c>
      <c r="P781" s="5">
        <v>9.0306303232212031</v>
      </c>
      <c r="Q781" s="5">
        <v>162.99844271310724</v>
      </c>
      <c r="R781" s="5">
        <v>25971</v>
      </c>
      <c r="S781" s="5">
        <v>0.65200000000000002</v>
      </c>
      <c r="T781" s="5">
        <v>5.2999999999999999E-2</v>
      </c>
    </row>
    <row r="782" spans="1:20" x14ac:dyDescent="0.2">
      <c r="A782">
        <v>781</v>
      </c>
      <c r="B782" s="3" t="s">
        <v>400</v>
      </c>
      <c r="C782" s="5">
        <v>16324</v>
      </c>
      <c r="D782" s="5">
        <v>0.97244094488188981</v>
      </c>
      <c r="E782" s="5">
        <v>1.968503937007874E-2</v>
      </c>
      <c r="F782" s="5">
        <v>3.937007874015748E-3</v>
      </c>
      <c r="G782" s="5">
        <v>1.7094017094017096E-2</v>
      </c>
      <c r="H782" s="5">
        <v>6.8376068376068383E-2</v>
      </c>
      <c r="I782" s="5">
        <v>0.1111111111111111</v>
      </c>
      <c r="J782" s="5">
        <v>1.7094017094017096E-2</v>
      </c>
      <c r="K782" s="5">
        <v>0.64102564102564108</v>
      </c>
      <c r="L782" s="5">
        <v>8.5470085470085479E-3</v>
      </c>
      <c r="M782" s="5">
        <v>8.5470085470085479E-3</v>
      </c>
      <c r="N782" s="5">
        <v>7.1673609409458466E-3</v>
      </c>
      <c r="O782" s="5">
        <v>1.5559911786326881E-2</v>
      </c>
      <c r="P782" s="5">
        <v>1.2265698308284307</v>
      </c>
      <c r="Q782" s="5">
        <v>74.711457363391332</v>
      </c>
      <c r="R782" s="5">
        <v>19500</v>
      </c>
      <c r="S782" s="5">
        <v>0.67700000000000005</v>
      </c>
      <c r="T782" s="5">
        <v>6.5000000000000002E-2</v>
      </c>
    </row>
    <row r="783" spans="1:20" x14ac:dyDescent="0.2">
      <c r="A783">
        <v>782</v>
      </c>
      <c r="B783" s="3" t="s">
        <v>128</v>
      </c>
      <c r="C783" s="5">
        <v>16295</v>
      </c>
      <c r="D783" s="5">
        <v>0.93016759776536317</v>
      </c>
      <c r="E783" s="5">
        <v>4.7486033519553071E-2</v>
      </c>
      <c r="F783" s="5">
        <v>2.7932960893854749E-3</v>
      </c>
      <c r="G783" s="5">
        <v>9.1503267973856203E-2</v>
      </c>
      <c r="H783" s="5">
        <v>0.16339869281045752</v>
      </c>
      <c r="I783" s="5">
        <v>0.41176470588235292</v>
      </c>
      <c r="J783" s="5">
        <v>3.2679738562091505E-2</v>
      </c>
      <c r="K783" s="5">
        <v>0.28104575163398693</v>
      </c>
      <c r="L783" s="5">
        <v>1.9607843137254902E-2</v>
      </c>
      <c r="M783" s="5">
        <v>6.5359477124183009E-3</v>
      </c>
      <c r="N783" s="5">
        <v>9.3893832463946003E-3</v>
      </c>
      <c r="O783" s="5">
        <v>2.1969929426204356E-2</v>
      </c>
      <c r="P783" s="5">
        <v>-2.112463862139546</v>
      </c>
      <c r="Q783" s="5">
        <v>39.00881251917766</v>
      </c>
      <c r="R783" s="5">
        <v>24984</v>
      </c>
      <c r="S783" s="5">
        <v>0.69400000000000006</v>
      </c>
      <c r="T783" s="5">
        <v>4.2000000000000003E-2</v>
      </c>
    </row>
    <row r="784" spans="1:20" x14ac:dyDescent="0.2">
      <c r="A784">
        <v>783</v>
      </c>
      <c r="B784" s="3" t="s">
        <v>326</v>
      </c>
      <c r="C784" s="5">
        <v>16291</v>
      </c>
      <c r="D784" s="5">
        <v>0.96902654867256632</v>
      </c>
      <c r="E784" s="5">
        <v>2.2123893805309734E-2</v>
      </c>
      <c r="F784" s="5">
        <v>0</v>
      </c>
      <c r="G784" s="5">
        <v>0</v>
      </c>
      <c r="H784" s="5">
        <v>0.14356435643564355</v>
      </c>
      <c r="I784" s="5">
        <v>0.26237623762376239</v>
      </c>
      <c r="J784" s="5">
        <v>4.9504950495049506E-3</v>
      </c>
      <c r="K784" s="5">
        <v>0.13366336633663367</v>
      </c>
      <c r="L784" s="5">
        <v>4.9504950495049506E-3</v>
      </c>
      <c r="M784" s="5">
        <v>0</v>
      </c>
      <c r="N784" s="5">
        <v>1.2399484377877355E-2</v>
      </c>
      <c r="O784" s="5">
        <v>2.774538088515131E-2</v>
      </c>
      <c r="P784" s="5">
        <v>4.1582045309382298</v>
      </c>
      <c r="Q784" s="5">
        <v>44.770889755079487</v>
      </c>
      <c r="R784" s="5">
        <v>22169</v>
      </c>
      <c r="S784" s="5">
        <v>0.69700000000000006</v>
      </c>
      <c r="T784" s="5">
        <v>7.4999999999999997E-2</v>
      </c>
    </row>
    <row r="785" spans="1:20" x14ac:dyDescent="0.2">
      <c r="A785">
        <v>784</v>
      </c>
      <c r="B785" s="3" t="s">
        <v>237</v>
      </c>
      <c r="C785" s="5">
        <v>16248</v>
      </c>
      <c r="D785" s="5">
        <v>0.92740471869328489</v>
      </c>
      <c r="E785" s="5">
        <v>5.0816696914700546E-2</v>
      </c>
      <c r="F785" s="5">
        <v>0</v>
      </c>
      <c r="G785" s="5">
        <v>5.9259259259259262E-2</v>
      </c>
      <c r="H785" s="5">
        <v>0.14074074074074075</v>
      </c>
      <c r="I785" s="5">
        <v>0.26666666666666666</v>
      </c>
      <c r="J785" s="5">
        <v>3.3333333333333333E-2</v>
      </c>
      <c r="K785" s="5">
        <v>0.31481481481481483</v>
      </c>
      <c r="L785" s="5">
        <v>1.4814814814814815E-2</v>
      </c>
      <c r="M785" s="5">
        <v>1.4814814814814815E-2</v>
      </c>
      <c r="N785" s="5">
        <v>1.6617429837518464E-2</v>
      </c>
      <c r="O785" s="5">
        <v>3.391186607582472E-2</v>
      </c>
      <c r="P785" s="5">
        <v>6.0687137278785022</v>
      </c>
      <c r="Q785" s="5">
        <v>81.938892171344179</v>
      </c>
      <c r="R785" s="5">
        <v>23040</v>
      </c>
      <c r="S785" s="5">
        <v>0.68500000000000005</v>
      </c>
      <c r="T785" s="5">
        <v>4.0999999999999995E-2</v>
      </c>
    </row>
    <row r="786" spans="1:20" x14ac:dyDescent="0.2">
      <c r="A786">
        <v>785</v>
      </c>
      <c r="B786" s="3" t="s">
        <v>218</v>
      </c>
      <c r="C786" s="5">
        <v>16220</v>
      </c>
      <c r="D786" s="5">
        <v>0.91428571428571426</v>
      </c>
      <c r="E786" s="5">
        <v>6.4285714285714279E-2</v>
      </c>
      <c r="F786" s="5">
        <v>7.1428571428571426E-3</v>
      </c>
      <c r="G786" s="5">
        <v>7.5144508670520235E-2</v>
      </c>
      <c r="H786" s="5">
        <v>6.9364161849710976E-2</v>
      </c>
      <c r="I786" s="5">
        <v>0.43352601156069365</v>
      </c>
      <c r="J786" s="5">
        <v>4.046242774566474E-2</v>
      </c>
      <c r="K786" s="5">
        <v>0.30057803468208094</v>
      </c>
      <c r="L786" s="5">
        <v>2.8901734104046242E-2</v>
      </c>
      <c r="M786" s="5">
        <v>0</v>
      </c>
      <c r="N786" s="5">
        <v>1.0665844636251542E-2</v>
      </c>
      <c r="O786" s="5">
        <v>2.5893958076448828E-2</v>
      </c>
      <c r="P786" s="5">
        <v>7.539002150343773</v>
      </c>
      <c r="Q786" s="5">
        <v>79.117742909987669</v>
      </c>
      <c r="R786" s="5">
        <v>32157</v>
      </c>
      <c r="S786" s="5">
        <v>0.69400000000000006</v>
      </c>
      <c r="T786" s="5">
        <v>6.0999999999999999E-2</v>
      </c>
    </row>
    <row r="787" spans="1:20" x14ac:dyDescent="0.2">
      <c r="A787">
        <v>786</v>
      </c>
      <c r="B787" s="3" t="s">
        <v>229</v>
      </c>
      <c r="C787" s="5">
        <v>16174</v>
      </c>
      <c r="D787" s="5">
        <v>0.92519685039370081</v>
      </c>
      <c r="E787" s="5">
        <v>5.5118110236220472E-2</v>
      </c>
      <c r="F787" s="5">
        <v>1.1811023622047244E-2</v>
      </c>
      <c r="G787" s="5">
        <v>1.9801980198019802E-2</v>
      </c>
      <c r="H787" s="5">
        <v>8.9108910891089105E-2</v>
      </c>
      <c r="I787" s="5">
        <v>0.13861386138613863</v>
      </c>
      <c r="J787" s="5">
        <v>9.9009900990099011E-3</v>
      </c>
      <c r="K787" s="5">
        <v>0.57425742574257421</v>
      </c>
      <c r="L787" s="5">
        <v>1.9801980198019802E-2</v>
      </c>
      <c r="M787" s="5">
        <v>2.9702970297029702E-2</v>
      </c>
      <c r="N787" s="5">
        <v>6.2445900828490171E-3</v>
      </c>
      <c r="O787" s="5">
        <v>1.5704216643996537E-2</v>
      </c>
      <c r="P787" s="5">
        <v>2.325644110340324</v>
      </c>
      <c r="Q787" s="5">
        <v>46.509746506739212</v>
      </c>
      <c r="R787" s="5">
        <v>20602</v>
      </c>
      <c r="S787" s="5">
        <v>0.70499999999999996</v>
      </c>
      <c r="T787" s="5">
        <v>5.2999999999999999E-2</v>
      </c>
    </row>
    <row r="788" spans="1:20" x14ac:dyDescent="0.2">
      <c r="A788">
        <v>787</v>
      </c>
      <c r="B788" s="3" t="s">
        <v>78</v>
      </c>
      <c r="C788" s="5">
        <v>16108</v>
      </c>
      <c r="D788" s="5">
        <v>0.92430278884462147</v>
      </c>
      <c r="E788" s="5">
        <v>6.3745019920318724E-2</v>
      </c>
      <c r="F788" s="5">
        <v>1.1952191235059761E-2</v>
      </c>
      <c r="G788" s="5">
        <v>8.771929824561403E-2</v>
      </c>
      <c r="H788" s="5">
        <v>7.8947368421052627E-2</v>
      </c>
      <c r="I788" s="5">
        <v>0.14912280701754385</v>
      </c>
      <c r="J788" s="5">
        <v>2.6315789473684209E-2</v>
      </c>
      <c r="K788" s="5">
        <v>0.26315789473684209</v>
      </c>
      <c r="L788" s="5">
        <v>2.6315789473684209E-2</v>
      </c>
      <c r="M788" s="5">
        <v>8.771929824561403E-3</v>
      </c>
      <c r="N788" s="5">
        <v>7.0772287062329277E-3</v>
      </c>
      <c r="O788" s="5">
        <v>1.558231934442513E-2</v>
      </c>
      <c r="P788" s="5">
        <v>-0.48553349434257015</v>
      </c>
      <c r="Q788" s="5">
        <v>30.230227526694812</v>
      </c>
      <c r="R788" s="5">
        <v>24806</v>
      </c>
      <c r="S788" s="5">
        <v>0.69599999999999995</v>
      </c>
      <c r="T788" s="5">
        <v>0.05</v>
      </c>
    </row>
    <row r="789" spans="1:20" x14ac:dyDescent="0.2">
      <c r="A789">
        <v>788</v>
      </c>
      <c r="B789" s="3" t="s">
        <v>389</v>
      </c>
      <c r="C789" s="5">
        <v>16099</v>
      </c>
      <c r="D789" s="5">
        <v>0.92405063291139244</v>
      </c>
      <c r="E789" s="5">
        <v>3.7974683544303799E-2</v>
      </c>
      <c r="F789" s="5">
        <v>1.2658227848101266E-2</v>
      </c>
      <c r="G789" s="5">
        <v>3.4482758620689655E-2</v>
      </c>
      <c r="H789" s="5">
        <v>3.4482758620689655E-2</v>
      </c>
      <c r="I789" s="5">
        <v>0.17241379310344829</v>
      </c>
      <c r="J789" s="5">
        <v>0</v>
      </c>
      <c r="K789" s="5">
        <v>0.51724137931034486</v>
      </c>
      <c r="L789" s="5">
        <v>0.13793103448275862</v>
      </c>
      <c r="M789" s="5">
        <v>3.4482758620689655E-2</v>
      </c>
      <c r="N789" s="5">
        <v>1.8013541213739983E-3</v>
      </c>
      <c r="O789" s="5">
        <v>4.9071370892602023E-3</v>
      </c>
      <c r="P789" s="5">
        <v>0.22988907456987701</v>
      </c>
      <c r="Q789" s="5">
        <v>11.890092552332444</v>
      </c>
      <c r="R789" s="5">
        <v>23703</v>
      </c>
      <c r="S789" s="5">
        <v>0.68700000000000006</v>
      </c>
      <c r="T789" s="5">
        <v>3.7000000000000005E-2</v>
      </c>
    </row>
    <row r="790" spans="1:20" x14ac:dyDescent="0.2">
      <c r="A790">
        <v>789</v>
      </c>
      <c r="B790" s="3" t="s">
        <v>215</v>
      </c>
      <c r="C790" s="5">
        <v>16099</v>
      </c>
      <c r="D790" s="5">
        <v>0.89655172413793105</v>
      </c>
      <c r="E790" s="5">
        <v>8.6206896551724144E-2</v>
      </c>
      <c r="F790" s="5">
        <v>8.6206896551724137E-3</v>
      </c>
      <c r="G790" s="5">
        <v>4.0404040404040407E-2</v>
      </c>
      <c r="H790" s="5">
        <v>6.0606060606060608E-2</v>
      </c>
      <c r="I790" s="5">
        <v>0.49494949494949497</v>
      </c>
      <c r="J790" s="5">
        <v>4.0404040404040407E-2</v>
      </c>
      <c r="K790" s="5">
        <v>0.17171717171717171</v>
      </c>
      <c r="L790" s="5">
        <v>2.0202020202020204E-2</v>
      </c>
      <c r="M790" s="5">
        <v>2.0202020202020204E-2</v>
      </c>
      <c r="N790" s="5">
        <v>6.1494502764146844E-3</v>
      </c>
      <c r="O790" s="5">
        <v>1.4410832970991987E-2</v>
      </c>
      <c r="P790" s="5">
        <v>5.0999812787399277</v>
      </c>
      <c r="Q790" s="5">
        <v>15.358883160444748</v>
      </c>
      <c r="R790" s="5">
        <v>44690</v>
      </c>
      <c r="S790" s="5">
        <v>0.72299999999999998</v>
      </c>
      <c r="T790" s="5">
        <v>6.5000000000000002E-2</v>
      </c>
    </row>
    <row r="791" spans="1:20" x14ac:dyDescent="0.2">
      <c r="A791">
        <v>790</v>
      </c>
      <c r="B791" s="3" t="s">
        <v>198</v>
      </c>
      <c r="C791" s="5">
        <v>16098</v>
      </c>
      <c r="D791" s="5">
        <v>0.94302554027504915</v>
      </c>
      <c r="E791" s="5">
        <v>3.9292730844793712E-2</v>
      </c>
      <c r="F791" s="5">
        <v>0</v>
      </c>
      <c r="G791" s="5">
        <v>7.1428571428571425E-2</v>
      </c>
      <c r="H791" s="5">
        <v>4.7619047619047616E-2</v>
      </c>
      <c r="I791" s="5">
        <v>0.52857142857142858</v>
      </c>
      <c r="J791" s="5">
        <v>1.4285714285714285E-2</v>
      </c>
      <c r="K791" s="5">
        <v>0.21904761904761905</v>
      </c>
      <c r="L791" s="5">
        <v>4.7619047619047623E-3</v>
      </c>
      <c r="M791" s="5">
        <v>0</v>
      </c>
      <c r="N791" s="5">
        <v>1.3045098770033545E-2</v>
      </c>
      <c r="O791" s="5">
        <v>3.1618834637843207E-2</v>
      </c>
      <c r="P791" s="5">
        <v>6.5595865301219405</v>
      </c>
      <c r="Q791" s="5">
        <v>38.086202012672388</v>
      </c>
      <c r="R791" s="5">
        <v>28315</v>
      </c>
      <c r="S791" s="5">
        <v>0.64500000000000002</v>
      </c>
      <c r="T791" s="5">
        <v>5.7999999999999996E-2</v>
      </c>
    </row>
    <row r="792" spans="1:20" x14ac:dyDescent="0.2">
      <c r="A792">
        <v>791</v>
      </c>
      <c r="B792" s="3" t="s">
        <v>78</v>
      </c>
      <c r="C792" s="5">
        <v>16079</v>
      </c>
      <c r="D792" s="5">
        <v>0.94049586776859506</v>
      </c>
      <c r="E792" s="5">
        <v>3.3057851239669422E-2</v>
      </c>
      <c r="F792" s="5">
        <v>0</v>
      </c>
      <c r="G792" s="5">
        <v>3.7800687285223365E-2</v>
      </c>
      <c r="H792" s="5">
        <v>0.13745704467353953</v>
      </c>
      <c r="I792" s="5">
        <v>0.66666666666666663</v>
      </c>
      <c r="J792" s="5">
        <v>1.0309278350515464E-2</v>
      </c>
      <c r="K792" s="5">
        <v>8.247422680412371E-2</v>
      </c>
      <c r="L792" s="5">
        <v>6.8728522336769758E-3</v>
      </c>
      <c r="M792" s="5">
        <v>3.4364261168384879E-3</v>
      </c>
      <c r="N792" s="5">
        <v>1.8098140431618882E-2</v>
      </c>
      <c r="O792" s="5">
        <v>3.7626718079482556E-2</v>
      </c>
      <c r="P792" s="5">
        <v>10.03963427243305</v>
      </c>
      <c r="Q792" s="5">
        <v>18.348355308165932</v>
      </c>
      <c r="R792" s="5">
        <v>24806</v>
      </c>
      <c r="S792" s="5">
        <v>0.69599999999999995</v>
      </c>
      <c r="T792" s="5">
        <v>0.05</v>
      </c>
    </row>
    <row r="793" spans="1:20" x14ac:dyDescent="0.2">
      <c r="A793">
        <v>792</v>
      </c>
      <c r="B793" s="3" t="s">
        <v>256</v>
      </c>
      <c r="C793" s="5">
        <v>16058</v>
      </c>
      <c r="D793" s="5">
        <v>0.86724565756823824</v>
      </c>
      <c r="E793" s="5">
        <v>0.10297766749379653</v>
      </c>
      <c r="F793" s="5">
        <v>1.9851116625310174E-2</v>
      </c>
      <c r="G793" s="5">
        <v>0.19950738916256158</v>
      </c>
      <c r="H793" s="5">
        <v>0.13054187192118227</v>
      </c>
      <c r="I793" s="5">
        <v>0.14039408866995073</v>
      </c>
      <c r="J793" s="5">
        <v>7.8817733990147784E-2</v>
      </c>
      <c r="K793" s="5">
        <v>0.44334975369458129</v>
      </c>
      <c r="L793" s="5">
        <v>8.1280788177339899E-2</v>
      </c>
      <c r="M793" s="5">
        <v>7.1428571428571425E-2</v>
      </c>
      <c r="N793" s="5">
        <v>2.5283347863993024E-2</v>
      </c>
      <c r="O793" s="5">
        <v>5.019305019305019E-2</v>
      </c>
      <c r="P793" s="5">
        <v>15.12479502748138</v>
      </c>
      <c r="Q793" s="5">
        <v>199.64339734711672</v>
      </c>
      <c r="R793" s="5">
        <v>34724</v>
      </c>
      <c r="S793" s="5">
        <v>0.72799999999999998</v>
      </c>
      <c r="T793" s="5">
        <v>1.3999999999999999E-2</v>
      </c>
    </row>
    <row r="794" spans="1:20" x14ac:dyDescent="0.2">
      <c r="A794">
        <v>793</v>
      </c>
      <c r="B794" s="3" t="s">
        <v>428</v>
      </c>
      <c r="C794" s="5">
        <v>16032</v>
      </c>
      <c r="D794" s="5">
        <v>0.94736842105263153</v>
      </c>
      <c r="E794" s="5">
        <v>4.3645699614890884E-2</v>
      </c>
      <c r="F794" s="5">
        <v>3.8510911424903724E-3</v>
      </c>
      <c r="G794" s="5">
        <v>8.9473684210526316E-2</v>
      </c>
      <c r="H794" s="5">
        <v>7.3684210526315783E-2</v>
      </c>
      <c r="I794" s="5">
        <v>0.2</v>
      </c>
      <c r="J794" s="5">
        <v>6.5789473684210523E-2</v>
      </c>
      <c r="K794" s="5">
        <v>0.27105263157894738</v>
      </c>
      <c r="L794" s="5">
        <v>1.5789473684210527E-2</v>
      </c>
      <c r="M794" s="5">
        <v>7.8947368421052634E-3</v>
      </c>
      <c r="N794" s="5">
        <v>2.370259481037924E-2</v>
      </c>
      <c r="O794" s="5">
        <v>4.8590319361277445E-2</v>
      </c>
      <c r="P794" s="5">
        <v>-3.1451376739825911</v>
      </c>
      <c r="Q794" s="5">
        <v>109.82497692115768</v>
      </c>
      <c r="R794" s="5">
        <v>21541</v>
      </c>
      <c r="S794" s="5">
        <v>0.65799999999999992</v>
      </c>
      <c r="T794" s="5">
        <v>4.8000000000000001E-2</v>
      </c>
    </row>
    <row r="795" spans="1:20" x14ac:dyDescent="0.2">
      <c r="A795">
        <v>794</v>
      </c>
      <c r="B795" s="3" t="s">
        <v>105</v>
      </c>
      <c r="C795" s="5">
        <v>16007</v>
      </c>
      <c r="D795" s="5">
        <v>0.91982182628062359</v>
      </c>
      <c r="E795" s="5">
        <v>6.9784706755753531E-2</v>
      </c>
      <c r="F795" s="5">
        <v>4.4543429844097994E-3</v>
      </c>
      <c r="G795" s="5">
        <v>0.1648</v>
      </c>
      <c r="H795" s="5">
        <v>9.9199999999999997E-2</v>
      </c>
      <c r="I795" s="5">
        <v>0.14080000000000001</v>
      </c>
      <c r="J795" s="5">
        <v>0.1104</v>
      </c>
      <c r="K795" s="5">
        <v>0.39200000000000002</v>
      </c>
      <c r="L795" s="5">
        <v>2.0799999999999999E-2</v>
      </c>
      <c r="M795" s="5">
        <v>1.6E-2</v>
      </c>
      <c r="N795" s="5">
        <v>3.9045417629786972E-2</v>
      </c>
      <c r="O795" s="5">
        <v>8.4150684075716881E-2</v>
      </c>
      <c r="P795" s="5">
        <v>14.495926241298307</v>
      </c>
      <c r="Q795" s="5">
        <v>248.82800212407074</v>
      </c>
      <c r="R795" s="5">
        <v>19056</v>
      </c>
      <c r="S795" s="5">
        <v>0.66900000000000004</v>
      </c>
      <c r="T795" s="5">
        <v>6.6000000000000003E-2</v>
      </c>
    </row>
    <row r="796" spans="1:20" x14ac:dyDescent="0.2">
      <c r="A796">
        <v>795</v>
      </c>
      <c r="B796" s="3" t="s">
        <v>105</v>
      </c>
      <c r="C796" s="5">
        <v>15984</v>
      </c>
      <c r="D796" s="5">
        <v>0.95852534562211977</v>
      </c>
      <c r="E796" s="5">
        <v>4.1474654377880185E-2</v>
      </c>
      <c r="F796" s="5">
        <v>0</v>
      </c>
      <c r="G796" s="5">
        <v>0.11538461538461539</v>
      </c>
      <c r="H796" s="5">
        <v>0.12307692307692308</v>
      </c>
      <c r="I796" s="5">
        <v>0.2076923076923077</v>
      </c>
      <c r="J796" s="5">
        <v>1.5384615384615385E-2</v>
      </c>
      <c r="K796" s="5">
        <v>0.33846153846153848</v>
      </c>
      <c r="L796" s="5">
        <v>3.0769230769230771E-2</v>
      </c>
      <c r="M796" s="5">
        <v>0</v>
      </c>
      <c r="N796" s="5">
        <v>8.1331331331331337E-3</v>
      </c>
      <c r="O796" s="5">
        <v>2.7152152152152151E-2</v>
      </c>
      <c r="P796" s="5">
        <v>-1.042001711089064</v>
      </c>
      <c r="Q796" s="5">
        <v>81.669124749749756</v>
      </c>
      <c r="R796" s="5">
        <v>19056</v>
      </c>
      <c r="S796" s="5">
        <v>0.66900000000000004</v>
      </c>
      <c r="T796" s="5">
        <v>6.6000000000000003E-2</v>
      </c>
    </row>
    <row r="797" spans="1:20" x14ac:dyDescent="0.2">
      <c r="A797">
        <v>796</v>
      </c>
      <c r="B797" s="3" t="s">
        <v>145</v>
      </c>
      <c r="C797" s="5">
        <v>15973</v>
      </c>
      <c r="D797" s="5">
        <v>0.95894428152492672</v>
      </c>
      <c r="E797" s="5">
        <v>2.3460410557184751E-2</v>
      </c>
      <c r="F797" s="5">
        <v>0</v>
      </c>
      <c r="G797" s="5">
        <v>4.5751633986928102E-2</v>
      </c>
      <c r="H797" s="5">
        <v>0.16339869281045752</v>
      </c>
      <c r="I797" s="5">
        <v>0.34640522875816993</v>
      </c>
      <c r="J797" s="5">
        <v>1.3071895424836602E-2</v>
      </c>
      <c r="K797" s="5">
        <v>0.15686274509803921</v>
      </c>
      <c r="L797" s="5">
        <v>1.9607843137254902E-2</v>
      </c>
      <c r="M797" s="5">
        <v>6.5359477124183009E-3</v>
      </c>
      <c r="N797" s="5">
        <v>9.5786639954923928E-3</v>
      </c>
      <c r="O797" s="5">
        <v>2.1348525637012457E-2</v>
      </c>
      <c r="P797" s="5">
        <v>-10.092638376485006</v>
      </c>
      <c r="Q797" s="5">
        <v>15.582138608902524</v>
      </c>
      <c r="R797" s="5">
        <v>20932</v>
      </c>
      <c r="S797" s="5">
        <v>0.69700000000000006</v>
      </c>
      <c r="T797" s="5">
        <v>4.4999999999999998E-2</v>
      </c>
    </row>
    <row r="798" spans="1:20" x14ac:dyDescent="0.2">
      <c r="A798">
        <v>797</v>
      </c>
      <c r="B798" s="3" t="s">
        <v>389</v>
      </c>
      <c r="C798" s="5">
        <v>15911</v>
      </c>
      <c r="D798" s="5">
        <v>0.88</v>
      </c>
      <c r="E798" s="5">
        <v>0.1</v>
      </c>
      <c r="F798" s="5">
        <v>0</v>
      </c>
      <c r="G798" s="5">
        <v>0</v>
      </c>
      <c r="H798" s="5">
        <v>0</v>
      </c>
      <c r="I798" s="5">
        <v>0.55000000000000004</v>
      </c>
      <c r="J798" s="5">
        <v>0</v>
      </c>
      <c r="K798" s="5">
        <v>0.2</v>
      </c>
      <c r="L798" s="5">
        <v>2.5000000000000001E-2</v>
      </c>
      <c r="M798" s="5">
        <v>2.5000000000000001E-2</v>
      </c>
      <c r="N798" s="5">
        <v>2.51398403620137E-3</v>
      </c>
      <c r="O798" s="5">
        <v>6.2849600905034251E-3</v>
      </c>
      <c r="P798" s="5">
        <v>0.78031556603646535</v>
      </c>
      <c r="Q798" s="5">
        <v>9.5400663063289546</v>
      </c>
      <c r="R798" s="5">
        <v>23703</v>
      </c>
      <c r="S798" s="5">
        <v>0.68700000000000006</v>
      </c>
      <c r="T798" s="5">
        <v>3.7000000000000005E-2</v>
      </c>
    </row>
    <row r="799" spans="1:20" x14ac:dyDescent="0.2">
      <c r="A799">
        <v>798</v>
      </c>
      <c r="B799" s="3" t="s">
        <v>435</v>
      </c>
      <c r="C799" s="5">
        <v>15861</v>
      </c>
      <c r="D799" s="5">
        <v>0.94285714285714284</v>
      </c>
      <c r="E799" s="5">
        <v>4.4444444444444446E-2</v>
      </c>
      <c r="F799" s="5">
        <v>0</v>
      </c>
      <c r="G799" s="5">
        <v>4.878048780487805E-2</v>
      </c>
      <c r="H799" s="5">
        <v>0.11382113821138211</v>
      </c>
      <c r="I799" s="5">
        <v>0.13008130081300814</v>
      </c>
      <c r="J799" s="5">
        <v>8.130081300813009E-3</v>
      </c>
      <c r="K799" s="5">
        <v>0.38211382113821141</v>
      </c>
      <c r="L799" s="5">
        <v>1.6260162601626018E-2</v>
      </c>
      <c r="M799" s="5">
        <v>8.130081300813009E-3</v>
      </c>
      <c r="N799" s="5">
        <v>7.7548704369207492E-3</v>
      </c>
      <c r="O799" s="5">
        <v>1.9860034045772648E-2</v>
      </c>
      <c r="P799" s="5">
        <v>0.69678974979955866</v>
      </c>
      <c r="Q799" s="5">
        <v>30.234848370216252</v>
      </c>
      <c r="R799" s="5">
        <v>23876</v>
      </c>
      <c r="S799" s="5">
        <v>0.72299999999999998</v>
      </c>
      <c r="T799" s="5">
        <v>3.7999999999999999E-2</v>
      </c>
    </row>
    <row r="800" spans="1:20" x14ac:dyDescent="0.2">
      <c r="A800">
        <v>799</v>
      </c>
      <c r="B800" s="3" t="s">
        <v>169</v>
      </c>
      <c r="C800" s="5">
        <v>15835</v>
      </c>
      <c r="D800" s="5">
        <v>0.83044554455445541</v>
      </c>
      <c r="E800" s="5">
        <v>0.13985148514851486</v>
      </c>
      <c r="F800" s="5">
        <v>1.7326732673267328E-2</v>
      </c>
      <c r="G800" s="5">
        <v>0.11044776119402985</v>
      </c>
      <c r="H800" s="5">
        <v>0.15522388059701492</v>
      </c>
      <c r="I800" s="5">
        <v>0.21194029850746268</v>
      </c>
      <c r="J800" s="5">
        <v>8.6567164179104483E-2</v>
      </c>
      <c r="K800" s="5">
        <v>0.22388059701492538</v>
      </c>
      <c r="L800" s="5">
        <v>2.0895522388059702E-2</v>
      </c>
      <c r="M800" s="5">
        <v>2.6865671641791045E-2</v>
      </c>
      <c r="N800" s="5">
        <v>2.1155667824439534E-2</v>
      </c>
      <c r="O800" s="5">
        <v>5.1026207767603408E-2</v>
      </c>
      <c r="P800" s="5">
        <v>11.835836354991473</v>
      </c>
      <c r="Q800" s="5">
        <v>110.71381875592043</v>
      </c>
      <c r="R800" s="5">
        <v>34149</v>
      </c>
      <c r="S800" s="5">
        <v>0.74199999999999999</v>
      </c>
      <c r="T800" s="5">
        <v>6.7000000000000004E-2</v>
      </c>
    </row>
    <row r="801" spans="1:20" x14ac:dyDescent="0.2">
      <c r="A801">
        <v>800</v>
      </c>
      <c r="B801" s="3" t="s">
        <v>101</v>
      </c>
      <c r="C801" s="5">
        <v>15707</v>
      </c>
      <c r="D801" s="5">
        <v>0.96564195298372513</v>
      </c>
      <c r="E801" s="5">
        <v>2.1699819168173599E-2</v>
      </c>
      <c r="F801" s="5">
        <v>1.8083182640144665E-3</v>
      </c>
      <c r="G801" s="5">
        <v>3.1496062992125984E-2</v>
      </c>
      <c r="H801" s="5">
        <v>0.12992125984251968</v>
      </c>
      <c r="I801" s="5">
        <v>0.15354330708661418</v>
      </c>
      <c r="J801" s="5">
        <v>3.5433070866141732E-2</v>
      </c>
      <c r="K801" s="5">
        <v>0.42125984251968501</v>
      </c>
      <c r="L801" s="5">
        <v>3.937007874015748E-3</v>
      </c>
      <c r="M801" s="5">
        <v>3.937007874015748E-3</v>
      </c>
      <c r="N801" s="5">
        <v>1.61711338893487E-2</v>
      </c>
      <c r="O801" s="5">
        <v>3.5207232444133187E-2</v>
      </c>
      <c r="P801" s="5">
        <v>0.50964942202594576</v>
      </c>
      <c r="Q801" s="5">
        <v>117.35459794995862</v>
      </c>
      <c r="R801" s="5">
        <v>20569</v>
      </c>
      <c r="S801" s="5">
        <v>0.69799999999999995</v>
      </c>
      <c r="T801" s="5">
        <v>4.2999999999999997E-2</v>
      </c>
    </row>
    <row r="802" spans="1:20" x14ac:dyDescent="0.2">
      <c r="A802">
        <v>801</v>
      </c>
      <c r="B802" s="3" t="s">
        <v>142</v>
      </c>
      <c r="C802" s="5">
        <v>15667</v>
      </c>
      <c r="D802" s="5">
        <v>0.94539249146757676</v>
      </c>
      <c r="E802" s="5">
        <v>2.0477815699658702E-2</v>
      </c>
      <c r="F802" s="5">
        <v>0</v>
      </c>
      <c r="G802" s="5">
        <v>2.0833333333333332E-2</v>
      </c>
      <c r="H802" s="5">
        <v>6.25E-2</v>
      </c>
      <c r="I802" s="5">
        <v>0.52083333333333337</v>
      </c>
      <c r="J802" s="5">
        <v>0</v>
      </c>
      <c r="K802" s="5">
        <v>0.3125</v>
      </c>
      <c r="L802" s="5">
        <v>2.0833333333333332E-2</v>
      </c>
      <c r="M802" s="5">
        <v>1.0416666666666666E-2</v>
      </c>
      <c r="N802" s="5">
        <v>6.1275292015063512E-3</v>
      </c>
      <c r="O802" s="5">
        <v>1.8701729750430843E-2</v>
      </c>
      <c r="P802" s="5">
        <v>1.0127508354299164</v>
      </c>
      <c r="Q802" s="5">
        <v>35.974104806280721</v>
      </c>
      <c r="R802" s="5">
        <v>23188</v>
      </c>
      <c r="S802" s="5">
        <v>0.67099999999999993</v>
      </c>
      <c r="T802" s="5">
        <v>3.9E-2</v>
      </c>
    </row>
    <row r="803" spans="1:20" x14ac:dyDescent="0.2">
      <c r="A803">
        <v>802</v>
      </c>
      <c r="B803" s="3" t="s">
        <v>38</v>
      </c>
      <c r="C803" s="5">
        <v>15536</v>
      </c>
      <c r="D803" s="5">
        <v>0.91891891891891897</v>
      </c>
      <c r="E803" s="5">
        <v>1.6216216216216217E-2</v>
      </c>
      <c r="F803" s="5">
        <v>2.1621621621621623E-2</v>
      </c>
      <c r="G803" s="5">
        <v>3.4090909090909088E-2</v>
      </c>
      <c r="H803" s="5">
        <v>0.18181818181818182</v>
      </c>
      <c r="I803" s="5">
        <v>0.32954545454545453</v>
      </c>
      <c r="J803" s="5">
        <v>4.5454545454545456E-2</v>
      </c>
      <c r="K803" s="5">
        <v>0.125</v>
      </c>
      <c r="L803" s="5">
        <v>0</v>
      </c>
      <c r="M803" s="5">
        <v>1.1363636363636364E-2</v>
      </c>
      <c r="N803" s="5">
        <v>5.6642636457260552E-3</v>
      </c>
      <c r="O803" s="5">
        <v>1.1907826982492277E-2</v>
      </c>
      <c r="P803" s="5">
        <v>-5.5175560814996647</v>
      </c>
      <c r="Q803" s="5">
        <v>50.341352600411945</v>
      </c>
      <c r="R803" s="5">
        <v>22939</v>
      </c>
      <c r="S803" s="5">
        <v>0.67099999999999993</v>
      </c>
      <c r="T803" s="5">
        <v>8.1000000000000003E-2</v>
      </c>
    </row>
    <row r="804" spans="1:20" x14ac:dyDescent="0.2">
      <c r="A804">
        <v>803</v>
      </c>
      <c r="B804" s="3" t="s">
        <v>110</v>
      </c>
      <c r="C804" s="5">
        <v>15528</v>
      </c>
      <c r="D804" s="5">
        <v>0.96464646464646464</v>
      </c>
      <c r="E804" s="5">
        <v>2.5252525252525252E-2</v>
      </c>
      <c r="F804" s="5">
        <v>0</v>
      </c>
      <c r="G804" s="5">
        <v>1.0526315789473684E-2</v>
      </c>
      <c r="H804" s="5">
        <v>0.10526315789473684</v>
      </c>
      <c r="I804" s="5">
        <v>0.36842105263157893</v>
      </c>
      <c r="J804" s="5">
        <v>1.0526315789473684E-2</v>
      </c>
      <c r="K804" s="5">
        <v>0.1368421052631579</v>
      </c>
      <c r="L804" s="5">
        <v>1.0526315789473684E-2</v>
      </c>
      <c r="M804" s="5">
        <v>0</v>
      </c>
      <c r="N804" s="5">
        <v>6.1179804224626485E-3</v>
      </c>
      <c r="O804" s="5">
        <v>1.2751159196290572E-2</v>
      </c>
      <c r="P804" s="5">
        <v>2.36214381460747</v>
      </c>
      <c r="Q804" s="5">
        <v>16.96477138073158</v>
      </c>
      <c r="R804" s="5">
        <v>22801</v>
      </c>
      <c r="S804" s="5">
        <v>0.69</v>
      </c>
      <c r="T804" s="5">
        <v>5.5999999999999994E-2</v>
      </c>
    </row>
    <row r="805" spans="1:20" x14ac:dyDescent="0.2">
      <c r="A805">
        <v>804</v>
      </c>
      <c r="B805" s="3" t="s">
        <v>105</v>
      </c>
      <c r="C805" s="5">
        <v>15527</v>
      </c>
      <c r="D805" s="5">
        <v>0.96144578313253015</v>
      </c>
      <c r="E805" s="5">
        <v>3.4939759036144581E-2</v>
      </c>
      <c r="F805" s="5">
        <v>0</v>
      </c>
      <c r="G805" s="5">
        <v>7.8260869565217397E-2</v>
      </c>
      <c r="H805" s="5">
        <v>0.11304347826086956</v>
      </c>
      <c r="I805" s="5">
        <v>0.21159420289855072</v>
      </c>
      <c r="J805" s="5">
        <v>6.0869565217391307E-2</v>
      </c>
      <c r="K805" s="5">
        <v>0.25797101449275361</v>
      </c>
      <c r="L805" s="5">
        <v>8.6956521739130436E-3</v>
      </c>
      <c r="M805" s="5">
        <v>5.7971014492753624E-3</v>
      </c>
      <c r="N805" s="5">
        <v>2.2219359824821278E-2</v>
      </c>
      <c r="O805" s="5">
        <v>5.3455271462613509E-2</v>
      </c>
      <c r="P805" s="5">
        <v>5.7469007477698391</v>
      </c>
      <c r="Q805" s="5">
        <v>71.764629033296842</v>
      </c>
      <c r="R805" s="5">
        <v>19056</v>
      </c>
      <c r="S805" s="5">
        <v>0.66900000000000004</v>
      </c>
      <c r="T805" s="5">
        <v>6.6000000000000003E-2</v>
      </c>
    </row>
    <row r="806" spans="1:20" x14ac:dyDescent="0.2">
      <c r="A806">
        <v>805</v>
      </c>
      <c r="B806" s="3" t="s">
        <v>218</v>
      </c>
      <c r="C806" s="5">
        <v>15521</v>
      </c>
      <c r="D806" s="5">
        <v>0.92244053774560497</v>
      </c>
      <c r="E806" s="5">
        <v>6.7218200620475704E-2</v>
      </c>
      <c r="F806" s="5">
        <v>6.2047569803516025E-3</v>
      </c>
      <c r="G806" s="5">
        <v>0.12474849094567404</v>
      </c>
      <c r="H806" s="5">
        <v>0.12072434607645875</v>
      </c>
      <c r="I806" s="5">
        <v>0.18511066398390341</v>
      </c>
      <c r="J806" s="5">
        <v>9.2555331991951706E-2</v>
      </c>
      <c r="K806" s="5">
        <v>0.21327967806841047</v>
      </c>
      <c r="L806" s="5">
        <v>1.8108651911468814E-2</v>
      </c>
      <c r="M806" s="5">
        <v>1.4084507042253521E-2</v>
      </c>
      <c r="N806" s="5">
        <v>3.2021132658978158E-2</v>
      </c>
      <c r="O806" s="5">
        <v>6.2302686682559116E-2</v>
      </c>
      <c r="P806" s="5">
        <v>3.7911834255768251</v>
      </c>
      <c r="Q806" s="5">
        <v>102.12787288190195</v>
      </c>
      <c r="R806" s="5">
        <v>32157</v>
      </c>
      <c r="S806" s="5">
        <v>0.69400000000000006</v>
      </c>
      <c r="T806" s="5">
        <v>6.0999999999999999E-2</v>
      </c>
    </row>
    <row r="807" spans="1:20" x14ac:dyDescent="0.2">
      <c r="A807">
        <v>806</v>
      </c>
      <c r="B807" s="3" t="s">
        <v>389</v>
      </c>
      <c r="C807" s="5">
        <v>15401</v>
      </c>
      <c r="D807" s="5">
        <v>0.93410852713178294</v>
      </c>
      <c r="E807" s="5">
        <v>3.1007751937984496E-2</v>
      </c>
      <c r="F807" s="5">
        <v>1.1627906976744186E-2</v>
      </c>
      <c r="G807" s="5">
        <v>0</v>
      </c>
      <c r="H807" s="5">
        <v>7.8431372549019607E-2</v>
      </c>
      <c r="I807" s="5">
        <v>0.35294117647058826</v>
      </c>
      <c r="J807" s="5">
        <v>9.8039215686274508E-3</v>
      </c>
      <c r="K807" s="5">
        <v>0.31372549019607843</v>
      </c>
      <c r="L807" s="5">
        <v>2.9411764705882353E-2</v>
      </c>
      <c r="M807" s="5">
        <v>1.9607843137254902E-2</v>
      </c>
      <c r="N807" s="5">
        <v>6.6229465619115644E-3</v>
      </c>
      <c r="O807" s="5">
        <v>1.6752158950717487E-2</v>
      </c>
      <c r="P807" s="5">
        <v>2.9389717253446723</v>
      </c>
      <c r="Q807" s="5">
        <v>36.984434127654048</v>
      </c>
      <c r="R807" s="5">
        <v>23703</v>
      </c>
      <c r="S807" s="5">
        <v>0.68700000000000006</v>
      </c>
      <c r="T807" s="5">
        <v>3.7000000000000005E-2</v>
      </c>
    </row>
    <row r="808" spans="1:20" x14ac:dyDescent="0.2">
      <c r="A808">
        <v>807</v>
      </c>
      <c r="B808" s="3" t="s">
        <v>119</v>
      </c>
      <c r="C808" s="5">
        <v>15331</v>
      </c>
      <c r="D808" s="5">
        <v>0.85263157894736841</v>
      </c>
      <c r="E808" s="5">
        <v>0.12631578947368421</v>
      </c>
      <c r="F808" s="5">
        <v>1.0526315789473684E-2</v>
      </c>
      <c r="G808" s="5">
        <v>7.407407407407407E-2</v>
      </c>
      <c r="H808" s="5">
        <v>0.1111111111111111</v>
      </c>
      <c r="I808" s="5">
        <v>0.16049382716049382</v>
      </c>
      <c r="J808" s="5">
        <v>0</v>
      </c>
      <c r="K808" s="5">
        <v>0.23456790123456789</v>
      </c>
      <c r="L808" s="5">
        <v>3.7037037037037035E-2</v>
      </c>
      <c r="M808" s="5">
        <v>2.4691358024691357E-2</v>
      </c>
      <c r="N808" s="5">
        <v>5.2834126932359273E-3</v>
      </c>
      <c r="O808" s="5">
        <v>1.2393190268084274E-2</v>
      </c>
      <c r="P808" s="5">
        <v>0.96663441295395602</v>
      </c>
      <c r="Q808" s="5">
        <v>23.500970582479944</v>
      </c>
      <c r="R808" s="5">
        <v>20224</v>
      </c>
      <c r="S808" s="5">
        <v>0.68099999999999994</v>
      </c>
      <c r="T808" s="5">
        <v>8.8000000000000009E-2</v>
      </c>
    </row>
    <row r="809" spans="1:20" x14ac:dyDescent="0.2">
      <c r="A809">
        <v>808</v>
      </c>
      <c r="B809" s="3" t="s">
        <v>237</v>
      </c>
      <c r="C809" s="5">
        <v>15220</v>
      </c>
      <c r="D809" s="5">
        <v>0.94985250737463123</v>
      </c>
      <c r="E809" s="5">
        <v>4.1297935103244837E-2</v>
      </c>
      <c r="F809" s="5">
        <v>0</v>
      </c>
      <c r="G809" s="5">
        <v>6.5420560747663545E-2</v>
      </c>
      <c r="H809" s="5">
        <v>0.19937694704049844</v>
      </c>
      <c r="I809" s="5">
        <v>0.24299065420560748</v>
      </c>
      <c r="J809" s="5">
        <v>3.1152647975077882E-2</v>
      </c>
      <c r="K809" s="5">
        <v>0.30529595015576322</v>
      </c>
      <c r="L809" s="5">
        <v>9.3457943925233638E-3</v>
      </c>
      <c r="M809" s="5">
        <v>9.3457943925233638E-3</v>
      </c>
      <c r="N809" s="5">
        <v>2.1090670170827858E-2</v>
      </c>
      <c r="O809" s="5">
        <v>4.4546649145860713E-2</v>
      </c>
      <c r="P809" s="5">
        <v>3.2184179786658342</v>
      </c>
      <c r="Q809" s="5">
        <v>111.26537812089356</v>
      </c>
      <c r="R809" s="5">
        <v>23040</v>
      </c>
      <c r="S809" s="5">
        <v>0.68500000000000005</v>
      </c>
      <c r="T809" s="5">
        <v>4.0999999999999995E-2</v>
      </c>
    </row>
    <row r="810" spans="1:20" x14ac:dyDescent="0.2">
      <c r="A810">
        <v>809</v>
      </c>
      <c r="B810" s="3" t="s">
        <v>562</v>
      </c>
      <c r="C810" s="5">
        <v>15211</v>
      </c>
      <c r="D810" s="5">
        <v>0.95022624434389136</v>
      </c>
      <c r="E810" s="5">
        <v>3.1674208144796379E-2</v>
      </c>
      <c r="F810" s="5">
        <v>9.0497737556561094E-3</v>
      </c>
      <c r="G810" s="5">
        <v>1.3888888888888888E-2</v>
      </c>
      <c r="H810" s="5">
        <v>5.5555555555555552E-2</v>
      </c>
      <c r="I810" s="5">
        <v>0.18055555555555555</v>
      </c>
      <c r="J810" s="5">
        <v>0</v>
      </c>
      <c r="K810" s="5">
        <v>0.43055555555555558</v>
      </c>
      <c r="L810" s="5">
        <v>0</v>
      </c>
      <c r="M810" s="5">
        <v>0</v>
      </c>
      <c r="N810" s="5">
        <v>4.7334166064032608E-3</v>
      </c>
      <c r="O810" s="5">
        <v>1.4528959305765565E-2</v>
      </c>
      <c r="P810" s="5">
        <v>2.6143982001962134</v>
      </c>
      <c r="Q810" s="5">
        <v>42.172471237919922</v>
      </c>
      <c r="R810" s="5">
        <v>22377</v>
      </c>
      <c r="S810" s="5">
        <v>0.63800000000000001</v>
      </c>
      <c r="T810" s="5">
        <v>4.2999999999999997E-2</v>
      </c>
    </row>
    <row r="811" spans="1:20" x14ac:dyDescent="0.2">
      <c r="A811">
        <v>810</v>
      </c>
      <c r="B811" s="3" t="s">
        <v>101</v>
      </c>
      <c r="C811" s="5">
        <v>15208</v>
      </c>
      <c r="D811" s="5">
        <v>0.98757763975155277</v>
      </c>
      <c r="E811" s="5">
        <v>9.316770186335404E-3</v>
      </c>
      <c r="F811" s="5">
        <v>0</v>
      </c>
      <c r="G811" s="5">
        <v>4.0540540540540543E-2</v>
      </c>
      <c r="H811" s="5">
        <v>0.12162162162162163</v>
      </c>
      <c r="I811" s="5">
        <v>0.28378378378378377</v>
      </c>
      <c r="J811" s="5">
        <v>2.7027027027027029E-2</v>
      </c>
      <c r="K811" s="5">
        <v>0.27702702702702703</v>
      </c>
      <c r="L811" s="5">
        <v>6.7567567567567571E-3</v>
      </c>
      <c r="M811" s="5">
        <v>0</v>
      </c>
      <c r="N811" s="5">
        <v>9.7317201472908992E-3</v>
      </c>
      <c r="O811" s="5">
        <v>2.1173066806943714E-2</v>
      </c>
      <c r="P811" s="5">
        <v>1.9330597409628749</v>
      </c>
      <c r="Q811" s="5">
        <v>43.122663072067333</v>
      </c>
      <c r="R811" s="5">
        <v>20569</v>
      </c>
      <c r="S811" s="5">
        <v>0.69799999999999995</v>
      </c>
      <c r="T811" s="5">
        <v>4.2999999999999997E-2</v>
      </c>
    </row>
    <row r="812" spans="1:20" x14ac:dyDescent="0.2">
      <c r="A812">
        <v>811</v>
      </c>
      <c r="B812" s="3" t="s">
        <v>101</v>
      </c>
      <c r="C812" s="5">
        <v>15167</v>
      </c>
      <c r="D812" s="5">
        <v>0.93367346938775508</v>
      </c>
      <c r="E812" s="5">
        <v>5.6122448979591837E-2</v>
      </c>
      <c r="F812" s="5">
        <v>2.5510204081632651E-3</v>
      </c>
      <c r="G812" s="5">
        <v>7.746478873239436E-2</v>
      </c>
      <c r="H812" s="5">
        <v>0.11971830985915492</v>
      </c>
      <c r="I812" s="5">
        <v>0.12676056338028169</v>
      </c>
      <c r="J812" s="5">
        <v>4.9295774647887321E-2</v>
      </c>
      <c r="K812" s="5">
        <v>0.53521126760563376</v>
      </c>
      <c r="L812" s="5">
        <v>3.5211267605633804E-2</v>
      </c>
      <c r="M812" s="5">
        <v>0</v>
      </c>
      <c r="N812" s="5">
        <v>9.3624315949100024E-3</v>
      </c>
      <c r="O812" s="5">
        <v>2.584558581130085E-2</v>
      </c>
      <c r="P812" s="5">
        <v>0.70881247446710616</v>
      </c>
      <c r="Q812" s="5">
        <v>95.152334344300129</v>
      </c>
      <c r="R812" s="5">
        <v>20569</v>
      </c>
      <c r="S812" s="5">
        <v>0.69799999999999995</v>
      </c>
      <c r="T812" s="5">
        <v>4.2999999999999997E-2</v>
      </c>
    </row>
    <row r="813" spans="1:20" x14ac:dyDescent="0.2">
      <c r="A813">
        <v>812</v>
      </c>
      <c r="B813" s="3" t="s">
        <v>169</v>
      </c>
      <c r="C813" s="5">
        <v>15106</v>
      </c>
      <c r="D813" s="5">
        <v>0.87775551102204408</v>
      </c>
      <c r="E813" s="5">
        <v>0.11422845691382766</v>
      </c>
      <c r="F813" s="5">
        <v>2.004008016032064E-3</v>
      </c>
      <c r="G813" s="5">
        <v>1.2605042016806723E-2</v>
      </c>
      <c r="H813" s="5">
        <v>8.8235294117647065E-2</v>
      </c>
      <c r="I813" s="5">
        <v>0.17647058823529413</v>
      </c>
      <c r="J813" s="5">
        <v>8.4033613445378148E-3</v>
      </c>
      <c r="K813" s="5">
        <v>0.18487394957983194</v>
      </c>
      <c r="L813" s="5">
        <v>1.2605042016806723E-2</v>
      </c>
      <c r="M813" s="5">
        <v>1.2605042016806723E-2</v>
      </c>
      <c r="N813" s="5">
        <v>1.5755329008341055E-2</v>
      </c>
      <c r="O813" s="5">
        <v>3.303323182841255E-2</v>
      </c>
      <c r="P813" s="5">
        <v>-1.7043053398202039</v>
      </c>
      <c r="Q813" s="5">
        <v>63.475324043426454</v>
      </c>
      <c r="R813" s="5">
        <v>34149</v>
      </c>
      <c r="S813" s="5">
        <v>0.74199999999999999</v>
      </c>
      <c r="T813" s="5">
        <v>6.7000000000000004E-2</v>
      </c>
    </row>
    <row r="814" spans="1:20" x14ac:dyDescent="0.2">
      <c r="A814">
        <v>813</v>
      </c>
      <c r="B814" s="3" t="s">
        <v>105</v>
      </c>
      <c r="C814" s="5">
        <v>15081</v>
      </c>
      <c r="D814" s="5">
        <v>0.9341176470588235</v>
      </c>
      <c r="E814" s="5">
        <v>4.9411764705882349E-2</v>
      </c>
      <c r="F814" s="5">
        <v>4.7058823529411761E-3</v>
      </c>
      <c r="G814" s="5">
        <v>7.9710144927536225E-2</v>
      </c>
      <c r="H814" s="5">
        <v>0.13043478260869565</v>
      </c>
      <c r="I814" s="5">
        <v>0.21739130434782608</v>
      </c>
      <c r="J814" s="5">
        <v>4.3478260869565216E-2</v>
      </c>
      <c r="K814" s="5">
        <v>0.34057971014492755</v>
      </c>
      <c r="L814" s="5">
        <v>7.246376811594203E-3</v>
      </c>
      <c r="M814" s="5">
        <v>1.4492753623188406E-2</v>
      </c>
      <c r="N814" s="5">
        <v>9.1505868311119957E-3</v>
      </c>
      <c r="O814" s="5">
        <v>2.8181155095815928E-2</v>
      </c>
      <c r="P814" s="5">
        <v>1.8963180208263908</v>
      </c>
      <c r="Q814" s="5">
        <v>46.17494264306081</v>
      </c>
      <c r="R814" s="5">
        <v>19056</v>
      </c>
      <c r="S814" s="5">
        <v>0.66900000000000004</v>
      </c>
      <c r="T814" s="5">
        <v>6.6000000000000003E-2</v>
      </c>
    </row>
    <row r="815" spans="1:20" x14ac:dyDescent="0.2">
      <c r="A815">
        <v>814</v>
      </c>
      <c r="B815" s="3" t="s">
        <v>404</v>
      </c>
      <c r="C815" s="5">
        <v>15029</v>
      </c>
      <c r="D815" s="5">
        <v>0.94345718901453957</v>
      </c>
      <c r="E815" s="5">
        <v>3.3925686591276254E-2</v>
      </c>
      <c r="F815" s="5">
        <v>4.8465266558966073E-3</v>
      </c>
      <c r="G815" s="5">
        <v>3.1690140845070422E-2</v>
      </c>
      <c r="H815" s="5">
        <v>0.12676056338028169</v>
      </c>
      <c r="I815" s="5">
        <v>0.29929577464788731</v>
      </c>
      <c r="J815" s="5">
        <v>2.8169014084507043E-2</v>
      </c>
      <c r="K815" s="5">
        <v>0.13028169014084506</v>
      </c>
      <c r="L815" s="5">
        <v>0</v>
      </c>
      <c r="M815" s="5">
        <v>0</v>
      </c>
      <c r="N815" s="5">
        <v>1.8896799520926211E-2</v>
      </c>
      <c r="O815" s="5">
        <v>4.1187038392441283E-2</v>
      </c>
      <c r="P815" s="5">
        <v>8.8225159479970063</v>
      </c>
      <c r="Q815" s="5">
        <v>49.168484929137001</v>
      </c>
      <c r="R815" s="5">
        <v>23355</v>
      </c>
      <c r="S815" s="5">
        <v>0.65599999999999992</v>
      </c>
      <c r="T815" s="5">
        <v>5.9000000000000004E-2</v>
      </c>
    </row>
    <row r="816" spans="1:20" x14ac:dyDescent="0.2">
      <c r="A816">
        <v>815</v>
      </c>
      <c r="B816" s="3" t="s">
        <v>98</v>
      </c>
      <c r="C816" s="5">
        <v>15014</v>
      </c>
      <c r="D816" s="5">
        <v>0.94144144144144148</v>
      </c>
      <c r="E816" s="5">
        <v>4.0540540540540543E-2</v>
      </c>
      <c r="F816" s="5">
        <v>0</v>
      </c>
      <c r="G816" s="5">
        <v>9.0090090090090089E-3</v>
      </c>
      <c r="H816" s="5">
        <v>3.6036036036036036E-2</v>
      </c>
      <c r="I816" s="5">
        <v>0.14414414414414414</v>
      </c>
      <c r="J816" s="5">
        <v>0</v>
      </c>
      <c r="K816" s="5">
        <v>0.72072072072072069</v>
      </c>
      <c r="L816" s="5">
        <v>1.8018018018018018E-2</v>
      </c>
      <c r="M816" s="5">
        <v>0</v>
      </c>
      <c r="N816" s="5">
        <v>7.393099773544692E-3</v>
      </c>
      <c r="O816" s="5">
        <v>1.4786199547089384E-2</v>
      </c>
      <c r="P816" s="5">
        <v>1.89279481701079</v>
      </c>
      <c r="Q816" s="5">
        <v>101.98391257493006</v>
      </c>
      <c r="R816" s="5">
        <v>22039</v>
      </c>
      <c r="S816" s="5">
        <v>0.66799999999999993</v>
      </c>
      <c r="T816" s="5">
        <v>0.05</v>
      </c>
    </row>
    <row r="817" spans="1:20" x14ac:dyDescent="0.2">
      <c r="A817">
        <v>816</v>
      </c>
      <c r="B817" s="3" t="s">
        <v>248</v>
      </c>
      <c r="C817" s="5">
        <v>14976</v>
      </c>
      <c r="D817" s="5">
        <v>0.96</v>
      </c>
      <c r="E817" s="5">
        <v>1.3333333333333334E-2</v>
      </c>
      <c r="F817" s="5">
        <v>0</v>
      </c>
      <c r="G817" s="5">
        <v>0</v>
      </c>
      <c r="H817" s="5">
        <v>0.10526315789473684</v>
      </c>
      <c r="I817" s="5">
        <v>0.55263157894736847</v>
      </c>
      <c r="J817" s="5">
        <v>2.6315789473684209E-2</v>
      </c>
      <c r="K817" s="5">
        <v>0.21052631578947367</v>
      </c>
      <c r="L817" s="5">
        <v>0</v>
      </c>
      <c r="M817" s="5">
        <v>0</v>
      </c>
      <c r="N817" s="5">
        <v>2.5373931623931625E-3</v>
      </c>
      <c r="O817" s="5">
        <v>5.0080128205128209E-3</v>
      </c>
      <c r="P817" s="5">
        <v>-8.8056676093261892</v>
      </c>
      <c r="Q817" s="5">
        <v>9.0321140491452994</v>
      </c>
      <c r="R817" s="5">
        <v>20520</v>
      </c>
      <c r="S817" s="5">
        <v>0.65599999999999992</v>
      </c>
      <c r="T817" s="5">
        <v>0.1</v>
      </c>
    </row>
    <row r="818" spans="1:20" x14ac:dyDescent="0.2">
      <c r="A818">
        <v>817</v>
      </c>
      <c r="B818" s="3" t="s">
        <v>174</v>
      </c>
      <c r="C818" s="5">
        <v>14949</v>
      </c>
      <c r="D818" s="5">
        <v>0.96675900277008309</v>
      </c>
      <c r="E818" s="5">
        <v>2.2160664819944598E-2</v>
      </c>
      <c r="F818" s="5">
        <v>5.5401662049861496E-3</v>
      </c>
      <c r="G818" s="5">
        <v>2.1739130434782608E-2</v>
      </c>
      <c r="H818" s="5">
        <v>0.10869565217391304</v>
      </c>
      <c r="I818" s="5">
        <v>0.22463768115942029</v>
      </c>
      <c r="J818" s="5">
        <v>3.6231884057971016E-2</v>
      </c>
      <c r="K818" s="5">
        <v>0.44927536231884058</v>
      </c>
      <c r="L818" s="5">
        <v>2.1739130434782608E-2</v>
      </c>
      <c r="M818" s="5">
        <v>0</v>
      </c>
      <c r="N818" s="5">
        <v>9.2313867148304234E-3</v>
      </c>
      <c r="O818" s="5">
        <v>2.4148772493143355E-2</v>
      </c>
      <c r="P818" s="5">
        <v>2.8461645678654288</v>
      </c>
      <c r="Q818" s="5">
        <v>65.768930363235</v>
      </c>
      <c r="R818" s="5">
        <v>27930</v>
      </c>
      <c r="S818" s="5">
        <v>0.70400000000000007</v>
      </c>
      <c r="T818" s="5">
        <v>4.2000000000000003E-2</v>
      </c>
    </row>
    <row r="819" spans="1:20" x14ac:dyDescent="0.2">
      <c r="A819">
        <v>818</v>
      </c>
      <c r="B819" s="3" t="s">
        <v>179</v>
      </c>
      <c r="C819" s="5">
        <v>14893</v>
      </c>
      <c r="D819" s="5">
        <v>0.93005671077504726</v>
      </c>
      <c r="E819" s="5">
        <v>3.2136105860113423E-2</v>
      </c>
      <c r="F819" s="5">
        <v>5.6710775047258983E-3</v>
      </c>
      <c r="G819" s="5">
        <v>1.5789473684210527E-2</v>
      </c>
      <c r="H819" s="5">
        <v>0.14210526315789473</v>
      </c>
      <c r="I819" s="5">
        <v>0.45263157894736844</v>
      </c>
      <c r="J819" s="5">
        <v>1.5789473684210527E-2</v>
      </c>
      <c r="K819" s="5">
        <v>0.24736842105263157</v>
      </c>
      <c r="L819" s="5">
        <v>2.1052631578947368E-2</v>
      </c>
      <c r="M819" s="5">
        <v>5.263157894736842E-3</v>
      </c>
      <c r="N819" s="5">
        <v>1.275767138924327E-2</v>
      </c>
      <c r="O819" s="5">
        <v>3.552004297320889E-2</v>
      </c>
      <c r="P819" s="5">
        <v>2.7303207613049887</v>
      </c>
      <c r="Q819" s="5">
        <v>43.494667293359292</v>
      </c>
      <c r="R819" s="5">
        <v>23110</v>
      </c>
      <c r="S819" s="5">
        <v>0.68599999999999994</v>
      </c>
      <c r="T819" s="5">
        <v>5.0999999999999997E-2</v>
      </c>
    </row>
    <row r="820" spans="1:20" x14ac:dyDescent="0.2">
      <c r="A820">
        <v>819</v>
      </c>
      <c r="B820" s="3" t="s">
        <v>101</v>
      </c>
      <c r="C820" s="5">
        <v>14868</v>
      </c>
      <c r="D820" s="5">
        <v>0.96893203883495149</v>
      </c>
      <c r="E820" s="5">
        <v>2.7184466019417475E-2</v>
      </c>
      <c r="F820" s="5">
        <v>0</v>
      </c>
      <c r="G820" s="5">
        <v>1.2931034482758621E-2</v>
      </c>
      <c r="H820" s="5">
        <v>5.6034482758620691E-2</v>
      </c>
      <c r="I820" s="5">
        <v>9.0517241379310345E-2</v>
      </c>
      <c r="J820" s="5">
        <v>8.6206896551724137E-3</v>
      </c>
      <c r="K820" s="5">
        <v>0.49568965517241381</v>
      </c>
      <c r="L820" s="5">
        <v>2.1551724137931036E-2</v>
      </c>
      <c r="M820" s="5">
        <v>1.2931034482758621E-2</v>
      </c>
      <c r="N820" s="5">
        <v>1.5603981705676621E-2</v>
      </c>
      <c r="O820" s="5">
        <v>3.4638149044928707E-2</v>
      </c>
      <c r="P820" s="5">
        <v>5.1518121498848126</v>
      </c>
      <c r="Q820" s="5">
        <v>135.60956181059996</v>
      </c>
      <c r="R820" s="5">
        <v>20569</v>
      </c>
      <c r="S820" s="5">
        <v>0.69799999999999995</v>
      </c>
      <c r="T820" s="5">
        <v>4.2999999999999997E-2</v>
      </c>
    </row>
    <row r="821" spans="1:20" x14ac:dyDescent="0.2">
      <c r="A821">
        <v>820</v>
      </c>
      <c r="B821" s="3" t="s">
        <v>78</v>
      </c>
      <c r="C821" s="5">
        <v>14835</v>
      </c>
      <c r="D821" s="5">
        <v>0.89642857142857146</v>
      </c>
      <c r="E821" s="5">
        <v>8.0357142857142863E-2</v>
      </c>
      <c r="F821" s="5">
        <v>1.2500000000000001E-2</v>
      </c>
      <c r="G821" s="5">
        <v>6.1433447098976107E-2</v>
      </c>
      <c r="H821" s="5">
        <v>0.13651877133105803</v>
      </c>
      <c r="I821" s="5">
        <v>0.20819112627986347</v>
      </c>
      <c r="J821" s="5">
        <v>3.0716723549488054E-2</v>
      </c>
      <c r="K821" s="5">
        <v>0.44368600682593856</v>
      </c>
      <c r="L821" s="5">
        <v>3.4129692832764505E-3</v>
      </c>
      <c r="M821" s="5">
        <v>1.3651877133105802E-2</v>
      </c>
      <c r="N821" s="5">
        <v>1.9750589821368385E-2</v>
      </c>
      <c r="O821" s="5">
        <v>3.7748567576676779E-2</v>
      </c>
      <c r="P821" s="5">
        <v>-11.917077068546545</v>
      </c>
      <c r="Q821" s="5">
        <v>139.74933164812941</v>
      </c>
      <c r="R821" s="5">
        <v>24806</v>
      </c>
      <c r="S821" s="5">
        <v>0.69599999999999995</v>
      </c>
      <c r="T821" s="5">
        <v>0.05</v>
      </c>
    </row>
    <row r="822" spans="1:20" x14ac:dyDescent="0.2">
      <c r="A822">
        <v>821</v>
      </c>
      <c r="B822" s="3" t="s">
        <v>70</v>
      </c>
      <c r="C822" s="5">
        <v>14660</v>
      </c>
      <c r="D822" s="5">
        <v>0.93710021321961623</v>
      </c>
      <c r="E822" s="5">
        <v>4.2643923240938165E-2</v>
      </c>
      <c r="F822" s="5">
        <v>7.462686567164179E-3</v>
      </c>
      <c r="G822" s="5">
        <v>6.4239828693790149E-2</v>
      </c>
      <c r="H822" s="5">
        <v>0.16488222698072805</v>
      </c>
      <c r="I822" s="5">
        <v>0.4089935760171306</v>
      </c>
      <c r="J822" s="5">
        <v>7.0663811563169171E-2</v>
      </c>
      <c r="K822" s="5">
        <v>0.12419700214132762</v>
      </c>
      <c r="L822" s="5">
        <v>6.4239828693790149E-3</v>
      </c>
      <c r="M822" s="5">
        <v>4.2826552462526769E-3</v>
      </c>
      <c r="N822" s="5">
        <v>3.1855388813096859E-2</v>
      </c>
      <c r="O822" s="5">
        <v>6.3983628922237384E-2</v>
      </c>
      <c r="P822" s="5">
        <v>9.8806676559214193</v>
      </c>
      <c r="Q822" s="5">
        <v>55.522420532060032</v>
      </c>
      <c r="R822" s="5">
        <v>18434</v>
      </c>
      <c r="S822" s="5">
        <v>0.63600000000000001</v>
      </c>
      <c r="T822" s="5">
        <v>7.2000000000000008E-2</v>
      </c>
    </row>
    <row r="823" spans="1:20" x14ac:dyDescent="0.2">
      <c r="A823">
        <v>822</v>
      </c>
      <c r="B823" s="3" t="s">
        <v>42</v>
      </c>
      <c r="C823" s="5">
        <v>14574</v>
      </c>
      <c r="D823" s="5">
        <v>0.97520661157024791</v>
      </c>
      <c r="E823" s="5">
        <v>1.3774104683195593E-2</v>
      </c>
      <c r="F823" s="5">
        <v>0</v>
      </c>
      <c r="G823" s="5">
        <v>1.4285714285714285E-2</v>
      </c>
      <c r="H823" s="5">
        <v>8.5714285714285715E-2</v>
      </c>
      <c r="I823" s="5">
        <v>0.5</v>
      </c>
      <c r="J823" s="5">
        <v>0</v>
      </c>
      <c r="K823" s="5">
        <v>9.285714285714286E-2</v>
      </c>
      <c r="L823" s="5">
        <v>7.1428571428571426E-3</v>
      </c>
      <c r="M823" s="5">
        <v>0</v>
      </c>
      <c r="N823" s="5">
        <v>9.6061479346781949E-3</v>
      </c>
      <c r="O823" s="5">
        <v>2.4907369287772745E-2</v>
      </c>
      <c r="P823" s="5">
        <v>1.4828069283666734</v>
      </c>
      <c r="Q823" s="5">
        <v>7.3220793879511463</v>
      </c>
      <c r="R823" s="5">
        <v>30844</v>
      </c>
      <c r="S823" s="5">
        <v>0.69900000000000007</v>
      </c>
      <c r="T823" s="5">
        <v>0.06</v>
      </c>
    </row>
    <row r="824" spans="1:20" x14ac:dyDescent="0.2">
      <c r="A824">
        <v>823</v>
      </c>
      <c r="B824" s="3" t="s">
        <v>174</v>
      </c>
      <c r="C824" s="5">
        <v>14567</v>
      </c>
      <c r="D824" s="5">
        <v>0.94147582697201015</v>
      </c>
      <c r="E824" s="5">
        <v>4.3256997455470736E-2</v>
      </c>
      <c r="F824" s="5">
        <v>5.0890585241730284E-3</v>
      </c>
      <c r="G824" s="5">
        <v>1.1299435028248588E-2</v>
      </c>
      <c r="H824" s="5">
        <v>7.909604519774012E-2</v>
      </c>
      <c r="I824" s="5">
        <v>0.48022598870056499</v>
      </c>
      <c r="J824" s="5">
        <v>1.1299435028248588E-2</v>
      </c>
      <c r="K824" s="5">
        <v>0.22033898305084745</v>
      </c>
      <c r="L824" s="5">
        <v>1.1299435028248588E-2</v>
      </c>
      <c r="M824" s="5">
        <v>1.1299435028248588E-2</v>
      </c>
      <c r="N824" s="5">
        <v>1.2150751699045788E-2</v>
      </c>
      <c r="O824" s="5">
        <v>2.6978787670762682E-2</v>
      </c>
      <c r="P824" s="5">
        <v>-3.714565395322702</v>
      </c>
      <c r="Q824" s="5">
        <v>50.892336102148697</v>
      </c>
      <c r="R824" s="5">
        <v>27930</v>
      </c>
      <c r="S824" s="5">
        <v>0.70400000000000007</v>
      </c>
      <c r="T824" s="5">
        <v>4.2000000000000003E-2</v>
      </c>
    </row>
    <row r="825" spans="1:20" x14ac:dyDescent="0.2">
      <c r="A825">
        <v>824</v>
      </c>
      <c r="B825" s="3" t="s">
        <v>471</v>
      </c>
      <c r="C825" s="5">
        <v>14556</v>
      </c>
      <c r="D825" s="5">
        <v>0.8971631205673759</v>
      </c>
      <c r="E825" s="5">
        <v>7.8014184397163122E-2</v>
      </c>
      <c r="F825" s="5">
        <v>1.0638297872340425E-2</v>
      </c>
      <c r="G825" s="5">
        <v>4.1666666666666664E-2</v>
      </c>
      <c r="H825" s="5">
        <v>0.1388888888888889</v>
      </c>
      <c r="I825" s="5">
        <v>0.36805555555555558</v>
      </c>
      <c r="J825" s="5">
        <v>4.8611111111111112E-2</v>
      </c>
      <c r="K825" s="5">
        <v>0.3263888888888889</v>
      </c>
      <c r="L825" s="5">
        <v>1.3888888888888888E-2</v>
      </c>
      <c r="M825" s="5">
        <v>1.3888888888888888E-2</v>
      </c>
      <c r="N825" s="5">
        <v>9.8928276999175595E-3</v>
      </c>
      <c r="O825" s="5">
        <v>1.9373454245671887E-2</v>
      </c>
      <c r="P825" s="5">
        <v>3.7832128641587661</v>
      </c>
      <c r="Q825" s="5">
        <v>61.996863492717779</v>
      </c>
      <c r="R825" s="5">
        <v>31703</v>
      </c>
      <c r="S825" s="5">
        <v>0.70499999999999996</v>
      </c>
      <c r="T825" s="5">
        <v>5.9000000000000004E-2</v>
      </c>
    </row>
    <row r="826" spans="1:20" x14ac:dyDescent="0.2">
      <c r="A826">
        <v>825</v>
      </c>
      <c r="B826" s="3" t="s">
        <v>198</v>
      </c>
      <c r="C826" s="5">
        <v>14502</v>
      </c>
      <c r="D826" s="5">
        <v>0.94463667820069208</v>
      </c>
      <c r="E826" s="5">
        <v>2.6816608996539794E-2</v>
      </c>
      <c r="F826" s="5">
        <v>7.7854671280276812E-3</v>
      </c>
      <c r="G826" s="5">
        <v>3.4764826175869123E-2</v>
      </c>
      <c r="H826" s="5">
        <v>0.11451942740286299</v>
      </c>
      <c r="I826" s="5">
        <v>0.45603271983640081</v>
      </c>
      <c r="J826" s="5">
        <v>2.2494887525562373E-2</v>
      </c>
      <c r="K826" s="5">
        <v>0.15132924335378323</v>
      </c>
      <c r="L826" s="5">
        <v>1.6359918200408999E-2</v>
      </c>
      <c r="M826" s="5">
        <v>4.0899795501022499E-3</v>
      </c>
      <c r="N826" s="5">
        <v>3.3719486967314853E-2</v>
      </c>
      <c r="O826" s="5">
        <v>7.9713143014756585E-2</v>
      </c>
      <c r="P826" s="5">
        <v>11.202471503065095</v>
      </c>
      <c r="Q826" s="5">
        <v>91.193265756447389</v>
      </c>
      <c r="R826" s="5">
        <v>28315</v>
      </c>
      <c r="S826" s="5">
        <v>0.64500000000000002</v>
      </c>
      <c r="T826" s="5">
        <v>5.7999999999999996E-2</v>
      </c>
    </row>
    <row r="827" spans="1:20" x14ac:dyDescent="0.2">
      <c r="A827">
        <v>826</v>
      </c>
      <c r="B827" s="3" t="s">
        <v>276</v>
      </c>
      <c r="C827" s="5">
        <v>14495</v>
      </c>
      <c r="D827" s="5">
        <v>0.73333333333333328</v>
      </c>
      <c r="E827" s="5">
        <v>0.23333333333333334</v>
      </c>
      <c r="F827" s="5">
        <v>3.3333333333333333E-2</v>
      </c>
      <c r="G827" s="5">
        <v>0</v>
      </c>
      <c r="H827" s="5">
        <v>0</v>
      </c>
      <c r="I827" s="5">
        <v>0</v>
      </c>
      <c r="J827" s="5">
        <v>0</v>
      </c>
      <c r="K827" s="5">
        <v>1</v>
      </c>
      <c r="L827" s="5">
        <v>0.4</v>
      </c>
      <c r="M827" s="5">
        <v>0.2</v>
      </c>
      <c r="N827" s="5">
        <v>3.4494653328734045E-4</v>
      </c>
      <c r="O827" s="5">
        <v>2.0696791997240429E-3</v>
      </c>
      <c r="P827" s="5">
        <v>0.74315814906642286</v>
      </c>
      <c r="Q827" s="5">
        <v>18.587269403242495</v>
      </c>
      <c r="R827" s="5">
        <v>0</v>
      </c>
      <c r="S827" s="5">
        <v>0</v>
      </c>
      <c r="T827" s="5">
        <v>0</v>
      </c>
    </row>
    <row r="828" spans="1:20" x14ac:dyDescent="0.2">
      <c r="A828">
        <v>827</v>
      </c>
      <c r="B828" s="3" t="s">
        <v>243</v>
      </c>
      <c r="C828" s="5">
        <v>14465</v>
      </c>
      <c r="D828" s="5">
        <v>0.95735607675906187</v>
      </c>
      <c r="E828" s="5">
        <v>1.9189765458422176E-2</v>
      </c>
      <c r="F828" s="5">
        <v>0</v>
      </c>
      <c r="G828" s="5">
        <v>4.1152263374485597E-2</v>
      </c>
      <c r="H828" s="5">
        <v>7.407407407407407E-2</v>
      </c>
      <c r="I828" s="5">
        <v>0.58436213991769548</v>
      </c>
      <c r="J828" s="5">
        <v>1.646090534979424E-2</v>
      </c>
      <c r="K828" s="5">
        <v>0.20987654320987653</v>
      </c>
      <c r="L828" s="5">
        <v>4.11522633744856E-3</v>
      </c>
      <c r="M828" s="5">
        <v>1.646090534979424E-2</v>
      </c>
      <c r="N828" s="5">
        <v>1.6799170411337713E-2</v>
      </c>
      <c r="O828" s="5">
        <v>3.2423090217767021E-2</v>
      </c>
      <c r="P828" s="5">
        <v>9.6294378840736954</v>
      </c>
      <c r="Q828" s="5">
        <v>72.718773937089523</v>
      </c>
      <c r="R828" s="5">
        <v>23157</v>
      </c>
      <c r="S828" s="5">
        <v>0.70400000000000007</v>
      </c>
      <c r="T828" s="5">
        <v>6.2E-2</v>
      </c>
    </row>
    <row r="829" spans="1:20" x14ac:dyDescent="0.2">
      <c r="A829">
        <v>828</v>
      </c>
      <c r="B829" s="3" t="s">
        <v>56</v>
      </c>
      <c r="C829" s="5">
        <v>14432</v>
      </c>
      <c r="D829" s="5">
        <v>0.93922651933701662</v>
      </c>
      <c r="E829" s="5">
        <v>4.4198895027624308E-2</v>
      </c>
      <c r="F829" s="5">
        <v>8.2872928176795577E-3</v>
      </c>
      <c r="G829" s="5">
        <v>8.2840236686390539E-2</v>
      </c>
      <c r="H829" s="5">
        <v>5.9171597633136092E-2</v>
      </c>
      <c r="I829" s="5">
        <v>0.38461538461538464</v>
      </c>
      <c r="J829" s="5">
        <v>1.7751479289940829E-2</v>
      </c>
      <c r="K829" s="5">
        <v>0.20710059171597633</v>
      </c>
      <c r="L829" s="5">
        <v>5.9171597633136093E-3</v>
      </c>
      <c r="M829" s="5">
        <v>1.1834319526627219E-2</v>
      </c>
      <c r="N829" s="5">
        <v>1.1710088691796008E-2</v>
      </c>
      <c r="O829" s="5">
        <v>2.5083148558758313E-2</v>
      </c>
      <c r="P829" s="5">
        <v>8.9905427699188607</v>
      </c>
      <c r="Q829" s="5">
        <v>21.43921286031042</v>
      </c>
      <c r="R829" s="5">
        <v>29830</v>
      </c>
      <c r="S829" s="5">
        <v>0.70900000000000007</v>
      </c>
      <c r="T829" s="5">
        <v>3.9E-2</v>
      </c>
    </row>
    <row r="830" spans="1:20" x14ac:dyDescent="0.2">
      <c r="A830">
        <v>829</v>
      </c>
      <c r="B830" s="3" t="s">
        <v>211</v>
      </c>
      <c r="C830" s="5">
        <v>14420</v>
      </c>
      <c r="D830" s="5">
        <v>0.95402298850574707</v>
      </c>
      <c r="E830" s="5">
        <v>3.9080459770114942E-2</v>
      </c>
      <c r="F830" s="5">
        <v>0</v>
      </c>
      <c r="G830" s="5">
        <v>7.4999999999999997E-2</v>
      </c>
      <c r="H830" s="5">
        <v>8.7499999999999994E-2</v>
      </c>
      <c r="I830" s="5">
        <v>0.26250000000000001</v>
      </c>
      <c r="J830" s="5">
        <v>3.125E-2</v>
      </c>
      <c r="K830" s="5">
        <v>0.36875000000000002</v>
      </c>
      <c r="L830" s="5">
        <v>1.2500000000000001E-2</v>
      </c>
      <c r="M830" s="5">
        <v>0</v>
      </c>
      <c r="N830" s="5">
        <v>1.1095700416088766E-2</v>
      </c>
      <c r="O830" s="5">
        <v>3.0166435506241332E-2</v>
      </c>
      <c r="P830" s="5">
        <v>0.60987155198114562</v>
      </c>
      <c r="Q830" s="5">
        <v>103.7339726074896</v>
      </c>
      <c r="R830" s="5">
        <v>17941</v>
      </c>
      <c r="S830" s="5">
        <v>0.65500000000000003</v>
      </c>
      <c r="T830" s="5">
        <v>4.5999999999999999E-2</v>
      </c>
    </row>
    <row r="831" spans="1:20" x14ac:dyDescent="0.2">
      <c r="A831">
        <v>830</v>
      </c>
      <c r="B831" s="3" t="s">
        <v>101</v>
      </c>
      <c r="C831" s="5">
        <v>14372</v>
      </c>
      <c r="D831" s="5">
        <v>0.9671848013816926</v>
      </c>
      <c r="E831" s="5">
        <v>2.7633851468048358E-2</v>
      </c>
      <c r="F831" s="5">
        <v>1.7271157167530224E-3</v>
      </c>
      <c r="G831" s="5">
        <v>2.1929824561403508E-2</v>
      </c>
      <c r="H831" s="5">
        <v>7.8947368421052627E-2</v>
      </c>
      <c r="I831" s="5">
        <v>0.21491228070175439</v>
      </c>
      <c r="J831" s="5">
        <v>3.0701754385964911E-2</v>
      </c>
      <c r="K831" s="5">
        <v>0.48684210526315791</v>
      </c>
      <c r="L831" s="5">
        <v>8.771929824561403E-3</v>
      </c>
      <c r="M831" s="5">
        <v>1.3157894736842105E-2</v>
      </c>
      <c r="N831" s="5">
        <v>1.5864180350681881E-2</v>
      </c>
      <c r="O831" s="5">
        <v>4.0286668522126354E-2</v>
      </c>
      <c r="P831" s="5">
        <v>19.894294883359102</v>
      </c>
      <c r="Q831" s="5">
        <v>151.70094628444198</v>
      </c>
      <c r="R831" s="5">
        <v>20569</v>
      </c>
      <c r="S831" s="5">
        <v>0.69799999999999995</v>
      </c>
      <c r="T831" s="5">
        <v>4.2999999999999997E-2</v>
      </c>
    </row>
    <row r="832" spans="1:20" x14ac:dyDescent="0.2">
      <c r="A832">
        <v>831</v>
      </c>
      <c r="B832" s="3" t="s">
        <v>105</v>
      </c>
      <c r="C832" s="5">
        <v>14345</v>
      </c>
      <c r="D832" s="5">
        <v>0.92679558011049723</v>
      </c>
      <c r="E832" s="5">
        <v>6.7679558011049717E-2</v>
      </c>
      <c r="F832" s="5">
        <v>1.3812154696132596E-3</v>
      </c>
      <c r="G832" s="5">
        <v>0.11513157894736842</v>
      </c>
      <c r="H832" s="5">
        <v>7.8947368421052627E-2</v>
      </c>
      <c r="I832" s="5">
        <v>0.20065789473684212</v>
      </c>
      <c r="J832" s="5">
        <v>5.5921052631578948E-2</v>
      </c>
      <c r="K832" s="5">
        <v>0.35197368421052633</v>
      </c>
      <c r="L832" s="5">
        <v>3.2894736842105261E-2</v>
      </c>
      <c r="M832" s="5">
        <v>9.8684210526315784E-3</v>
      </c>
      <c r="N832" s="5">
        <v>2.119205298013245E-2</v>
      </c>
      <c r="O832" s="5">
        <v>5.047054722899965E-2</v>
      </c>
      <c r="P832" s="5">
        <v>9.7687125260984313</v>
      </c>
      <c r="Q832" s="5">
        <v>168.30237852910423</v>
      </c>
      <c r="R832" s="5">
        <v>19056</v>
      </c>
      <c r="S832" s="5">
        <v>0.66900000000000004</v>
      </c>
      <c r="T832" s="5">
        <v>6.6000000000000003E-2</v>
      </c>
    </row>
    <row r="833" spans="1:20" x14ac:dyDescent="0.2">
      <c r="A833">
        <v>832</v>
      </c>
      <c r="B833" s="3" t="s">
        <v>286</v>
      </c>
      <c r="C833" s="5">
        <v>14323</v>
      </c>
      <c r="D833" s="5">
        <v>0.93781094527363185</v>
      </c>
      <c r="E833" s="5">
        <v>4.228855721393035E-2</v>
      </c>
      <c r="F833" s="5">
        <v>2.4875621890547263E-3</v>
      </c>
      <c r="G833" s="5">
        <v>1.5267175572519083E-2</v>
      </c>
      <c r="H833" s="5">
        <v>0.12213740458015267</v>
      </c>
      <c r="I833" s="5">
        <v>0.34351145038167941</v>
      </c>
      <c r="J833" s="5">
        <v>0</v>
      </c>
      <c r="K833" s="5">
        <v>0.31297709923664124</v>
      </c>
      <c r="L833" s="5">
        <v>0</v>
      </c>
      <c r="M833" s="5">
        <v>7.6335877862595417E-3</v>
      </c>
      <c r="N833" s="5">
        <v>9.1461286043426661E-3</v>
      </c>
      <c r="O833" s="5">
        <v>2.8066745793479019E-2</v>
      </c>
      <c r="P833" s="5">
        <v>-4.295681147242135</v>
      </c>
      <c r="Q833" s="5">
        <v>66.11512916288487</v>
      </c>
      <c r="R833" s="5">
        <v>12398</v>
      </c>
      <c r="S833" s="5">
        <v>0.69099999999999995</v>
      </c>
      <c r="T833" s="5">
        <v>0.109</v>
      </c>
    </row>
    <row r="834" spans="1:20" x14ac:dyDescent="0.2">
      <c r="A834">
        <v>833</v>
      </c>
      <c r="B834" s="3" t="s">
        <v>198</v>
      </c>
      <c r="C834" s="5">
        <v>14239</v>
      </c>
      <c r="D834" s="5">
        <v>0.9214501510574018</v>
      </c>
      <c r="E834" s="5">
        <v>5.4380664652567974E-2</v>
      </c>
      <c r="F834" s="5">
        <v>1.2084592145015106E-2</v>
      </c>
      <c r="G834" s="5">
        <v>9.3220338983050849E-2</v>
      </c>
      <c r="H834" s="5">
        <v>0.11016949152542373</v>
      </c>
      <c r="I834" s="5">
        <v>0.33050847457627119</v>
      </c>
      <c r="J834" s="5">
        <v>3.3898305084745763E-2</v>
      </c>
      <c r="K834" s="5">
        <v>0.33050847457627119</v>
      </c>
      <c r="L834" s="5">
        <v>6.7796610169491525E-2</v>
      </c>
      <c r="M834" s="5">
        <v>1.6949152542372881E-2</v>
      </c>
      <c r="N834" s="5">
        <v>8.2870988131188983E-3</v>
      </c>
      <c r="O834" s="5">
        <v>2.3246014467308097E-2</v>
      </c>
      <c r="P834" s="5">
        <v>19.358576447938407</v>
      </c>
      <c r="Q834" s="5">
        <v>44.773127677505435</v>
      </c>
      <c r="R834" s="5">
        <v>28315</v>
      </c>
      <c r="S834" s="5">
        <v>0.64500000000000002</v>
      </c>
      <c r="T834" s="5">
        <v>5.7999999999999996E-2</v>
      </c>
    </row>
    <row r="835" spans="1:20" x14ac:dyDescent="0.2">
      <c r="A835">
        <v>834</v>
      </c>
      <c r="B835" s="3" t="s">
        <v>218</v>
      </c>
      <c r="C835" s="5">
        <v>14227</v>
      </c>
      <c r="D835" s="5">
        <v>0.86816269284712477</v>
      </c>
      <c r="E835" s="5">
        <v>0.11500701262272089</v>
      </c>
      <c r="F835" s="5">
        <v>1.2622720897615708E-2</v>
      </c>
      <c r="G835" s="5">
        <v>0.19912152269399708</v>
      </c>
      <c r="H835" s="5">
        <v>0.14055636896046853</v>
      </c>
      <c r="I835" s="5">
        <v>0.15666178623718888</v>
      </c>
      <c r="J835" s="5">
        <v>0.11273792093704246</v>
      </c>
      <c r="K835" s="5">
        <v>0.29136163982430452</v>
      </c>
      <c r="L835" s="5">
        <v>2.7818448023426062E-2</v>
      </c>
      <c r="M835" s="5">
        <v>2.1961932650073207E-2</v>
      </c>
      <c r="N835" s="5">
        <v>4.8007310044281999E-2</v>
      </c>
      <c r="O835" s="5">
        <v>0.10023195332817882</v>
      </c>
      <c r="P835" s="5">
        <v>-46.83471370016666</v>
      </c>
      <c r="Q835" s="5">
        <v>218.61957650945385</v>
      </c>
      <c r="R835" s="5">
        <v>32157</v>
      </c>
      <c r="S835" s="5">
        <v>0.69400000000000006</v>
      </c>
      <c r="T835" s="5">
        <v>6.0999999999999999E-2</v>
      </c>
    </row>
    <row r="836" spans="1:20" x14ac:dyDescent="0.2">
      <c r="A836">
        <v>835</v>
      </c>
      <c r="B836" s="3" t="s">
        <v>116</v>
      </c>
      <c r="C836" s="5">
        <v>14170</v>
      </c>
      <c r="D836" s="5">
        <v>0.95406360424028269</v>
      </c>
      <c r="E836" s="5">
        <v>2.1201413427561839E-2</v>
      </c>
      <c r="F836" s="5">
        <v>0</v>
      </c>
      <c r="G836" s="5">
        <v>1.7543859649122806E-2</v>
      </c>
      <c r="H836" s="5">
        <v>2.6315789473684209E-2</v>
      </c>
      <c r="I836" s="5">
        <v>0.47368421052631576</v>
      </c>
      <c r="J836" s="5">
        <v>3.5087719298245612E-2</v>
      </c>
      <c r="K836" s="5">
        <v>0.34210526315789475</v>
      </c>
      <c r="L836" s="5">
        <v>1.7543859649122806E-2</v>
      </c>
      <c r="M836" s="5">
        <v>8.771929824561403E-3</v>
      </c>
      <c r="N836" s="5">
        <v>8.0451658433309814E-3</v>
      </c>
      <c r="O836" s="5">
        <v>1.9971771347918138E-2</v>
      </c>
      <c r="P836" s="5">
        <v>-2.1774961587702397</v>
      </c>
      <c r="Q836" s="5">
        <v>55.522410726887792</v>
      </c>
      <c r="R836" s="5">
        <v>20409</v>
      </c>
      <c r="S836" s="5">
        <v>0.67099999999999993</v>
      </c>
      <c r="T836" s="5">
        <v>4.2999999999999997E-2</v>
      </c>
    </row>
    <row r="837" spans="1:20" x14ac:dyDescent="0.2">
      <c r="A837">
        <v>836</v>
      </c>
      <c r="B837" s="3" t="s">
        <v>157</v>
      </c>
      <c r="C837" s="5">
        <v>14142</v>
      </c>
      <c r="D837" s="5">
        <v>0.90111420612813375</v>
      </c>
      <c r="E837" s="5">
        <v>7.5208913649025072E-2</v>
      </c>
      <c r="F837" s="5">
        <v>1.1142061281337047E-2</v>
      </c>
      <c r="G837" s="5">
        <v>0.10789473684210527</v>
      </c>
      <c r="H837" s="5">
        <v>8.4210526315789472E-2</v>
      </c>
      <c r="I837" s="5">
        <v>7.3684210526315783E-2</v>
      </c>
      <c r="J837" s="5">
        <v>4.736842105263158E-2</v>
      </c>
      <c r="K837" s="5">
        <v>0.48157894736842105</v>
      </c>
      <c r="L837" s="5">
        <v>5.526315789473684E-2</v>
      </c>
      <c r="M837" s="5">
        <v>3.4210526315789476E-2</v>
      </c>
      <c r="N837" s="5">
        <v>2.6870315372648848E-2</v>
      </c>
      <c r="O837" s="5">
        <v>5.0770753783057558E-2</v>
      </c>
      <c r="P837" s="5">
        <v>40.211550241974621</v>
      </c>
      <c r="Q837" s="5">
        <v>337.18229599773724</v>
      </c>
      <c r="R837" s="5">
        <v>34948</v>
      </c>
      <c r="S837" s="5">
        <v>0.71</v>
      </c>
      <c r="T837" s="5">
        <v>2.7000000000000003E-2</v>
      </c>
    </row>
    <row r="838" spans="1:20" x14ac:dyDescent="0.2">
      <c r="A838">
        <v>837</v>
      </c>
      <c r="B838" s="3" t="s">
        <v>138</v>
      </c>
      <c r="C838" s="5">
        <v>14017</v>
      </c>
      <c r="D838" s="5">
        <v>0.9397260273972603</v>
      </c>
      <c r="E838" s="5">
        <v>4.6575342465753428E-2</v>
      </c>
      <c r="F838" s="5">
        <v>5.4794520547945206E-3</v>
      </c>
      <c r="G838" s="5">
        <v>8.5106382978723402E-2</v>
      </c>
      <c r="H838" s="5">
        <v>9.2198581560283682E-2</v>
      </c>
      <c r="I838" s="5">
        <v>0.33333333333333331</v>
      </c>
      <c r="J838" s="5">
        <v>5.6737588652482268E-2</v>
      </c>
      <c r="K838" s="5">
        <v>0.38297872340425532</v>
      </c>
      <c r="L838" s="5">
        <v>0</v>
      </c>
      <c r="M838" s="5">
        <v>1.4184397163120567E-2</v>
      </c>
      <c r="N838" s="5">
        <v>1.0059213811799958E-2</v>
      </c>
      <c r="O838" s="5">
        <v>2.6039808803595636E-2</v>
      </c>
      <c r="P838" s="5">
        <v>2.2513012281697584</v>
      </c>
      <c r="Q838" s="5">
        <v>64.423261396875219</v>
      </c>
      <c r="R838" s="5">
        <v>18850</v>
      </c>
      <c r="S838" s="5">
        <v>0.64599999999999991</v>
      </c>
      <c r="T838" s="5">
        <v>7.0000000000000007E-2</v>
      </c>
    </row>
    <row r="839" spans="1:20" x14ac:dyDescent="0.2">
      <c r="A839">
        <v>838</v>
      </c>
      <c r="B839" s="3" t="s">
        <v>101</v>
      </c>
      <c r="C839" s="5">
        <v>14015</v>
      </c>
      <c r="D839" s="5">
        <v>0.94178794178794178</v>
      </c>
      <c r="E839" s="5">
        <v>3.3264033264033266E-2</v>
      </c>
      <c r="F839" s="5">
        <v>1.0395010395010396E-2</v>
      </c>
      <c r="G839" s="5">
        <v>2.1276595744680851E-2</v>
      </c>
      <c r="H839" s="5">
        <v>0.11170212765957446</v>
      </c>
      <c r="I839" s="5">
        <v>0.36702127659574468</v>
      </c>
      <c r="J839" s="5">
        <v>1.0638297872340425E-2</v>
      </c>
      <c r="K839" s="5">
        <v>0.34042553191489361</v>
      </c>
      <c r="L839" s="5">
        <v>5.3191489361702126E-3</v>
      </c>
      <c r="M839" s="5">
        <v>1.5957446808510637E-2</v>
      </c>
      <c r="N839" s="5">
        <v>1.3414199072422405E-2</v>
      </c>
      <c r="O839" s="5">
        <v>3.4320371031038174E-2</v>
      </c>
      <c r="P839" s="5">
        <v>4.3495373742136998</v>
      </c>
      <c r="Q839" s="5">
        <v>78.030162326079207</v>
      </c>
      <c r="R839" s="5">
        <v>20569</v>
      </c>
      <c r="S839" s="5">
        <v>0.69799999999999995</v>
      </c>
      <c r="T839" s="5">
        <v>4.2999999999999997E-2</v>
      </c>
    </row>
    <row r="840" spans="1:20" x14ac:dyDescent="0.2">
      <c r="A840">
        <v>839</v>
      </c>
      <c r="B840" s="3" t="s">
        <v>248</v>
      </c>
      <c r="C840" s="5">
        <v>13947</v>
      </c>
      <c r="D840" s="5">
        <v>0.96969696969696972</v>
      </c>
      <c r="E840" s="5">
        <v>3.0303030303030304E-2</v>
      </c>
      <c r="F840" s="5">
        <v>0</v>
      </c>
      <c r="G840" s="5">
        <v>0</v>
      </c>
      <c r="H840" s="5">
        <v>0.11538461538461539</v>
      </c>
      <c r="I840" s="5">
        <v>0.30769230769230771</v>
      </c>
      <c r="J840" s="5">
        <v>0</v>
      </c>
      <c r="K840" s="5">
        <v>0.23076923076923078</v>
      </c>
      <c r="L840" s="5">
        <v>3.8461538461538464E-2</v>
      </c>
      <c r="M840" s="5">
        <v>0</v>
      </c>
      <c r="N840" s="5">
        <v>1.8642001864200186E-3</v>
      </c>
      <c r="O840" s="5">
        <v>4.7322004732200471E-3</v>
      </c>
      <c r="P840" s="5">
        <v>2.3207500734254607</v>
      </c>
      <c r="Q840" s="5">
        <v>3.8233953538395351</v>
      </c>
      <c r="R840" s="5">
        <v>20520</v>
      </c>
      <c r="S840" s="5">
        <v>0.65599999999999992</v>
      </c>
      <c r="T840" s="5">
        <v>0.1</v>
      </c>
    </row>
    <row r="841" spans="1:20" x14ac:dyDescent="0.2">
      <c r="A841">
        <v>840</v>
      </c>
      <c r="B841" s="3" t="s">
        <v>70</v>
      </c>
      <c r="C841" s="5">
        <v>13924</v>
      </c>
      <c r="D841" s="5">
        <v>0.92892156862745101</v>
      </c>
      <c r="E841" s="5">
        <v>5.8823529411764705E-2</v>
      </c>
      <c r="F841" s="5">
        <v>4.9019607843137254E-3</v>
      </c>
      <c r="G841" s="5">
        <v>8.0808080808080815E-2</v>
      </c>
      <c r="H841" s="5">
        <v>0.11616161616161616</v>
      </c>
      <c r="I841" s="5">
        <v>0.44444444444444442</v>
      </c>
      <c r="J841" s="5">
        <v>5.5555555555555552E-2</v>
      </c>
      <c r="K841" s="5">
        <v>0.19191919191919191</v>
      </c>
      <c r="L841" s="5">
        <v>1.0101010101010102E-2</v>
      </c>
      <c r="M841" s="5">
        <v>0</v>
      </c>
      <c r="N841" s="5">
        <v>1.4220051709278942E-2</v>
      </c>
      <c r="O841" s="5">
        <v>2.9301924734271761E-2</v>
      </c>
      <c r="P841" s="5">
        <v>2.8154872813333669E-2</v>
      </c>
      <c r="Q841" s="5">
        <v>41.021598678540649</v>
      </c>
      <c r="R841" s="5">
        <v>18434</v>
      </c>
      <c r="S841" s="5">
        <v>0.63600000000000001</v>
      </c>
      <c r="T841" s="5">
        <v>7.2000000000000008E-2</v>
      </c>
    </row>
    <row r="842" spans="1:20" x14ac:dyDescent="0.2">
      <c r="A842">
        <v>841</v>
      </c>
      <c r="B842" s="3" t="s">
        <v>237</v>
      </c>
      <c r="C842" s="5">
        <v>13918</v>
      </c>
      <c r="D842" s="5">
        <v>0.9487951807228916</v>
      </c>
      <c r="E842" s="5">
        <v>3.614457831325301E-2</v>
      </c>
      <c r="F842" s="5">
        <v>0</v>
      </c>
      <c r="G842" s="5">
        <v>4.9689440993788817E-2</v>
      </c>
      <c r="H842" s="5">
        <v>0.13664596273291926</v>
      </c>
      <c r="I842" s="5">
        <v>0.42857142857142855</v>
      </c>
      <c r="J842" s="5">
        <v>3.7267080745341616E-2</v>
      </c>
      <c r="K842" s="5">
        <v>0.30434782608695654</v>
      </c>
      <c r="L842" s="5">
        <v>1.2422360248447204E-2</v>
      </c>
      <c r="M842" s="5">
        <v>1.2422360248447204E-2</v>
      </c>
      <c r="N842" s="5">
        <v>1.1567753987641902E-2</v>
      </c>
      <c r="O842" s="5">
        <v>2.3854002011783303E-2</v>
      </c>
      <c r="P842" s="5">
        <v>1.4084240620906594</v>
      </c>
      <c r="Q842" s="5">
        <v>62.501401063371176</v>
      </c>
      <c r="R842" s="5">
        <v>23040</v>
      </c>
      <c r="S842" s="5">
        <v>0.68500000000000005</v>
      </c>
      <c r="T842" s="5">
        <v>4.0999999999999995E-2</v>
      </c>
    </row>
    <row r="843" spans="1:20" x14ac:dyDescent="0.2">
      <c r="A843">
        <v>842</v>
      </c>
      <c r="B843" s="3" t="s">
        <v>138</v>
      </c>
      <c r="C843" s="5">
        <v>13913</v>
      </c>
      <c r="D843" s="5">
        <v>0.91756272401433692</v>
      </c>
      <c r="E843" s="5">
        <v>4.3010752688172046E-2</v>
      </c>
      <c r="F843" s="5">
        <v>1.0752688172043012E-2</v>
      </c>
      <c r="G843" s="5">
        <v>5.1724137931034482E-2</v>
      </c>
      <c r="H843" s="5">
        <v>6.8965517241379309E-2</v>
      </c>
      <c r="I843" s="5">
        <v>0.5</v>
      </c>
      <c r="J843" s="5">
        <v>1.7241379310344827E-2</v>
      </c>
      <c r="K843" s="5">
        <v>0.30172413793103448</v>
      </c>
      <c r="L843" s="5">
        <v>1.7241379310344827E-2</v>
      </c>
      <c r="M843" s="5">
        <v>8.6206896551724137E-3</v>
      </c>
      <c r="N843" s="5">
        <v>8.3375260547689217E-3</v>
      </c>
      <c r="O843" s="5">
        <v>2.0053187666211458E-2</v>
      </c>
      <c r="P843" s="5">
        <v>2.6089285114609213</v>
      </c>
      <c r="Q843" s="5">
        <v>139.56630094156546</v>
      </c>
      <c r="R843" s="5">
        <v>18850</v>
      </c>
      <c r="S843" s="5">
        <v>0.64599999999999991</v>
      </c>
      <c r="T843" s="5">
        <v>7.0000000000000007E-2</v>
      </c>
    </row>
    <row r="844" spans="1:20" x14ac:dyDescent="0.2">
      <c r="A844">
        <v>843</v>
      </c>
      <c r="B844" s="3" t="s">
        <v>123</v>
      </c>
      <c r="C844" s="5">
        <v>13888</v>
      </c>
      <c r="D844" s="5">
        <v>0.90203685741998063</v>
      </c>
      <c r="E844" s="5">
        <v>7.3714839961202719E-2</v>
      </c>
      <c r="F844" s="5">
        <v>9.6993210475266739E-3</v>
      </c>
      <c r="G844" s="5">
        <v>0.12871287128712872</v>
      </c>
      <c r="H844" s="5">
        <v>0.13267326732673268</v>
      </c>
      <c r="I844" s="5">
        <v>0.40594059405940597</v>
      </c>
      <c r="J844" s="5">
        <v>6.9306930693069313E-2</v>
      </c>
      <c r="K844" s="5">
        <v>0.24752475247524752</v>
      </c>
      <c r="L844" s="5">
        <v>1.782178217821782E-2</v>
      </c>
      <c r="M844" s="5">
        <v>1.9801980198019802E-3</v>
      </c>
      <c r="N844" s="5">
        <v>3.6362327188940093E-2</v>
      </c>
      <c r="O844" s="5">
        <v>7.4236751152073732E-2</v>
      </c>
      <c r="P844" s="5">
        <v>5.3530180989790681</v>
      </c>
      <c r="Q844" s="5">
        <v>125.53997555443549</v>
      </c>
      <c r="R844" s="5">
        <v>22994</v>
      </c>
      <c r="S844" s="5">
        <v>0.71299999999999997</v>
      </c>
      <c r="T844" s="5">
        <v>5.4000000000000006E-2</v>
      </c>
    </row>
    <row r="845" spans="1:20" x14ac:dyDescent="0.2">
      <c r="A845">
        <v>844</v>
      </c>
      <c r="B845" s="3" t="s">
        <v>98</v>
      </c>
      <c r="C845" s="5">
        <v>13874</v>
      </c>
      <c r="D845" s="5">
        <v>0.95987654320987659</v>
      </c>
      <c r="E845" s="5">
        <v>2.4691358024691357E-2</v>
      </c>
      <c r="F845" s="5">
        <v>3.0864197530864196E-3</v>
      </c>
      <c r="G845" s="5">
        <v>1.3422818791946308E-2</v>
      </c>
      <c r="H845" s="5">
        <v>0.20134228187919462</v>
      </c>
      <c r="I845" s="5">
        <v>0.21476510067114093</v>
      </c>
      <c r="J845" s="5">
        <v>6.7114093959731542E-3</v>
      </c>
      <c r="K845" s="5">
        <v>0.16107382550335569</v>
      </c>
      <c r="L845" s="5">
        <v>6.7114093959731542E-3</v>
      </c>
      <c r="M845" s="5">
        <v>0</v>
      </c>
      <c r="N845" s="5">
        <v>1.0739512757676229E-2</v>
      </c>
      <c r="O845" s="5">
        <v>2.3353034452933543E-2</v>
      </c>
      <c r="P845" s="5">
        <v>4.8019454651327154</v>
      </c>
      <c r="Q845" s="5">
        <v>59.26676517226467</v>
      </c>
      <c r="R845" s="5">
        <v>22039</v>
      </c>
      <c r="S845" s="5">
        <v>0.66799999999999993</v>
      </c>
      <c r="T845" s="5">
        <v>0.05</v>
      </c>
    </row>
    <row r="846" spans="1:20" x14ac:dyDescent="0.2">
      <c r="A846">
        <v>845</v>
      </c>
      <c r="B846" s="3" t="s">
        <v>229</v>
      </c>
      <c r="C846" s="5">
        <v>13870</v>
      </c>
      <c r="D846" s="5">
        <v>0.953307392996109</v>
      </c>
      <c r="E846" s="5">
        <v>3.5019455252918288E-2</v>
      </c>
      <c r="F846" s="5">
        <v>0</v>
      </c>
      <c r="G846" s="5">
        <v>5.5555555555555552E-2</v>
      </c>
      <c r="H846" s="5">
        <v>1.1111111111111112E-2</v>
      </c>
      <c r="I846" s="5">
        <v>0.22222222222222221</v>
      </c>
      <c r="J846" s="5">
        <v>0</v>
      </c>
      <c r="K846" s="5">
        <v>0.5</v>
      </c>
      <c r="L846" s="5">
        <v>2.2222222222222223E-2</v>
      </c>
      <c r="M846" s="5">
        <v>1.1111111111111112E-2</v>
      </c>
      <c r="N846" s="5">
        <v>6.4888248017303529E-3</v>
      </c>
      <c r="O846" s="5">
        <v>1.8529199711607786E-2</v>
      </c>
      <c r="P846" s="5">
        <v>1.8516351809220259</v>
      </c>
      <c r="Q846" s="5">
        <v>61.099972602739726</v>
      </c>
      <c r="R846" s="5">
        <v>20602</v>
      </c>
      <c r="S846" s="5">
        <v>0.70499999999999996</v>
      </c>
      <c r="T846" s="5">
        <v>5.2999999999999999E-2</v>
      </c>
    </row>
    <row r="847" spans="1:20" x14ac:dyDescent="0.2">
      <c r="A847">
        <v>846</v>
      </c>
      <c r="B847" s="3" t="s">
        <v>157</v>
      </c>
      <c r="C847" s="5">
        <v>13819</v>
      </c>
      <c r="D847" s="5">
        <v>0.95183044315992293</v>
      </c>
      <c r="E847" s="5">
        <v>3.2755298651252408E-2</v>
      </c>
      <c r="F847" s="5">
        <v>1.348747591522158E-2</v>
      </c>
      <c r="G847" s="5">
        <v>0.10550458715596331</v>
      </c>
      <c r="H847" s="5">
        <v>0.12385321100917432</v>
      </c>
      <c r="I847" s="5">
        <v>0.22935779816513763</v>
      </c>
      <c r="J847" s="5">
        <v>3.2110091743119268E-2</v>
      </c>
      <c r="K847" s="5">
        <v>0.32110091743119268</v>
      </c>
      <c r="L847" s="5">
        <v>4.1284403669724773E-2</v>
      </c>
      <c r="M847" s="5">
        <v>2.2935779816513763E-2</v>
      </c>
      <c r="N847" s="5">
        <v>1.5775381720819163E-2</v>
      </c>
      <c r="O847" s="5">
        <v>3.7556986757363048E-2</v>
      </c>
      <c r="P847" s="5">
        <v>-2.5183914101015921</v>
      </c>
      <c r="Q847" s="5">
        <v>92.804612851870615</v>
      </c>
      <c r="R847" s="5">
        <v>34948</v>
      </c>
      <c r="S847" s="5">
        <v>0.71</v>
      </c>
      <c r="T847" s="5">
        <v>2.7000000000000003E-2</v>
      </c>
    </row>
    <row r="848" spans="1:20" x14ac:dyDescent="0.2">
      <c r="A848">
        <v>847</v>
      </c>
      <c r="B848" s="3" t="s">
        <v>145</v>
      </c>
      <c r="C848" s="5">
        <v>13747</v>
      </c>
      <c r="D848" s="5">
        <v>0.94505494505494503</v>
      </c>
      <c r="E848" s="5">
        <v>3.8461538461538464E-2</v>
      </c>
      <c r="F848" s="5">
        <v>0</v>
      </c>
      <c r="G848" s="5">
        <v>0.10084033613445378</v>
      </c>
      <c r="H848" s="5">
        <v>0.20168067226890757</v>
      </c>
      <c r="I848" s="5">
        <v>0.23529411764705882</v>
      </c>
      <c r="J848" s="5">
        <v>8.4033613445378158E-2</v>
      </c>
      <c r="K848" s="5">
        <v>0.27731092436974791</v>
      </c>
      <c r="L848" s="5">
        <v>5.8823529411764705E-2</v>
      </c>
      <c r="M848" s="5">
        <v>2.5210084033613446E-2</v>
      </c>
      <c r="N848" s="5">
        <v>8.6564341310831454E-3</v>
      </c>
      <c r="O848" s="5">
        <v>2.6478504400960209E-2</v>
      </c>
      <c r="P848" s="5">
        <v>6.6082544626598168</v>
      </c>
      <c r="Q848" s="5">
        <v>45.884336218811377</v>
      </c>
      <c r="R848" s="5">
        <v>20932</v>
      </c>
      <c r="S848" s="5">
        <v>0.69700000000000006</v>
      </c>
      <c r="T848" s="5">
        <v>4.4999999999999998E-2</v>
      </c>
    </row>
    <row r="849" spans="1:20" x14ac:dyDescent="0.2">
      <c r="A849">
        <v>848</v>
      </c>
      <c r="B849" s="3" t="s">
        <v>119</v>
      </c>
      <c r="C849" s="5">
        <v>13649</v>
      </c>
      <c r="D849" s="5">
        <v>0.94303797468354433</v>
      </c>
      <c r="E849" s="5">
        <v>4.4303797468354431E-2</v>
      </c>
      <c r="F849" s="5">
        <v>0</v>
      </c>
      <c r="G849" s="5">
        <v>7.575757575757576E-3</v>
      </c>
      <c r="H849" s="5">
        <v>6.8181818181818177E-2</v>
      </c>
      <c r="I849" s="5">
        <v>0.31818181818181818</v>
      </c>
      <c r="J849" s="5">
        <v>3.0303030303030304E-2</v>
      </c>
      <c r="K849" s="5">
        <v>0.29545454545454547</v>
      </c>
      <c r="L849" s="5">
        <v>7.575757575757576E-3</v>
      </c>
      <c r="M849" s="5">
        <v>7.575757575757576E-3</v>
      </c>
      <c r="N849" s="5">
        <v>9.6710381712945999E-3</v>
      </c>
      <c r="O849" s="5">
        <v>2.3151879258553741E-2</v>
      </c>
      <c r="P849" s="5">
        <v>4.9270391209472998E-2</v>
      </c>
      <c r="Q849" s="5">
        <v>34.888858524434028</v>
      </c>
      <c r="R849" s="5">
        <v>20224</v>
      </c>
      <c r="S849" s="5">
        <v>0.68099999999999994</v>
      </c>
      <c r="T849" s="5">
        <v>8.8000000000000009E-2</v>
      </c>
    </row>
    <row r="850" spans="1:20" x14ac:dyDescent="0.2">
      <c r="A850">
        <v>849</v>
      </c>
      <c r="B850" s="3" t="s">
        <v>119</v>
      </c>
      <c r="C850" s="5">
        <v>13589</v>
      </c>
      <c r="D850" s="5">
        <v>0.96398305084745761</v>
      </c>
      <c r="E850" s="5">
        <v>3.1779661016949151E-2</v>
      </c>
      <c r="F850" s="5">
        <v>2.1186440677966102E-3</v>
      </c>
      <c r="G850" s="5">
        <v>9.950248756218906E-2</v>
      </c>
      <c r="H850" s="5">
        <v>2.9850746268656716E-2</v>
      </c>
      <c r="I850" s="5">
        <v>0.11940298507462686</v>
      </c>
      <c r="J850" s="5">
        <v>3.9800995024875621E-2</v>
      </c>
      <c r="K850" s="5">
        <v>0.19900497512437812</v>
      </c>
      <c r="L850" s="5">
        <v>9.9502487562189053E-3</v>
      </c>
      <c r="M850" s="5">
        <v>4.9751243781094526E-3</v>
      </c>
      <c r="N850" s="5">
        <v>1.4791375377143277E-2</v>
      </c>
      <c r="O850" s="5">
        <v>6.9467952020016183E-2</v>
      </c>
      <c r="P850" s="5">
        <v>4.6962349887453385</v>
      </c>
      <c r="Q850" s="5">
        <v>33.910029803517553</v>
      </c>
      <c r="R850" s="5">
        <v>20224</v>
      </c>
      <c r="S850" s="5">
        <v>0.68099999999999994</v>
      </c>
      <c r="T850" s="5">
        <v>8.8000000000000009E-2</v>
      </c>
    </row>
    <row r="851" spans="1:20" x14ac:dyDescent="0.2">
      <c r="A851">
        <v>850</v>
      </c>
      <c r="B851" s="3" t="s">
        <v>142</v>
      </c>
      <c r="C851" s="5">
        <v>13562</v>
      </c>
      <c r="D851" s="5">
        <v>0.92391304347826086</v>
      </c>
      <c r="E851" s="5">
        <v>6.1594202898550728E-2</v>
      </c>
      <c r="F851" s="5">
        <v>3.6231884057971015E-3</v>
      </c>
      <c r="G851" s="5">
        <v>8.3333333333333332E-3</v>
      </c>
      <c r="H851" s="5">
        <v>0.14166666666666666</v>
      </c>
      <c r="I851" s="5">
        <v>0.40833333333333333</v>
      </c>
      <c r="J851" s="5">
        <v>8.3333333333333332E-3</v>
      </c>
      <c r="K851" s="5">
        <v>0.24166666666666667</v>
      </c>
      <c r="L851" s="5">
        <v>0</v>
      </c>
      <c r="M851" s="5">
        <v>8.3333333333333332E-3</v>
      </c>
      <c r="N851" s="5">
        <v>8.8482524701371471E-3</v>
      </c>
      <c r="O851" s="5">
        <v>2.0350980681315439E-2</v>
      </c>
      <c r="P851" s="5">
        <v>-3.8847938408168337</v>
      </c>
      <c r="Q851" s="5">
        <v>44.976844491962837</v>
      </c>
      <c r="R851" s="5">
        <v>23188</v>
      </c>
      <c r="S851" s="5">
        <v>0.67099999999999993</v>
      </c>
      <c r="T851" s="5">
        <v>3.9E-2</v>
      </c>
    </row>
    <row r="852" spans="1:20" x14ac:dyDescent="0.2">
      <c r="A852">
        <v>851</v>
      </c>
      <c r="B852" s="3" t="s">
        <v>157</v>
      </c>
      <c r="C852" s="5">
        <v>13495</v>
      </c>
      <c r="D852" s="5">
        <v>0.92817679558011046</v>
      </c>
      <c r="E852" s="5">
        <v>6.2615101289134445E-2</v>
      </c>
      <c r="F852" s="5">
        <v>5.5248618784530384E-3</v>
      </c>
      <c r="G852" s="5">
        <v>0.12863070539419086</v>
      </c>
      <c r="H852" s="5">
        <v>0.11203319502074689</v>
      </c>
      <c r="I852" s="5">
        <v>0.13278008298755187</v>
      </c>
      <c r="J852" s="5">
        <v>4.9792531120331947E-2</v>
      </c>
      <c r="K852" s="5">
        <v>0.39004149377593361</v>
      </c>
      <c r="L852" s="5">
        <v>2.4896265560165973E-2</v>
      </c>
      <c r="M852" s="5">
        <v>2.4896265560165973E-2</v>
      </c>
      <c r="N852" s="5">
        <v>1.7858466098555022E-2</v>
      </c>
      <c r="O852" s="5">
        <v>4.0237124861059653E-2</v>
      </c>
      <c r="P852" s="5">
        <v>19.787664363740348</v>
      </c>
      <c r="Q852" s="5">
        <v>115.22614672100779</v>
      </c>
      <c r="R852" s="5">
        <v>34948</v>
      </c>
      <c r="S852" s="5">
        <v>0.71</v>
      </c>
      <c r="T852" s="5">
        <v>2.7000000000000003E-2</v>
      </c>
    </row>
    <row r="853" spans="1:20" x14ac:dyDescent="0.2">
      <c r="A853">
        <v>852</v>
      </c>
      <c r="B853" s="3" t="s">
        <v>66</v>
      </c>
      <c r="C853" s="5">
        <v>13478</v>
      </c>
      <c r="D853" s="5">
        <v>0.93506493506493504</v>
      </c>
      <c r="E853" s="5">
        <v>5.5194805194805192E-2</v>
      </c>
      <c r="F853" s="5">
        <v>3.246753246753247E-3</v>
      </c>
      <c r="G853" s="5">
        <v>0.19333333333333333</v>
      </c>
      <c r="H853" s="5">
        <v>0.11333333333333333</v>
      </c>
      <c r="I853" s="5">
        <v>0.18666666666666668</v>
      </c>
      <c r="J853" s="5">
        <v>8.666666666666667E-2</v>
      </c>
      <c r="K853" s="5">
        <v>0.36666666666666664</v>
      </c>
      <c r="L853" s="5">
        <v>0.02</v>
      </c>
      <c r="M853" s="5">
        <v>0</v>
      </c>
      <c r="N853" s="5">
        <v>1.1129247662857991E-2</v>
      </c>
      <c r="O853" s="5">
        <v>2.2852055201068408E-2</v>
      </c>
      <c r="P853" s="5">
        <v>1.9582848213496808</v>
      </c>
      <c r="Q853" s="5">
        <v>43.210726368897468</v>
      </c>
      <c r="R853" s="5">
        <v>16681</v>
      </c>
      <c r="S853" s="5">
        <v>0.72499999999999998</v>
      </c>
      <c r="T853" s="5">
        <v>0.05</v>
      </c>
    </row>
    <row r="854" spans="1:20" x14ac:dyDescent="0.2">
      <c r="A854">
        <v>853</v>
      </c>
      <c r="B854" s="3" t="s">
        <v>301</v>
      </c>
      <c r="C854" s="5">
        <v>13469</v>
      </c>
      <c r="D854" s="5">
        <v>0.96666666666666667</v>
      </c>
      <c r="E854" s="5">
        <v>2.2222222222222223E-2</v>
      </c>
      <c r="F854" s="5">
        <v>0</v>
      </c>
      <c r="G854" s="5">
        <v>0</v>
      </c>
      <c r="H854" s="5">
        <v>0</v>
      </c>
      <c r="I854" s="5">
        <v>0.61764705882352944</v>
      </c>
      <c r="J854" s="5">
        <v>1.4705882352941176E-2</v>
      </c>
      <c r="K854" s="5">
        <v>0.14705882352941177</v>
      </c>
      <c r="L854" s="5">
        <v>1.4705882352941176E-2</v>
      </c>
      <c r="M854" s="5">
        <v>0</v>
      </c>
      <c r="N854" s="5">
        <v>5.0486301878387412E-3</v>
      </c>
      <c r="O854" s="5">
        <v>1.336402108545549E-2</v>
      </c>
      <c r="P854" s="5">
        <v>0.48762087710437002</v>
      </c>
      <c r="Q854" s="5">
        <v>6.3773383324671462</v>
      </c>
      <c r="R854" s="5">
        <v>14083</v>
      </c>
      <c r="S854" s="5">
        <v>0.59799999999999998</v>
      </c>
      <c r="T854" s="5">
        <v>0.191</v>
      </c>
    </row>
    <row r="855" spans="1:20" x14ac:dyDescent="0.2">
      <c r="A855">
        <v>854</v>
      </c>
      <c r="B855" s="3" t="s">
        <v>157</v>
      </c>
      <c r="C855" s="5">
        <v>13432</v>
      </c>
      <c r="D855" s="5">
        <v>0.925561797752809</v>
      </c>
      <c r="E855" s="5">
        <v>6.6011235955056174E-2</v>
      </c>
      <c r="F855" s="5">
        <v>7.0224719101123594E-3</v>
      </c>
      <c r="G855" s="5">
        <v>9.9706744868035185E-2</v>
      </c>
      <c r="H855" s="5">
        <v>0.1466275659824047</v>
      </c>
      <c r="I855" s="5">
        <v>0.1378299120234604</v>
      </c>
      <c r="J855" s="5">
        <v>5.5718475073313782E-2</v>
      </c>
      <c r="K855" s="5">
        <v>0.39589442815249265</v>
      </c>
      <c r="L855" s="5">
        <v>3.2258064516129031E-2</v>
      </c>
      <c r="M855" s="5">
        <v>2.932551319648094E-2</v>
      </c>
      <c r="N855" s="5">
        <v>2.5387135199523524E-2</v>
      </c>
      <c r="O855" s="5">
        <v>5.3007742703990474E-2</v>
      </c>
      <c r="P855" s="5">
        <v>7.8702497286214266</v>
      </c>
      <c r="Q855" s="5">
        <v>277.28704958308515</v>
      </c>
      <c r="R855" s="5">
        <v>34948</v>
      </c>
      <c r="S855" s="5">
        <v>0.71</v>
      </c>
      <c r="T855" s="5">
        <v>2.7000000000000003E-2</v>
      </c>
    </row>
    <row r="856" spans="1:20" x14ac:dyDescent="0.2">
      <c r="A856">
        <v>855</v>
      </c>
      <c r="B856" s="3" t="s">
        <v>145</v>
      </c>
      <c r="C856" s="5">
        <v>13305</v>
      </c>
      <c r="D856" s="5">
        <v>0.91647855530474043</v>
      </c>
      <c r="E856" s="5">
        <v>5.7562076749435663E-2</v>
      </c>
      <c r="F856" s="5">
        <v>1.1286681715575621E-2</v>
      </c>
      <c r="G856" s="5">
        <v>0.17899761336515513</v>
      </c>
      <c r="H856" s="5">
        <v>0.12410501193317422</v>
      </c>
      <c r="I856" s="5">
        <v>0.10739856801909307</v>
      </c>
      <c r="J856" s="5">
        <v>0.10978520286396182</v>
      </c>
      <c r="K856" s="5">
        <v>0.41050119331742241</v>
      </c>
      <c r="L856" s="5">
        <v>4.5346062052505964E-2</v>
      </c>
      <c r="M856" s="5">
        <v>2.1479713603818614E-2</v>
      </c>
      <c r="N856" s="5">
        <v>3.1491920330702743E-2</v>
      </c>
      <c r="O856" s="5">
        <v>6.6591506952273588E-2</v>
      </c>
      <c r="P856" s="5">
        <v>23.406303088134838</v>
      </c>
      <c r="Q856" s="5">
        <v>331.84144907929351</v>
      </c>
      <c r="R856" s="5">
        <v>20932</v>
      </c>
      <c r="S856" s="5">
        <v>0.69700000000000006</v>
      </c>
      <c r="T856" s="5">
        <v>4.4999999999999998E-2</v>
      </c>
    </row>
    <row r="857" spans="1:20" x14ac:dyDescent="0.2">
      <c r="A857">
        <v>856</v>
      </c>
      <c r="B857" s="3" t="s">
        <v>105</v>
      </c>
      <c r="C857" s="5">
        <v>13264</v>
      </c>
      <c r="D857" s="5">
        <v>0.9692982456140351</v>
      </c>
      <c r="E857" s="5">
        <v>2.1929824561403508E-2</v>
      </c>
      <c r="F857" s="5">
        <v>0</v>
      </c>
      <c r="G857" s="5">
        <v>1.0309278350515464E-2</v>
      </c>
      <c r="H857" s="5">
        <v>5.1546391752577317E-2</v>
      </c>
      <c r="I857" s="5">
        <v>0.61855670103092786</v>
      </c>
      <c r="J857" s="5">
        <v>3.0927835051546393E-2</v>
      </c>
      <c r="K857" s="5">
        <v>0.12371134020618557</v>
      </c>
      <c r="L857" s="5">
        <v>0</v>
      </c>
      <c r="M857" s="5">
        <v>0</v>
      </c>
      <c r="N857" s="5">
        <v>7.3130277442702051E-3</v>
      </c>
      <c r="O857" s="5">
        <v>1.7189384800965019E-2</v>
      </c>
      <c r="P857" s="5">
        <v>4.8098190299074179</v>
      </c>
      <c r="Q857" s="5">
        <v>22.923803151387215</v>
      </c>
      <c r="R857" s="5">
        <v>19056</v>
      </c>
      <c r="S857" s="5">
        <v>0.66900000000000004</v>
      </c>
      <c r="T857" s="5">
        <v>6.6000000000000003E-2</v>
      </c>
    </row>
    <row r="858" spans="1:20" x14ac:dyDescent="0.2">
      <c r="A858">
        <v>857</v>
      </c>
      <c r="B858" s="3" t="s">
        <v>157</v>
      </c>
      <c r="C858" s="5">
        <v>13248</v>
      </c>
      <c r="D858" s="5">
        <v>0.93691275167785237</v>
      </c>
      <c r="E858" s="5">
        <v>5.1006711409395972E-2</v>
      </c>
      <c r="F858" s="5">
        <v>4.0268456375838931E-3</v>
      </c>
      <c r="G858" s="5">
        <v>0.12239583333333333</v>
      </c>
      <c r="H858" s="5">
        <v>0.12760416666666666</v>
      </c>
      <c r="I858" s="5">
        <v>0.19791666666666666</v>
      </c>
      <c r="J858" s="5">
        <v>5.46875E-2</v>
      </c>
      <c r="K858" s="5">
        <v>0.25520833333333331</v>
      </c>
      <c r="L858" s="5">
        <v>1.8229166666666668E-2</v>
      </c>
      <c r="M858" s="5">
        <v>1.5625E-2</v>
      </c>
      <c r="N858" s="5">
        <v>2.8985507246376812E-2</v>
      </c>
      <c r="O858" s="5">
        <v>5.6234903381642512E-2</v>
      </c>
      <c r="P858" s="5">
        <v>22.185205137294005</v>
      </c>
      <c r="Q858" s="5">
        <v>165.10454257246377</v>
      </c>
      <c r="R858" s="5">
        <v>34948</v>
      </c>
      <c r="S858" s="5">
        <v>0.71</v>
      </c>
      <c r="T858" s="5">
        <v>2.7000000000000003E-2</v>
      </c>
    </row>
    <row r="859" spans="1:20" x14ac:dyDescent="0.2">
      <c r="A859">
        <v>858</v>
      </c>
      <c r="B859" s="3" t="s">
        <v>248</v>
      </c>
      <c r="C859" s="5">
        <v>13228</v>
      </c>
      <c r="D859" s="5">
        <v>0.96598639455782309</v>
      </c>
      <c r="E859" s="5">
        <v>2.7210884353741496E-2</v>
      </c>
      <c r="F859" s="5">
        <v>0</v>
      </c>
      <c r="G859" s="5">
        <v>0</v>
      </c>
      <c r="H859" s="5">
        <v>4.8192771084337352E-2</v>
      </c>
      <c r="I859" s="5">
        <v>0.45783132530120479</v>
      </c>
      <c r="J859" s="5">
        <v>0</v>
      </c>
      <c r="K859" s="5">
        <v>0.10843373493975904</v>
      </c>
      <c r="L859" s="5">
        <v>0</v>
      </c>
      <c r="M859" s="5">
        <v>0</v>
      </c>
      <c r="N859" s="5">
        <v>6.2745690958572724E-3</v>
      </c>
      <c r="O859" s="5">
        <v>1.1112791049289385E-2</v>
      </c>
      <c r="P859" s="5">
        <v>1.5801809388506654</v>
      </c>
      <c r="Q859" s="5">
        <v>4.2237602056244334</v>
      </c>
      <c r="R859" s="5">
        <v>20520</v>
      </c>
      <c r="S859" s="5">
        <v>0.65599999999999992</v>
      </c>
      <c r="T859" s="5">
        <v>0.1</v>
      </c>
    </row>
    <row r="860" spans="1:20" x14ac:dyDescent="0.2">
      <c r="A860">
        <v>859</v>
      </c>
      <c r="B860" s="3" t="s">
        <v>243</v>
      </c>
      <c r="C860" s="5">
        <v>13151</v>
      </c>
      <c r="D860" s="5">
        <v>0.95660036166365281</v>
      </c>
      <c r="E860" s="5">
        <v>2.1699819168173599E-2</v>
      </c>
      <c r="F860" s="5">
        <v>9.0415913200723331E-3</v>
      </c>
      <c r="G860" s="5">
        <v>5.4298642533936653E-2</v>
      </c>
      <c r="H860" s="5">
        <v>0.14479638009049775</v>
      </c>
      <c r="I860" s="5">
        <v>0.23076923076923078</v>
      </c>
      <c r="J860" s="5">
        <v>4.5248868778280542E-2</v>
      </c>
      <c r="K860" s="5">
        <v>0.13574660633484162</v>
      </c>
      <c r="L860" s="5">
        <v>4.5248868778280547E-3</v>
      </c>
      <c r="M860" s="5">
        <v>0</v>
      </c>
      <c r="N860" s="5">
        <v>1.6804805718196335E-2</v>
      </c>
      <c r="O860" s="5">
        <v>4.2050034217930195E-2</v>
      </c>
      <c r="P860" s="5">
        <v>-24.573154677176792</v>
      </c>
      <c r="Q860" s="5">
        <v>26.064514105391225</v>
      </c>
      <c r="R860" s="5">
        <v>23157</v>
      </c>
      <c r="S860" s="5">
        <v>0.70400000000000007</v>
      </c>
      <c r="T860" s="5">
        <v>6.2E-2</v>
      </c>
    </row>
    <row r="861" spans="1:20" x14ac:dyDescent="0.2">
      <c r="A861">
        <v>860</v>
      </c>
      <c r="B861" s="3" t="s">
        <v>101</v>
      </c>
      <c r="C861" s="5">
        <v>13113</v>
      </c>
      <c r="D861" s="5">
        <v>0.95785440613026818</v>
      </c>
      <c r="E861" s="5">
        <v>3.0651340996168581E-2</v>
      </c>
      <c r="F861" s="5">
        <v>0</v>
      </c>
      <c r="G861" s="5">
        <v>2.4390243902439025E-2</v>
      </c>
      <c r="H861" s="5">
        <v>0.11382113821138211</v>
      </c>
      <c r="I861" s="5">
        <v>0.21138211382113822</v>
      </c>
      <c r="J861" s="5">
        <v>3.2520325203252036E-2</v>
      </c>
      <c r="K861" s="5">
        <v>0.36585365853658536</v>
      </c>
      <c r="L861" s="5">
        <v>0</v>
      </c>
      <c r="M861" s="5">
        <v>0</v>
      </c>
      <c r="N861" s="5">
        <v>9.3800045756119877E-3</v>
      </c>
      <c r="O861" s="5">
        <v>1.9903912148249828E-2</v>
      </c>
      <c r="P861" s="5">
        <v>11.199107910751316</v>
      </c>
      <c r="Q861" s="5">
        <v>64.596325402272555</v>
      </c>
      <c r="R861" s="5">
        <v>20569</v>
      </c>
      <c r="S861" s="5">
        <v>0.69799999999999995</v>
      </c>
      <c r="T861" s="5">
        <v>4.2999999999999997E-2</v>
      </c>
    </row>
    <row r="862" spans="1:20" x14ac:dyDescent="0.2">
      <c r="A862">
        <v>861</v>
      </c>
      <c r="B862" s="3" t="s">
        <v>211</v>
      </c>
      <c r="C862" s="5">
        <v>13094</v>
      </c>
      <c r="D862" s="5">
        <v>0.9640718562874252</v>
      </c>
      <c r="E862" s="5">
        <v>2.3952095808383235E-2</v>
      </c>
      <c r="F862" s="5">
        <v>2.9940119760479044E-3</v>
      </c>
      <c r="G862" s="5">
        <v>2.7777777777777776E-2</v>
      </c>
      <c r="H862" s="5">
        <v>0.13194444444444445</v>
      </c>
      <c r="I862" s="5">
        <v>0.30555555555555558</v>
      </c>
      <c r="J862" s="5">
        <v>2.7777777777777776E-2</v>
      </c>
      <c r="K862" s="5">
        <v>0.2361111111111111</v>
      </c>
      <c r="L862" s="5">
        <v>6.9444444444444441E-3</v>
      </c>
      <c r="M862" s="5">
        <v>6.9444444444444441E-3</v>
      </c>
      <c r="N862" s="5">
        <v>1.0997403390866045E-2</v>
      </c>
      <c r="O862" s="5">
        <v>2.5507866198258743E-2</v>
      </c>
      <c r="P862" s="5">
        <v>0.62060135065894151</v>
      </c>
      <c r="Q862" s="5">
        <v>31.855680082480529</v>
      </c>
      <c r="R862" s="5">
        <v>17941</v>
      </c>
      <c r="S862" s="5">
        <v>0.65500000000000003</v>
      </c>
      <c r="T862" s="5">
        <v>4.5999999999999999E-2</v>
      </c>
    </row>
    <row r="863" spans="1:20" x14ac:dyDescent="0.2">
      <c r="A863">
        <v>862</v>
      </c>
      <c r="B863" s="3" t="s">
        <v>38</v>
      </c>
      <c r="C863" s="5">
        <v>13061</v>
      </c>
      <c r="D863" s="5">
        <v>0.93283582089552242</v>
      </c>
      <c r="E863" s="5">
        <v>4.4776119402985072E-2</v>
      </c>
      <c r="F863" s="5">
        <v>0</v>
      </c>
      <c r="G863" s="5">
        <v>1.5151515151515152E-2</v>
      </c>
      <c r="H863" s="5">
        <v>9.0909090909090912E-2</v>
      </c>
      <c r="I863" s="5">
        <v>0.16666666666666666</v>
      </c>
      <c r="J863" s="5">
        <v>1.5151515151515152E-2</v>
      </c>
      <c r="K863" s="5">
        <v>0.19696969696969696</v>
      </c>
      <c r="L863" s="5">
        <v>3.0303030303030304E-2</v>
      </c>
      <c r="M863" s="5">
        <v>0</v>
      </c>
      <c r="N863" s="5">
        <v>5.0532118520787072E-3</v>
      </c>
      <c r="O863" s="5">
        <v>1.0259551336038588E-2</v>
      </c>
      <c r="P863" s="5">
        <v>0.27593064093529973</v>
      </c>
      <c r="Q863" s="5">
        <v>37.948379144016542</v>
      </c>
      <c r="R863" s="5">
        <v>22939</v>
      </c>
      <c r="S863" s="5">
        <v>0.67099999999999993</v>
      </c>
      <c r="T863" s="5">
        <v>8.1000000000000003E-2</v>
      </c>
    </row>
    <row r="864" spans="1:20" x14ac:dyDescent="0.2">
      <c r="A864">
        <v>863</v>
      </c>
      <c r="B864" s="3" t="s">
        <v>270</v>
      </c>
      <c r="C864" s="5">
        <v>13053</v>
      </c>
      <c r="D864" s="5">
        <v>0.95894428152492672</v>
      </c>
      <c r="E864" s="5">
        <v>2.3460410557184751E-2</v>
      </c>
      <c r="F864" s="5">
        <v>1.466275659824047E-2</v>
      </c>
      <c r="G864" s="5">
        <v>4.5248868778280547E-3</v>
      </c>
      <c r="H864" s="5">
        <v>9.0497737556561094E-3</v>
      </c>
      <c r="I864" s="5">
        <v>0</v>
      </c>
      <c r="J864" s="5">
        <v>0</v>
      </c>
      <c r="K864" s="5">
        <v>0.95022624434389136</v>
      </c>
      <c r="L864" s="5">
        <v>9.0497737556561094E-3</v>
      </c>
      <c r="M864" s="5">
        <v>2.7149321266968326E-2</v>
      </c>
      <c r="N864" s="5">
        <v>1.6930973722515896E-2</v>
      </c>
      <c r="O864" s="5">
        <v>2.612426262161955E-2</v>
      </c>
      <c r="P864" s="5">
        <v>4.4437307567670956</v>
      </c>
      <c r="Q864" s="5">
        <v>453.62579215506014</v>
      </c>
      <c r="R864" s="5">
        <v>57310</v>
      </c>
      <c r="S864" s="5">
        <v>0.83900000000000008</v>
      </c>
      <c r="T864" s="5">
        <v>3.2000000000000001E-2</v>
      </c>
    </row>
    <row r="865" spans="1:20" x14ac:dyDescent="0.2">
      <c r="A865">
        <v>864</v>
      </c>
      <c r="B865" s="3" t="s">
        <v>229</v>
      </c>
      <c r="C865" s="5">
        <v>13018</v>
      </c>
      <c r="D865" s="5">
        <v>0.93827160493827155</v>
      </c>
      <c r="E865" s="5">
        <v>5.5555555555555552E-2</v>
      </c>
      <c r="F865" s="5">
        <v>6.1728395061728392E-3</v>
      </c>
      <c r="G865" s="5">
        <v>5.1948051948051951E-2</v>
      </c>
      <c r="H865" s="5">
        <v>3.896103896103896E-2</v>
      </c>
      <c r="I865" s="5">
        <v>7.792207792207792E-2</v>
      </c>
      <c r="J865" s="5">
        <v>1.2987012987012988E-2</v>
      </c>
      <c r="K865" s="5">
        <v>0.50649350649350644</v>
      </c>
      <c r="L865" s="5">
        <v>1.2987012987012988E-2</v>
      </c>
      <c r="M865" s="5">
        <v>1.2987012987012988E-2</v>
      </c>
      <c r="N865" s="5">
        <v>5.9148870794284835E-3</v>
      </c>
      <c r="O865" s="5">
        <v>1.2444307881394992E-2</v>
      </c>
      <c r="P865" s="5">
        <v>2.5324653774213552</v>
      </c>
      <c r="Q865" s="5">
        <v>46.561873943770159</v>
      </c>
      <c r="R865" s="5">
        <v>20602</v>
      </c>
      <c r="S865" s="5">
        <v>0.70499999999999996</v>
      </c>
      <c r="T865" s="5">
        <v>5.2999999999999999E-2</v>
      </c>
    </row>
    <row r="866" spans="1:20" x14ac:dyDescent="0.2">
      <c r="A866">
        <v>865</v>
      </c>
      <c r="B866" s="3" t="s">
        <v>123</v>
      </c>
      <c r="C866" s="5">
        <v>13015</v>
      </c>
      <c r="D866" s="5">
        <v>0.80608974358974361</v>
      </c>
      <c r="E866" s="5">
        <v>0.15705128205128205</v>
      </c>
      <c r="F866" s="5">
        <v>3.0448717948717948E-2</v>
      </c>
      <c r="G866" s="5">
        <v>0.20923076923076922</v>
      </c>
      <c r="H866" s="5">
        <v>0.13538461538461538</v>
      </c>
      <c r="I866" s="5">
        <v>0.16615384615384615</v>
      </c>
      <c r="J866" s="5">
        <v>8.1538461538461532E-2</v>
      </c>
      <c r="K866" s="5">
        <v>0.38461538461538464</v>
      </c>
      <c r="L866" s="5">
        <v>5.2307692307692305E-2</v>
      </c>
      <c r="M866" s="5">
        <v>4.9230769230769231E-2</v>
      </c>
      <c r="N866" s="5">
        <v>4.9942374183634265E-2</v>
      </c>
      <c r="O866" s="5">
        <v>9.5889358432577801E-2</v>
      </c>
      <c r="P866" s="5">
        <v>16.671209915248404</v>
      </c>
      <c r="Q866" s="5">
        <v>364.48630016135229</v>
      </c>
      <c r="R866" s="5">
        <v>22994</v>
      </c>
      <c r="S866" s="5">
        <v>0.71299999999999997</v>
      </c>
      <c r="T866" s="5">
        <v>5.4000000000000006E-2</v>
      </c>
    </row>
    <row r="867" spans="1:20" x14ac:dyDescent="0.2">
      <c r="A867">
        <v>866</v>
      </c>
      <c r="B867" s="3" t="s">
        <v>78</v>
      </c>
      <c r="C867" s="5">
        <v>12859</v>
      </c>
      <c r="D867" s="5">
        <v>0.9139747191011236</v>
      </c>
      <c r="E867" s="5">
        <v>6.9171348314606737E-2</v>
      </c>
      <c r="F867" s="5">
        <v>1.1587078651685394E-2</v>
      </c>
      <c r="G867" s="5">
        <v>5.565068493150685E-2</v>
      </c>
      <c r="H867" s="5">
        <v>7.1061643835616445E-2</v>
      </c>
      <c r="I867" s="5">
        <v>0.16523972602739725</v>
      </c>
      <c r="J867" s="5">
        <v>2.6541095890410957E-2</v>
      </c>
      <c r="K867" s="5">
        <v>0.28167808219178081</v>
      </c>
      <c r="L867" s="5">
        <v>1.4554794520547944E-2</v>
      </c>
      <c r="M867" s="5">
        <v>1.1986301369863013E-2</v>
      </c>
      <c r="N867" s="5">
        <v>9.0831324364258489E-2</v>
      </c>
      <c r="O867" s="5">
        <v>0.2214791196827125</v>
      </c>
      <c r="P867" s="5">
        <v>26.338298487259816</v>
      </c>
      <c r="Q867" s="5">
        <v>230.75049342872697</v>
      </c>
      <c r="R867" s="5">
        <v>24806</v>
      </c>
      <c r="S867" s="5">
        <v>0.69599999999999995</v>
      </c>
      <c r="T867" s="5">
        <v>0.05</v>
      </c>
    </row>
    <row r="868" spans="1:20" x14ac:dyDescent="0.2">
      <c r="A868">
        <v>867</v>
      </c>
      <c r="B868" s="3" t="s">
        <v>211</v>
      </c>
      <c r="C868" s="5">
        <v>12846</v>
      </c>
      <c r="D868" s="5">
        <v>0.93040293040293043</v>
      </c>
      <c r="E868" s="5">
        <v>6.5934065934065936E-2</v>
      </c>
      <c r="F868" s="5">
        <v>0</v>
      </c>
      <c r="G868" s="5">
        <v>2.8301886792452831E-2</v>
      </c>
      <c r="H868" s="5">
        <v>9.4339622641509441E-2</v>
      </c>
      <c r="I868" s="5">
        <v>0.10377358490566038</v>
      </c>
      <c r="J868" s="5">
        <v>3.7735849056603772E-2</v>
      </c>
      <c r="K868" s="5">
        <v>0.56603773584905659</v>
      </c>
      <c r="L868" s="5">
        <v>0</v>
      </c>
      <c r="M868" s="5">
        <v>0</v>
      </c>
      <c r="N868" s="5">
        <v>8.2515958274949393E-3</v>
      </c>
      <c r="O868" s="5">
        <v>2.125175151798225E-2</v>
      </c>
      <c r="P868" s="5">
        <v>0.92653307612211577</v>
      </c>
      <c r="Q868" s="5">
        <v>100.64228242254399</v>
      </c>
      <c r="R868" s="5">
        <v>17941</v>
      </c>
      <c r="S868" s="5">
        <v>0.65500000000000003</v>
      </c>
      <c r="T868" s="5">
        <v>4.5999999999999999E-2</v>
      </c>
    </row>
    <row r="869" spans="1:20" x14ac:dyDescent="0.2">
      <c r="A869">
        <v>868</v>
      </c>
      <c r="B869" s="3" t="s">
        <v>218</v>
      </c>
      <c r="C869" s="5">
        <v>12731</v>
      </c>
      <c r="D869" s="5">
        <v>0.95441595441595439</v>
      </c>
      <c r="E869" s="5">
        <v>2.8490028490028491E-2</v>
      </c>
      <c r="F869" s="5">
        <v>0</v>
      </c>
      <c r="G869" s="5">
        <v>1.7142857142857144E-2</v>
      </c>
      <c r="H869" s="5">
        <v>0.12571428571428572</v>
      </c>
      <c r="I869" s="5">
        <v>0.48571428571428571</v>
      </c>
      <c r="J869" s="5">
        <v>3.4285714285714287E-2</v>
      </c>
      <c r="K869" s="5">
        <v>7.4285714285714288E-2</v>
      </c>
      <c r="L869" s="5">
        <v>1.1428571428571429E-2</v>
      </c>
      <c r="M869" s="5">
        <v>0</v>
      </c>
      <c r="N869" s="5">
        <v>1.3745974393213416E-2</v>
      </c>
      <c r="O869" s="5">
        <v>2.757049721153091E-2</v>
      </c>
      <c r="P869" s="5">
        <v>1.7179121125465244</v>
      </c>
      <c r="Q869" s="5">
        <v>13.164564448982798</v>
      </c>
      <c r="R869" s="5">
        <v>32157</v>
      </c>
      <c r="S869" s="5">
        <v>0.69400000000000006</v>
      </c>
      <c r="T869" s="5">
        <v>6.0999999999999999E-2</v>
      </c>
    </row>
    <row r="870" spans="1:20" x14ac:dyDescent="0.2">
      <c r="A870">
        <v>869</v>
      </c>
      <c r="B870" s="3" t="s">
        <v>169</v>
      </c>
      <c r="C870" s="5">
        <v>12698</v>
      </c>
      <c r="D870" s="5">
        <v>0.86227544910179643</v>
      </c>
      <c r="E870" s="5">
        <v>0.11177644710578842</v>
      </c>
      <c r="F870" s="5">
        <v>1.2974051896207584E-2</v>
      </c>
      <c r="G870" s="5">
        <v>0.11600928074245939</v>
      </c>
      <c r="H870" s="5">
        <v>0.1925754060324826</v>
      </c>
      <c r="I870" s="5">
        <v>0.24593967517401391</v>
      </c>
      <c r="J870" s="5">
        <v>6.4965197215777259E-2</v>
      </c>
      <c r="K870" s="5">
        <v>0.12993039443155452</v>
      </c>
      <c r="L870" s="5">
        <v>1.8561484918793503E-2</v>
      </c>
      <c r="M870" s="5">
        <v>2.5522041763341066E-2</v>
      </c>
      <c r="N870" s="5">
        <v>3.3942353126476608E-2</v>
      </c>
      <c r="O870" s="5">
        <v>7.891006457709876E-2</v>
      </c>
      <c r="P870" s="5">
        <v>27.006208004478026</v>
      </c>
      <c r="Q870" s="5">
        <v>92.651728283981726</v>
      </c>
      <c r="R870" s="5">
        <v>34149</v>
      </c>
      <c r="S870" s="5">
        <v>0.74199999999999999</v>
      </c>
      <c r="T870" s="5">
        <v>6.7000000000000004E-2</v>
      </c>
    </row>
    <row r="871" spans="1:20" x14ac:dyDescent="0.2">
      <c r="A871">
        <v>870</v>
      </c>
      <c r="B871" s="3" t="s">
        <v>78</v>
      </c>
      <c r="C871" s="5">
        <v>12666</v>
      </c>
      <c r="D871" s="5">
        <v>0.9279069767441861</v>
      </c>
      <c r="E871" s="5">
        <v>4.6511627906976744E-2</v>
      </c>
      <c r="F871" s="5">
        <v>4.6511627906976744E-3</v>
      </c>
      <c r="G871" s="5">
        <v>6.8571428571428575E-2</v>
      </c>
      <c r="H871" s="5">
        <v>0.14857142857142858</v>
      </c>
      <c r="I871" s="5">
        <v>0.38857142857142857</v>
      </c>
      <c r="J871" s="5">
        <v>4.5714285714285714E-2</v>
      </c>
      <c r="K871" s="5">
        <v>0.23428571428571429</v>
      </c>
      <c r="L871" s="5">
        <v>5.7142857142857143E-3</v>
      </c>
      <c r="M871" s="5">
        <v>0</v>
      </c>
      <c r="N871" s="5">
        <v>1.3816516658771514E-2</v>
      </c>
      <c r="O871" s="5">
        <v>3.3949155218695723E-2</v>
      </c>
      <c r="P871" s="5">
        <v>2.8748726152535529</v>
      </c>
      <c r="Q871" s="5">
        <v>30.065178035686088</v>
      </c>
      <c r="R871" s="5">
        <v>24806</v>
      </c>
      <c r="S871" s="5">
        <v>0.69599999999999995</v>
      </c>
      <c r="T871" s="5">
        <v>0.05</v>
      </c>
    </row>
    <row r="872" spans="1:20" x14ac:dyDescent="0.2">
      <c r="A872">
        <v>871</v>
      </c>
      <c r="B872" s="3" t="s">
        <v>203</v>
      </c>
      <c r="C872" s="5">
        <v>12657</v>
      </c>
      <c r="D872" s="5">
        <v>0.97083333333333333</v>
      </c>
      <c r="E872" s="5">
        <v>2.0833333333333332E-2</v>
      </c>
      <c r="F872" s="5">
        <v>0</v>
      </c>
      <c r="G872" s="5">
        <v>6.0606060606060608E-2</v>
      </c>
      <c r="H872" s="5">
        <v>0.10101010101010101</v>
      </c>
      <c r="I872" s="5">
        <v>0.30303030303030304</v>
      </c>
      <c r="J872" s="5">
        <v>4.0404040404040407E-2</v>
      </c>
      <c r="K872" s="5">
        <v>0.51515151515151514</v>
      </c>
      <c r="L872" s="5">
        <v>1.0101010101010102E-2</v>
      </c>
      <c r="M872" s="5">
        <v>0</v>
      </c>
      <c r="N872" s="5">
        <v>7.8217587105949282E-3</v>
      </c>
      <c r="O872" s="5">
        <v>1.8961839298411946E-2</v>
      </c>
      <c r="P872" s="5">
        <v>0.544431923563376</v>
      </c>
      <c r="Q872" s="5">
        <v>55.491121118748516</v>
      </c>
      <c r="R872" s="5">
        <v>21988</v>
      </c>
      <c r="S872" s="5">
        <v>0.61599999999999999</v>
      </c>
      <c r="T872" s="5">
        <v>4.4000000000000004E-2</v>
      </c>
    </row>
    <row r="873" spans="1:20" x14ac:dyDescent="0.2">
      <c r="A873">
        <v>872</v>
      </c>
      <c r="B873" s="3" t="s">
        <v>150</v>
      </c>
      <c r="C873" s="5">
        <v>12656</v>
      </c>
      <c r="D873" s="5">
        <v>0.93525179856115104</v>
      </c>
      <c r="E873" s="5">
        <v>5.0359712230215826E-2</v>
      </c>
      <c r="F873" s="5">
        <v>1.0791366906474821E-2</v>
      </c>
      <c r="G873" s="5">
        <v>5.0505050505050504E-2</v>
      </c>
      <c r="H873" s="5">
        <v>2.0202020202020204E-2</v>
      </c>
      <c r="I873" s="5">
        <v>6.0606060606060608E-2</v>
      </c>
      <c r="J873" s="5">
        <v>4.0404040404040407E-2</v>
      </c>
      <c r="K873" s="5">
        <v>0.71717171717171713</v>
      </c>
      <c r="L873" s="5">
        <v>0</v>
      </c>
      <c r="M873" s="5">
        <v>4.0404040404040407E-2</v>
      </c>
      <c r="N873" s="5">
        <v>7.8223767383059414E-3</v>
      </c>
      <c r="O873" s="5">
        <v>2.1965865992414665E-2</v>
      </c>
      <c r="P873" s="5">
        <v>4.4254816487538244</v>
      </c>
      <c r="Q873" s="5">
        <v>95.060056890012646</v>
      </c>
      <c r="R873" s="5">
        <v>25263</v>
      </c>
      <c r="S873" s="5">
        <v>0.67400000000000004</v>
      </c>
      <c r="T873" s="5">
        <v>3.7000000000000005E-2</v>
      </c>
    </row>
    <row r="874" spans="1:20" x14ac:dyDescent="0.2">
      <c r="A874">
        <v>873</v>
      </c>
      <c r="B874" s="3" t="s">
        <v>119</v>
      </c>
      <c r="C874" s="5">
        <v>12652</v>
      </c>
      <c r="D874" s="5">
        <v>0.85784313725490191</v>
      </c>
      <c r="E874" s="5">
        <v>0.11274509803921569</v>
      </c>
      <c r="F874" s="5">
        <v>1.4705882352941176E-2</v>
      </c>
      <c r="G874" s="5">
        <v>3.7499999999999999E-2</v>
      </c>
      <c r="H874" s="5">
        <v>0.1125</v>
      </c>
      <c r="I874" s="5">
        <v>0.1875</v>
      </c>
      <c r="J874" s="5">
        <v>2.5000000000000001E-2</v>
      </c>
      <c r="K874" s="5">
        <v>0.23749999999999999</v>
      </c>
      <c r="L874" s="5">
        <v>0</v>
      </c>
      <c r="M874" s="5">
        <v>0.05</v>
      </c>
      <c r="N874" s="5">
        <v>6.3231109705975336E-3</v>
      </c>
      <c r="O874" s="5">
        <v>1.6123932975023712E-2</v>
      </c>
      <c r="P874" s="5">
        <v>3.9156694743964113</v>
      </c>
      <c r="Q874" s="5">
        <v>17.147262883338605</v>
      </c>
      <c r="R874" s="5">
        <v>20224</v>
      </c>
      <c r="S874" s="5">
        <v>0.68099999999999994</v>
      </c>
      <c r="T874" s="5">
        <v>8.8000000000000009E-2</v>
      </c>
    </row>
    <row r="875" spans="1:20" x14ac:dyDescent="0.2">
      <c r="A875">
        <v>874</v>
      </c>
      <c r="B875" s="3" t="s">
        <v>53</v>
      </c>
      <c r="C875" s="5">
        <v>12611</v>
      </c>
      <c r="D875" s="5">
        <v>0.72727272727272729</v>
      </c>
      <c r="E875" s="5">
        <v>0.21212121212121213</v>
      </c>
      <c r="F875" s="5">
        <v>7.575757575757576E-3</v>
      </c>
      <c r="G875" s="5">
        <v>3.8461538461538464E-2</v>
      </c>
      <c r="H875" s="5">
        <v>0.11538461538461539</v>
      </c>
      <c r="I875" s="5">
        <v>0.53846153846153844</v>
      </c>
      <c r="J875" s="5">
        <v>0</v>
      </c>
      <c r="K875" s="5">
        <v>0.13461538461538461</v>
      </c>
      <c r="L875" s="5">
        <v>0</v>
      </c>
      <c r="M875" s="5">
        <v>0</v>
      </c>
      <c r="N875" s="5">
        <v>4.1233843469986519E-3</v>
      </c>
      <c r="O875" s="5">
        <v>1.0467052573150424E-2</v>
      </c>
      <c r="P875" s="5">
        <v>-12.015792226762272</v>
      </c>
      <c r="Q875" s="5">
        <v>1.2105090793751487</v>
      </c>
      <c r="R875" s="5">
        <v>34205</v>
      </c>
      <c r="S875" s="5">
        <v>0.70599999999999996</v>
      </c>
      <c r="T875" s="5">
        <v>7.400000000000001E-2</v>
      </c>
    </row>
    <row r="876" spans="1:20" x14ac:dyDescent="0.2">
      <c r="A876">
        <v>875</v>
      </c>
      <c r="B876" s="3" t="s">
        <v>243</v>
      </c>
      <c r="C876" s="5">
        <v>12568</v>
      </c>
      <c r="D876" s="5">
        <v>0.94148020654044751</v>
      </c>
      <c r="E876" s="5">
        <v>2.7538726333907058E-2</v>
      </c>
      <c r="F876" s="5">
        <v>1.7211703958691911E-3</v>
      </c>
      <c r="G876" s="5">
        <v>3.5256410256410256E-2</v>
      </c>
      <c r="H876" s="5">
        <v>9.9358974358974353E-2</v>
      </c>
      <c r="I876" s="5">
        <v>0.69551282051282048</v>
      </c>
      <c r="J876" s="5">
        <v>3.205128205128205E-3</v>
      </c>
      <c r="K876" s="5">
        <v>0.10897435897435898</v>
      </c>
      <c r="L876" s="5">
        <v>6.41025641025641E-3</v>
      </c>
      <c r="M876" s="5">
        <v>0</v>
      </c>
      <c r="N876" s="5">
        <v>2.4824952259707194E-2</v>
      </c>
      <c r="O876" s="5">
        <v>4.6228516868236792E-2</v>
      </c>
      <c r="P876" s="5">
        <v>0.5672662319104369</v>
      </c>
      <c r="Q876" s="5">
        <v>21.98457073520051</v>
      </c>
      <c r="R876" s="5">
        <v>23157</v>
      </c>
      <c r="S876" s="5">
        <v>0.70400000000000007</v>
      </c>
      <c r="T876" s="5">
        <v>6.2E-2</v>
      </c>
    </row>
    <row r="877" spans="1:20" x14ac:dyDescent="0.2">
      <c r="A877">
        <v>876</v>
      </c>
      <c r="B877" s="3" t="s">
        <v>248</v>
      </c>
      <c r="C877" s="5">
        <v>12536</v>
      </c>
      <c r="D877" s="5">
        <v>0.87142857142857144</v>
      </c>
      <c r="E877" s="5">
        <v>4.2857142857142858E-2</v>
      </c>
      <c r="F877" s="5">
        <v>0</v>
      </c>
      <c r="G877" s="5">
        <v>0</v>
      </c>
      <c r="H877" s="5">
        <v>0</v>
      </c>
      <c r="I877" s="5">
        <v>0.70833333333333337</v>
      </c>
      <c r="J877" s="5">
        <v>0</v>
      </c>
      <c r="K877" s="5">
        <v>8.3333333333333329E-2</v>
      </c>
      <c r="L877" s="5">
        <v>0</v>
      </c>
      <c r="M877" s="5">
        <v>0</v>
      </c>
      <c r="N877" s="5">
        <v>1.9144862795149968E-3</v>
      </c>
      <c r="O877" s="5">
        <v>5.5839183152520738E-3</v>
      </c>
      <c r="P877" s="5">
        <v>1.2313020485632817</v>
      </c>
      <c r="Q877" s="5">
        <v>4.5305699585194636</v>
      </c>
      <c r="R877" s="5">
        <v>20520</v>
      </c>
      <c r="S877" s="5">
        <v>0.65599999999999992</v>
      </c>
      <c r="T877" s="5">
        <v>0.1</v>
      </c>
    </row>
    <row r="878" spans="1:20" x14ac:dyDescent="0.2">
      <c r="A878">
        <v>877</v>
      </c>
      <c r="B878" s="3" t="s">
        <v>389</v>
      </c>
      <c r="C878" s="5">
        <v>12464</v>
      </c>
      <c r="D878" s="5">
        <v>0.96666666666666667</v>
      </c>
      <c r="E878" s="5">
        <v>3.3333333333333333E-2</v>
      </c>
      <c r="F878" s="5">
        <v>0</v>
      </c>
      <c r="G878" s="5">
        <v>0</v>
      </c>
      <c r="H878" s="5">
        <v>0</v>
      </c>
      <c r="I878" s="5">
        <v>0.14285714285714285</v>
      </c>
      <c r="J878" s="5">
        <v>0</v>
      </c>
      <c r="K878" s="5">
        <v>0.61904761904761907</v>
      </c>
      <c r="L878" s="5">
        <v>4.7619047619047616E-2</v>
      </c>
      <c r="M878" s="5">
        <v>0</v>
      </c>
      <c r="N878" s="5">
        <v>1.6848523748395378E-3</v>
      </c>
      <c r="O878" s="5">
        <v>7.220795892169448E-3</v>
      </c>
      <c r="P878" s="5">
        <v>0.21197742017222881</v>
      </c>
      <c r="Q878" s="5">
        <v>42.521188623234913</v>
      </c>
      <c r="R878" s="5">
        <v>23703</v>
      </c>
      <c r="S878" s="5">
        <v>0.68700000000000006</v>
      </c>
      <c r="T878" s="5">
        <v>3.7000000000000005E-2</v>
      </c>
    </row>
    <row r="879" spans="1:20" x14ac:dyDescent="0.2">
      <c r="A879">
        <v>878</v>
      </c>
      <c r="B879" s="3" t="s">
        <v>389</v>
      </c>
      <c r="C879" s="5">
        <v>12461</v>
      </c>
      <c r="D879" s="5">
        <v>0.90909090909090906</v>
      </c>
      <c r="E879" s="5">
        <v>6.363636363636363E-2</v>
      </c>
      <c r="F879" s="5">
        <v>0</v>
      </c>
      <c r="G879" s="5">
        <v>2.4390243902439025E-2</v>
      </c>
      <c r="H879" s="5">
        <v>4.878048780487805E-2</v>
      </c>
      <c r="I879" s="5">
        <v>0.21951219512195122</v>
      </c>
      <c r="J879" s="5">
        <v>2.4390243902439025E-2</v>
      </c>
      <c r="K879" s="5">
        <v>0.31707317073170732</v>
      </c>
      <c r="L879" s="5">
        <v>4.878048780487805E-2</v>
      </c>
      <c r="M879" s="5">
        <v>0</v>
      </c>
      <c r="N879" s="5">
        <v>3.2902656287617368E-3</v>
      </c>
      <c r="O879" s="5">
        <v>8.8275419308241707E-3</v>
      </c>
      <c r="P879" s="5">
        <v>1.9531801216176068</v>
      </c>
      <c r="Q879" s="5">
        <v>13.080769199903699</v>
      </c>
      <c r="R879" s="5">
        <v>23703</v>
      </c>
      <c r="S879" s="5">
        <v>0.68700000000000006</v>
      </c>
      <c r="T879" s="5">
        <v>3.7000000000000005E-2</v>
      </c>
    </row>
    <row r="880" spans="1:20" x14ac:dyDescent="0.2">
      <c r="A880">
        <v>879</v>
      </c>
      <c r="B880" s="3" t="s">
        <v>243</v>
      </c>
      <c r="C880" s="5">
        <v>12452</v>
      </c>
      <c r="D880" s="5">
        <v>0.96883852691218131</v>
      </c>
      <c r="E880" s="5">
        <v>2.2662889518413599E-2</v>
      </c>
      <c r="F880" s="5">
        <v>2.8328611898016999E-3</v>
      </c>
      <c r="G880" s="5">
        <v>3.1007751937984496E-2</v>
      </c>
      <c r="H880" s="5">
        <v>0.12403100775193798</v>
      </c>
      <c r="I880" s="5">
        <v>0.37209302325581395</v>
      </c>
      <c r="J880" s="5">
        <v>2.3255813953488372E-2</v>
      </c>
      <c r="K880" s="5">
        <v>0.23255813953488372</v>
      </c>
      <c r="L880" s="5">
        <v>0</v>
      </c>
      <c r="M880" s="5">
        <v>7.7519379844961239E-3</v>
      </c>
      <c r="N880" s="5">
        <v>1.0359781561194988E-2</v>
      </c>
      <c r="O880" s="5">
        <v>2.8348859620944425E-2</v>
      </c>
      <c r="P880" s="5">
        <v>3.745723652158071</v>
      </c>
      <c r="Q880" s="5">
        <v>53.654475586251209</v>
      </c>
      <c r="R880" s="5">
        <v>23157</v>
      </c>
      <c r="S880" s="5">
        <v>0.70400000000000007</v>
      </c>
      <c r="T880" s="5">
        <v>6.2E-2</v>
      </c>
    </row>
    <row r="881" spans="1:20" x14ac:dyDescent="0.2">
      <c r="A881">
        <v>880</v>
      </c>
      <c r="B881" s="3" t="s">
        <v>123</v>
      </c>
      <c r="C881" s="5">
        <v>12433</v>
      </c>
      <c r="D881" s="5">
        <v>0.84687083888149139</v>
      </c>
      <c r="E881" s="5">
        <v>0.12916111850865514</v>
      </c>
      <c r="F881" s="5">
        <v>1.6644474034620507E-2</v>
      </c>
      <c r="G881" s="5">
        <v>0.17124183006535948</v>
      </c>
      <c r="H881" s="5">
        <v>0.16601307189542483</v>
      </c>
      <c r="I881" s="5">
        <v>0.19607843137254902</v>
      </c>
      <c r="J881" s="5">
        <v>0.10718954248366012</v>
      </c>
      <c r="K881" s="5">
        <v>0.35816993464052288</v>
      </c>
      <c r="L881" s="5">
        <v>5.4901960784313725E-2</v>
      </c>
      <c r="M881" s="5">
        <v>1.9607843137254902E-2</v>
      </c>
      <c r="N881" s="5">
        <v>6.1529799726534225E-2</v>
      </c>
      <c r="O881" s="5">
        <v>0.12080752835196654</v>
      </c>
      <c r="P881" s="5">
        <v>47.035562837293249</v>
      </c>
      <c r="Q881" s="5">
        <v>277.3847390010456</v>
      </c>
      <c r="R881" s="5">
        <v>22994</v>
      </c>
      <c r="S881" s="5">
        <v>0.71299999999999997</v>
      </c>
      <c r="T881" s="5">
        <v>5.4000000000000006E-2</v>
      </c>
    </row>
    <row r="882" spans="1:20" x14ac:dyDescent="0.2">
      <c r="A882">
        <v>881</v>
      </c>
      <c r="B882" s="3" t="s">
        <v>128</v>
      </c>
      <c r="C882" s="5">
        <v>12394</v>
      </c>
      <c r="D882" s="5">
        <v>0.95508982035928147</v>
      </c>
      <c r="E882" s="5">
        <v>2.6946107784431138E-2</v>
      </c>
      <c r="F882" s="5">
        <v>2.9940119760479044E-3</v>
      </c>
      <c r="G882" s="5">
        <v>5.4263565891472867E-2</v>
      </c>
      <c r="H882" s="5">
        <v>0.19379844961240311</v>
      </c>
      <c r="I882" s="5">
        <v>0.29457364341085274</v>
      </c>
      <c r="J882" s="5">
        <v>1.5503875968992248E-2</v>
      </c>
      <c r="K882" s="5">
        <v>0.34883720930232559</v>
      </c>
      <c r="L882" s="5">
        <v>3.1007751937984496E-2</v>
      </c>
      <c r="M882" s="5">
        <v>7.7519379844961239E-3</v>
      </c>
      <c r="N882" s="5">
        <v>1.0408262062288204E-2</v>
      </c>
      <c r="O882" s="5">
        <v>2.6948523479102791E-2</v>
      </c>
      <c r="P882" s="5">
        <v>-3.0122466174200819</v>
      </c>
      <c r="Q882" s="5">
        <v>97.411310311441028</v>
      </c>
      <c r="R882" s="5">
        <v>24984</v>
      </c>
      <c r="S882" s="5">
        <v>0.69400000000000006</v>
      </c>
      <c r="T882" s="5">
        <v>4.2000000000000003E-2</v>
      </c>
    </row>
    <row r="883" spans="1:20" x14ac:dyDescent="0.2">
      <c r="A883">
        <v>882</v>
      </c>
      <c r="B883" s="3" t="s">
        <v>174</v>
      </c>
      <c r="C883" s="5">
        <v>12371</v>
      </c>
      <c r="D883" s="5">
        <v>0.94077834179357023</v>
      </c>
      <c r="E883" s="5">
        <v>4.2301184433164128E-2</v>
      </c>
      <c r="F883" s="5">
        <v>0</v>
      </c>
      <c r="G883" s="5">
        <v>3.1088082901554404E-2</v>
      </c>
      <c r="H883" s="5">
        <v>0.12953367875647667</v>
      </c>
      <c r="I883" s="5">
        <v>0.43523316062176165</v>
      </c>
      <c r="J883" s="5">
        <v>3.1088082901554404E-2</v>
      </c>
      <c r="K883" s="5">
        <v>0.26424870466321243</v>
      </c>
      <c r="L883" s="5">
        <v>2.072538860103627E-2</v>
      </c>
      <c r="M883" s="5">
        <v>1.0362694300518135E-2</v>
      </c>
      <c r="N883" s="5">
        <v>1.5601002344192061E-2</v>
      </c>
      <c r="O883" s="5">
        <v>4.7773017541023359E-2</v>
      </c>
      <c r="P883" s="5">
        <v>-3.2281991688621132</v>
      </c>
      <c r="Q883" s="5">
        <v>102.12877172419367</v>
      </c>
      <c r="R883" s="5">
        <v>27930</v>
      </c>
      <c r="S883" s="5">
        <v>0.70400000000000007</v>
      </c>
      <c r="T883" s="5">
        <v>4.2000000000000003E-2</v>
      </c>
    </row>
    <row r="884" spans="1:20" x14ac:dyDescent="0.2">
      <c r="A884">
        <v>883</v>
      </c>
      <c r="B884" s="3" t="s">
        <v>42</v>
      </c>
      <c r="C884" s="5">
        <v>12357</v>
      </c>
      <c r="D884" s="5">
        <v>0.93548387096774188</v>
      </c>
      <c r="E884" s="5">
        <v>2.3041474654377881E-2</v>
      </c>
      <c r="F884" s="5">
        <v>4.608294930875576E-3</v>
      </c>
      <c r="G884" s="5">
        <v>2.4096385542168676E-2</v>
      </c>
      <c r="H884" s="5">
        <v>0.15662650602409639</v>
      </c>
      <c r="I884" s="5">
        <v>0.42168674698795183</v>
      </c>
      <c r="J884" s="5">
        <v>0</v>
      </c>
      <c r="K884" s="5">
        <v>0.10843373493975904</v>
      </c>
      <c r="L884" s="5">
        <v>0</v>
      </c>
      <c r="M884" s="5">
        <v>0</v>
      </c>
      <c r="N884" s="5">
        <v>6.7168406571174229E-3</v>
      </c>
      <c r="O884" s="5">
        <v>1.7560896657764828E-2</v>
      </c>
      <c r="P884" s="5">
        <v>0.9727549345918427</v>
      </c>
      <c r="Q884" s="5">
        <v>13.747295460063121</v>
      </c>
      <c r="R884" s="5">
        <v>30844</v>
      </c>
      <c r="S884" s="5">
        <v>0.69900000000000007</v>
      </c>
      <c r="T884" s="5">
        <v>0.06</v>
      </c>
    </row>
    <row r="885" spans="1:20" x14ac:dyDescent="0.2">
      <c r="A885">
        <v>884</v>
      </c>
      <c r="B885" s="3" t="s">
        <v>174</v>
      </c>
      <c r="C885" s="5">
        <v>12306</v>
      </c>
      <c r="D885" s="5">
        <v>0.9282407407407407</v>
      </c>
      <c r="E885" s="5">
        <v>5.0925925925925923E-2</v>
      </c>
      <c r="F885" s="5">
        <v>6.9444444444444441E-3</v>
      </c>
      <c r="G885" s="5">
        <v>6.1728395061728392E-2</v>
      </c>
      <c r="H885" s="5">
        <v>0.14814814814814814</v>
      </c>
      <c r="I885" s="5">
        <v>0.43827160493827161</v>
      </c>
      <c r="J885" s="5">
        <v>6.1728395061728392E-2</v>
      </c>
      <c r="K885" s="5">
        <v>0.22839506172839505</v>
      </c>
      <c r="L885" s="5">
        <v>6.1728395061728392E-3</v>
      </c>
      <c r="M885" s="5">
        <v>1.2345679012345678E-2</v>
      </c>
      <c r="N885" s="5">
        <v>1.3164310092637738E-2</v>
      </c>
      <c r="O885" s="5">
        <v>3.5104826913700635E-2</v>
      </c>
      <c r="P885" s="5">
        <v>6.6352424817716633</v>
      </c>
      <c r="Q885" s="5">
        <v>44.170977165610275</v>
      </c>
      <c r="R885" s="5">
        <v>27930</v>
      </c>
      <c r="S885" s="5">
        <v>0.70400000000000007</v>
      </c>
      <c r="T885" s="5">
        <v>4.2000000000000003E-2</v>
      </c>
    </row>
    <row r="886" spans="1:20" x14ac:dyDescent="0.2">
      <c r="A886">
        <v>885</v>
      </c>
      <c r="B886" s="3" t="s">
        <v>128</v>
      </c>
      <c r="C886" s="5">
        <v>12283</v>
      </c>
      <c r="D886" s="5">
        <v>0.93478260869565222</v>
      </c>
      <c r="E886" s="5">
        <v>3.5326086956521736E-2</v>
      </c>
      <c r="F886" s="5">
        <v>5.434782608695652E-3</v>
      </c>
      <c r="G886" s="5">
        <v>4.1916167664670656E-2</v>
      </c>
      <c r="H886" s="5">
        <v>0.15568862275449102</v>
      </c>
      <c r="I886" s="5">
        <v>0.3413173652694611</v>
      </c>
      <c r="J886" s="5">
        <v>2.3952095808383235E-2</v>
      </c>
      <c r="K886" s="5">
        <v>0.18562874251497005</v>
      </c>
      <c r="L886" s="5">
        <v>1.7964071856287425E-2</v>
      </c>
      <c r="M886" s="5">
        <v>1.1976047904191617E-2</v>
      </c>
      <c r="N886" s="5">
        <v>1.3596027029227388E-2</v>
      </c>
      <c r="O886" s="5">
        <v>2.9960107465602865E-2</v>
      </c>
      <c r="P886" s="5">
        <v>9.5532964548507682</v>
      </c>
      <c r="Q886" s="5">
        <v>55.634067003175119</v>
      </c>
      <c r="R886" s="5">
        <v>24984</v>
      </c>
      <c r="S886" s="5">
        <v>0.69400000000000006</v>
      </c>
      <c r="T886" s="5">
        <v>4.2000000000000003E-2</v>
      </c>
    </row>
    <row r="887" spans="1:20" x14ac:dyDescent="0.2">
      <c r="A887">
        <v>886</v>
      </c>
      <c r="B887" s="3" t="s">
        <v>229</v>
      </c>
      <c r="C887" s="5">
        <v>12259</v>
      </c>
      <c r="D887" s="5">
        <v>0.9641255605381166</v>
      </c>
      <c r="E887" s="5">
        <v>3.5874439461883408E-2</v>
      </c>
      <c r="F887" s="5">
        <v>0</v>
      </c>
      <c r="G887" s="5">
        <v>7.2580645161290328E-2</v>
      </c>
      <c r="H887" s="5">
        <v>9.6774193548387094E-2</v>
      </c>
      <c r="I887" s="5">
        <v>0.23387096774193547</v>
      </c>
      <c r="J887" s="5">
        <v>3.2258064516129031E-2</v>
      </c>
      <c r="K887" s="5">
        <v>0.44354838709677419</v>
      </c>
      <c r="L887" s="5">
        <v>0</v>
      </c>
      <c r="M887" s="5">
        <v>1.6129032258064516E-2</v>
      </c>
      <c r="N887" s="5">
        <v>1.0115017538135247E-2</v>
      </c>
      <c r="O887" s="5">
        <v>1.8190717024227098E-2</v>
      </c>
      <c r="P887" s="5">
        <v>6.5700417571406398</v>
      </c>
      <c r="Q887" s="5">
        <v>65.661936536422218</v>
      </c>
      <c r="R887" s="5">
        <v>20602</v>
      </c>
      <c r="S887" s="5">
        <v>0.70499999999999996</v>
      </c>
      <c r="T887" s="5">
        <v>5.2999999999999999E-2</v>
      </c>
    </row>
    <row r="888" spans="1:20" x14ac:dyDescent="0.2">
      <c r="A888">
        <v>887</v>
      </c>
      <c r="B888" s="3" t="s">
        <v>279</v>
      </c>
      <c r="C888" s="5">
        <v>12248</v>
      </c>
      <c r="D888" s="5">
        <v>0.92547274749721908</v>
      </c>
      <c r="E888" s="5">
        <v>6.1179087875417128E-2</v>
      </c>
      <c r="F888" s="5">
        <v>7.7864293659621799E-3</v>
      </c>
      <c r="G888" s="5">
        <v>2.3201856148491878E-2</v>
      </c>
      <c r="H888" s="5">
        <v>8.1206496519721574E-2</v>
      </c>
      <c r="I888" s="5">
        <v>0.20185614849187936</v>
      </c>
      <c r="J888" s="5">
        <v>1.1600928074245939E-2</v>
      </c>
      <c r="K888" s="5">
        <v>0.43851508120649652</v>
      </c>
      <c r="L888" s="5">
        <v>2.5522041763341066E-2</v>
      </c>
      <c r="M888" s="5">
        <v>4.6403712296983757E-3</v>
      </c>
      <c r="N888" s="5">
        <v>3.5189418680600916E-2</v>
      </c>
      <c r="O888" s="5">
        <v>7.3399738732854339E-2</v>
      </c>
      <c r="P888" s="5">
        <v>8.1919416029747705</v>
      </c>
      <c r="Q888" s="5">
        <v>269.58667374265184</v>
      </c>
      <c r="R888" s="5">
        <v>22054</v>
      </c>
      <c r="S888" s="5">
        <v>0.60699999999999998</v>
      </c>
      <c r="T888" s="5">
        <v>8.5999999999999993E-2</v>
      </c>
    </row>
    <row r="889" spans="1:20" x14ac:dyDescent="0.2">
      <c r="A889">
        <v>888</v>
      </c>
      <c r="B889" s="3" t="s">
        <v>215</v>
      </c>
      <c r="C889" s="5">
        <v>12200</v>
      </c>
      <c r="D889" s="5">
        <v>0.82079646017699115</v>
      </c>
      <c r="E889" s="5">
        <v>0.15044247787610621</v>
      </c>
      <c r="F889" s="5">
        <v>2.2123893805309734E-2</v>
      </c>
      <c r="G889" s="5">
        <v>0.11792452830188679</v>
      </c>
      <c r="H889" s="5">
        <v>0.16037735849056603</v>
      </c>
      <c r="I889" s="5">
        <v>0.25943396226415094</v>
      </c>
      <c r="J889" s="5">
        <v>6.1320754716981132E-2</v>
      </c>
      <c r="K889" s="5">
        <v>0.20283018867924529</v>
      </c>
      <c r="L889" s="5">
        <v>2.358490566037736E-2</v>
      </c>
      <c r="M889" s="5">
        <v>4.2452830188679243E-2</v>
      </c>
      <c r="N889" s="5">
        <v>1.7377049180327869E-2</v>
      </c>
      <c r="O889" s="5">
        <v>3.7049180327868851E-2</v>
      </c>
      <c r="P889" s="5">
        <v>0.9208869230023361</v>
      </c>
      <c r="Q889" s="5">
        <v>40.572233196721314</v>
      </c>
      <c r="R889" s="5">
        <v>44690</v>
      </c>
      <c r="S889" s="5">
        <v>0.72299999999999998</v>
      </c>
      <c r="T889" s="5">
        <v>6.5000000000000002E-2</v>
      </c>
    </row>
    <row r="890" spans="1:20" x14ac:dyDescent="0.2">
      <c r="A890">
        <v>889</v>
      </c>
      <c r="B890" s="3" t="s">
        <v>145</v>
      </c>
      <c r="C890" s="5">
        <v>12162</v>
      </c>
      <c r="D890" s="5">
        <v>0.9382978723404255</v>
      </c>
      <c r="E890" s="5">
        <v>4.042553191489362E-2</v>
      </c>
      <c r="F890" s="5">
        <v>8.5106382978723406E-3</v>
      </c>
      <c r="G890" s="5">
        <v>0.13615023474178403</v>
      </c>
      <c r="H890" s="5">
        <v>0.13615023474178403</v>
      </c>
      <c r="I890" s="5">
        <v>0.31455399061032863</v>
      </c>
      <c r="J890" s="5">
        <v>6.5727699530516437E-2</v>
      </c>
      <c r="K890" s="5">
        <v>0.30516431924882631</v>
      </c>
      <c r="L890" s="5">
        <v>5.1643192488262914E-2</v>
      </c>
      <c r="M890" s="5">
        <v>2.3474178403755867E-2</v>
      </c>
      <c r="N890" s="5">
        <v>1.7513566847557966E-2</v>
      </c>
      <c r="O890" s="5">
        <v>3.8644959710573919E-2</v>
      </c>
      <c r="P890" s="5">
        <v>11.867339916444172</v>
      </c>
      <c r="Q890" s="5">
        <v>75.518974264101303</v>
      </c>
      <c r="R890" s="5">
        <v>20932</v>
      </c>
      <c r="S890" s="5">
        <v>0.69700000000000006</v>
      </c>
      <c r="T890" s="5">
        <v>4.4999999999999998E-2</v>
      </c>
    </row>
    <row r="891" spans="1:20" x14ac:dyDescent="0.2">
      <c r="A891">
        <v>890</v>
      </c>
      <c r="B891" s="3" t="s">
        <v>128</v>
      </c>
      <c r="C891" s="5">
        <v>12150</v>
      </c>
      <c r="D891" s="5">
        <v>0.9147286821705426</v>
      </c>
      <c r="E891" s="5">
        <v>6.4599483204134361E-2</v>
      </c>
      <c r="F891" s="5">
        <v>1.2919896640826873E-2</v>
      </c>
      <c r="G891" s="5">
        <v>3.3707865168539325E-2</v>
      </c>
      <c r="H891" s="5">
        <v>0.12359550561797752</v>
      </c>
      <c r="I891" s="5">
        <v>0.33146067415730335</v>
      </c>
      <c r="J891" s="5">
        <v>1.6853932584269662E-2</v>
      </c>
      <c r="K891" s="5">
        <v>0.30337078651685395</v>
      </c>
      <c r="L891" s="5">
        <v>3.3707865168539325E-2</v>
      </c>
      <c r="M891" s="5">
        <v>2.8089887640449437E-2</v>
      </c>
      <c r="N891" s="5">
        <v>1.4650205761316872E-2</v>
      </c>
      <c r="O891" s="5">
        <v>3.1851851851851853E-2</v>
      </c>
      <c r="P891" s="5">
        <v>9.7607102626464197</v>
      </c>
      <c r="Q891" s="5">
        <v>198.81442798353908</v>
      </c>
      <c r="R891" s="5">
        <v>24984</v>
      </c>
      <c r="S891" s="5">
        <v>0.69400000000000006</v>
      </c>
      <c r="T891" s="5">
        <v>4.2000000000000003E-2</v>
      </c>
    </row>
    <row r="892" spans="1:20" x14ac:dyDescent="0.2">
      <c r="A892">
        <v>891</v>
      </c>
      <c r="B892" s="3" t="s">
        <v>60</v>
      </c>
      <c r="C892" s="5">
        <v>12140</v>
      </c>
      <c r="D892" s="5">
        <v>0.94705882352941173</v>
      </c>
      <c r="E892" s="5">
        <v>3.5294117647058823E-2</v>
      </c>
      <c r="F892" s="5">
        <v>8.8235294117647058E-3</v>
      </c>
      <c r="G892" s="5">
        <v>0.10650887573964497</v>
      </c>
      <c r="H892" s="5">
        <v>0.10059171597633136</v>
      </c>
      <c r="I892" s="5">
        <v>0.38461538461538464</v>
      </c>
      <c r="J892" s="5">
        <v>5.3254437869822487E-2</v>
      </c>
      <c r="K892" s="5">
        <v>9.4674556213017749E-2</v>
      </c>
      <c r="L892" s="5">
        <v>5.9171597633136093E-3</v>
      </c>
      <c r="M892" s="5">
        <v>1.1834319526627219E-2</v>
      </c>
      <c r="N892" s="5">
        <v>1.3920922570016474E-2</v>
      </c>
      <c r="O892" s="5">
        <v>2.800658978583196E-2</v>
      </c>
      <c r="P892" s="5">
        <v>12.836203761980972</v>
      </c>
      <c r="Q892" s="5">
        <v>47.748666392092261</v>
      </c>
      <c r="R892" s="5">
        <v>18385</v>
      </c>
      <c r="S892" s="5">
        <v>0.64400000000000002</v>
      </c>
      <c r="T892" s="5">
        <v>6.2E-2</v>
      </c>
    </row>
    <row r="893" spans="1:20" x14ac:dyDescent="0.2">
      <c r="A893">
        <v>892</v>
      </c>
      <c r="B893" s="3" t="s">
        <v>110</v>
      </c>
      <c r="C893" s="5">
        <v>12074</v>
      </c>
      <c r="D893" s="5">
        <v>0.96330275229357798</v>
      </c>
      <c r="E893" s="5">
        <v>3.669724770642202E-2</v>
      </c>
      <c r="F893" s="5">
        <v>0</v>
      </c>
      <c r="G893" s="5">
        <v>0</v>
      </c>
      <c r="H893" s="5">
        <v>0.13333333333333333</v>
      </c>
      <c r="I893" s="5">
        <v>0.13333333333333333</v>
      </c>
      <c r="J893" s="5">
        <v>2.2222222222222223E-2</v>
      </c>
      <c r="K893" s="5">
        <v>0.1111111111111111</v>
      </c>
      <c r="L893" s="5">
        <v>2.2222222222222223E-2</v>
      </c>
      <c r="M893" s="5">
        <v>0</v>
      </c>
      <c r="N893" s="5">
        <v>3.7270167301639888E-3</v>
      </c>
      <c r="O893" s="5">
        <v>9.0276627463972171E-3</v>
      </c>
      <c r="P893" s="5">
        <v>-4.1119673987477636</v>
      </c>
      <c r="Q893" s="5">
        <v>7.0185820771906577</v>
      </c>
      <c r="R893" s="5">
        <v>22801</v>
      </c>
      <c r="S893" s="5">
        <v>0.69</v>
      </c>
      <c r="T893" s="5">
        <v>5.5999999999999994E-2</v>
      </c>
    </row>
    <row r="894" spans="1:20" x14ac:dyDescent="0.2">
      <c r="A894">
        <v>893</v>
      </c>
      <c r="B894" s="3" t="s">
        <v>198</v>
      </c>
      <c r="C894" s="5">
        <v>12056</v>
      </c>
      <c r="D894" s="5">
        <v>0.95106382978723403</v>
      </c>
      <c r="E894" s="5">
        <v>4.2553191489361701E-2</v>
      </c>
      <c r="F894" s="5">
        <v>4.2553191489361703E-3</v>
      </c>
      <c r="G894" s="5">
        <v>5.5319148936170209E-2</v>
      </c>
      <c r="H894" s="5">
        <v>0.1276595744680851</v>
      </c>
      <c r="I894" s="5">
        <v>0.49787234042553191</v>
      </c>
      <c r="J894" s="5">
        <v>3.4042553191489362E-2</v>
      </c>
      <c r="K894" s="5">
        <v>0.1148936170212766</v>
      </c>
      <c r="L894" s="5">
        <v>0</v>
      </c>
      <c r="M894" s="5">
        <v>4.2553191489361703E-3</v>
      </c>
      <c r="N894" s="5">
        <v>1.9492368944923691E-2</v>
      </c>
      <c r="O894" s="5">
        <v>3.8984737889847382E-2</v>
      </c>
      <c r="P894" s="5">
        <v>-4.1166067258013435</v>
      </c>
      <c r="Q894" s="5">
        <v>21.172136280690111</v>
      </c>
      <c r="R894" s="5">
        <v>28315</v>
      </c>
      <c r="S894" s="5">
        <v>0.64500000000000002</v>
      </c>
      <c r="T894" s="5">
        <v>5.7999999999999996E-2</v>
      </c>
    </row>
    <row r="895" spans="1:20" x14ac:dyDescent="0.2">
      <c r="A895">
        <v>894</v>
      </c>
      <c r="B895" s="3" t="s">
        <v>116</v>
      </c>
      <c r="C895" s="5">
        <v>12045</v>
      </c>
      <c r="D895" s="5">
        <v>0.9652173913043478</v>
      </c>
      <c r="E895" s="5">
        <v>1.7391304347826087E-2</v>
      </c>
      <c r="F895" s="5">
        <v>4.3478260869565218E-3</v>
      </c>
      <c r="G895" s="5">
        <v>2.197802197802198E-2</v>
      </c>
      <c r="H895" s="5">
        <v>0.12087912087912088</v>
      </c>
      <c r="I895" s="5">
        <v>0.24175824175824176</v>
      </c>
      <c r="J895" s="5">
        <v>3.2967032967032968E-2</v>
      </c>
      <c r="K895" s="5">
        <v>0.35164835164835168</v>
      </c>
      <c r="L895" s="5">
        <v>2.197802197802198E-2</v>
      </c>
      <c r="M895" s="5">
        <v>0</v>
      </c>
      <c r="N895" s="5">
        <v>7.555002075550021E-3</v>
      </c>
      <c r="O895" s="5">
        <v>1.9095060190950603E-2</v>
      </c>
      <c r="P895" s="5">
        <v>2.784675564090187</v>
      </c>
      <c r="Q895" s="5">
        <v>33.079288086342885</v>
      </c>
      <c r="R895" s="5">
        <v>20409</v>
      </c>
      <c r="S895" s="5">
        <v>0.67099999999999993</v>
      </c>
      <c r="T895" s="5">
        <v>4.2999999999999997E-2</v>
      </c>
    </row>
    <row r="896" spans="1:20" x14ac:dyDescent="0.2">
      <c r="A896">
        <v>895</v>
      </c>
      <c r="B896" s="3" t="s">
        <v>363</v>
      </c>
      <c r="C896" s="5">
        <v>11960</v>
      </c>
      <c r="D896" s="5">
        <v>0.95438596491228067</v>
      </c>
      <c r="E896" s="5">
        <v>2.8070175438596492E-2</v>
      </c>
      <c r="F896" s="5">
        <v>3.5087719298245615E-3</v>
      </c>
      <c r="G896" s="5">
        <v>0</v>
      </c>
      <c r="H896" s="5">
        <v>4.7619047619047616E-2</v>
      </c>
      <c r="I896" s="5">
        <v>0.5357142857142857</v>
      </c>
      <c r="J896" s="5">
        <v>1.1904761904761904E-2</v>
      </c>
      <c r="K896" s="5">
        <v>0.29761904761904762</v>
      </c>
      <c r="L896" s="5">
        <v>4.7619047619047616E-2</v>
      </c>
      <c r="M896" s="5">
        <v>0</v>
      </c>
      <c r="N896" s="5">
        <v>7.0234113712374585E-3</v>
      </c>
      <c r="O896" s="5">
        <v>2.3829431438127092E-2</v>
      </c>
      <c r="P896" s="5">
        <v>4.3684923553218731</v>
      </c>
      <c r="Q896" s="5">
        <v>106.61195443143814</v>
      </c>
      <c r="R896" s="5">
        <v>20329</v>
      </c>
      <c r="S896" s="5">
        <v>0.67799999999999994</v>
      </c>
      <c r="T896" s="5">
        <v>5.0999999999999997E-2</v>
      </c>
    </row>
    <row r="897" spans="1:20" x14ac:dyDescent="0.2">
      <c r="A897">
        <v>896</v>
      </c>
      <c r="B897" s="3" t="s">
        <v>46</v>
      </c>
      <c r="C897" s="5">
        <v>11945</v>
      </c>
      <c r="D897" s="5">
        <v>0.9211822660098522</v>
      </c>
      <c r="E897" s="5">
        <v>6.6502463054187194E-2</v>
      </c>
      <c r="F897" s="5">
        <v>7.3891625615763543E-3</v>
      </c>
      <c r="G897" s="5">
        <v>4.9180327868852458E-2</v>
      </c>
      <c r="H897" s="5">
        <v>0.13114754098360656</v>
      </c>
      <c r="I897" s="5">
        <v>0.26229508196721313</v>
      </c>
      <c r="J897" s="5">
        <v>6.5573770491803282E-2</v>
      </c>
      <c r="K897" s="5">
        <v>0.38524590163934425</v>
      </c>
      <c r="L897" s="5">
        <v>1.6393442622950821E-2</v>
      </c>
      <c r="M897" s="5">
        <v>1.6393442622950821E-2</v>
      </c>
      <c r="N897" s="5">
        <v>1.0213478442863123E-2</v>
      </c>
      <c r="O897" s="5">
        <v>3.3989116785265804E-2</v>
      </c>
      <c r="P897" s="5">
        <v>8.1376704092841035</v>
      </c>
      <c r="Q897" s="5">
        <v>93.168112599413973</v>
      </c>
      <c r="R897" s="5">
        <v>16374</v>
      </c>
      <c r="S897" s="5">
        <v>0.67799999999999994</v>
      </c>
      <c r="T897" s="5">
        <v>4.8000000000000001E-2</v>
      </c>
    </row>
    <row r="898" spans="1:20" x14ac:dyDescent="0.2">
      <c r="A898">
        <v>897</v>
      </c>
      <c r="B898" s="3" t="s">
        <v>101</v>
      </c>
      <c r="C898" s="5">
        <v>11848</v>
      </c>
      <c r="D898" s="5">
        <v>0.96551724137931039</v>
      </c>
      <c r="E898" s="5">
        <v>1.1494252873563218E-2</v>
      </c>
      <c r="F898" s="5">
        <v>0</v>
      </c>
      <c r="G898" s="5">
        <v>4.0816326530612242E-2</v>
      </c>
      <c r="H898" s="5">
        <v>0.14285714285714285</v>
      </c>
      <c r="I898" s="5">
        <v>0.29251700680272108</v>
      </c>
      <c r="J898" s="5">
        <v>4.0816326530612242E-2</v>
      </c>
      <c r="K898" s="5">
        <v>0.31292517006802723</v>
      </c>
      <c r="L898" s="5">
        <v>0</v>
      </c>
      <c r="M898" s="5">
        <v>0</v>
      </c>
      <c r="N898" s="5">
        <v>1.2407157326130992E-2</v>
      </c>
      <c r="O898" s="5">
        <v>2.9372045914922349E-2</v>
      </c>
      <c r="P898" s="5">
        <v>5.6839181504032332</v>
      </c>
      <c r="Q898" s="5">
        <v>61.612740968939903</v>
      </c>
      <c r="R898" s="5">
        <v>20569</v>
      </c>
      <c r="S898" s="5">
        <v>0.69799999999999995</v>
      </c>
      <c r="T898" s="5">
        <v>4.2999999999999997E-2</v>
      </c>
    </row>
    <row r="899" spans="1:20" x14ac:dyDescent="0.2">
      <c r="A899">
        <v>898</v>
      </c>
      <c r="B899" s="3" t="s">
        <v>218</v>
      </c>
      <c r="C899" s="5">
        <v>11839</v>
      </c>
      <c r="D899" s="5">
        <v>0.91673275178429814</v>
      </c>
      <c r="E899" s="5">
        <v>6.5027755749405239E-2</v>
      </c>
      <c r="F899" s="5">
        <v>4.7581284694686752E-3</v>
      </c>
      <c r="G899" s="5">
        <v>0.2131782945736434</v>
      </c>
      <c r="H899" s="5">
        <v>7.9457364341085274E-2</v>
      </c>
      <c r="I899" s="5">
        <v>0.23643410852713179</v>
      </c>
      <c r="J899" s="5">
        <v>0.31976744186046513</v>
      </c>
      <c r="K899" s="5">
        <v>0.33527131782945735</v>
      </c>
      <c r="L899" s="5">
        <v>6.589147286821706E-2</v>
      </c>
      <c r="M899" s="5">
        <v>3.875968992248062E-3</v>
      </c>
      <c r="N899" s="5">
        <v>4.3584762226539404E-2</v>
      </c>
      <c r="O899" s="5">
        <v>0.10651237435594223</v>
      </c>
      <c r="P899" s="5">
        <v>39.72214816796545</v>
      </c>
      <c r="Q899" s="5">
        <v>94.986882760368275</v>
      </c>
      <c r="R899" s="5">
        <v>32157</v>
      </c>
      <c r="S899" s="5">
        <v>0.69400000000000006</v>
      </c>
      <c r="T899" s="5">
        <v>6.0999999999999999E-2</v>
      </c>
    </row>
    <row r="900" spans="1:20" x14ac:dyDescent="0.2">
      <c r="A900">
        <v>899</v>
      </c>
      <c r="B900" s="3" t="s">
        <v>157</v>
      </c>
      <c r="C900" s="5">
        <v>11815</v>
      </c>
      <c r="D900" s="5">
        <v>0.97365269461077841</v>
      </c>
      <c r="E900" s="5">
        <v>2.5149700598802394E-2</v>
      </c>
      <c r="F900" s="5">
        <v>0</v>
      </c>
      <c r="G900" s="5">
        <v>0.17263843648208468</v>
      </c>
      <c r="H900" s="5">
        <v>0.12052117263843648</v>
      </c>
      <c r="I900" s="5">
        <v>0.14006514657980457</v>
      </c>
      <c r="J900" s="5">
        <v>9.4462540716612378E-2</v>
      </c>
      <c r="K900" s="5">
        <v>0.36482084690553745</v>
      </c>
      <c r="L900" s="5">
        <v>2.2801302931596091E-2</v>
      </c>
      <c r="M900" s="5">
        <v>3.2573289902280131E-2</v>
      </c>
      <c r="N900" s="5">
        <v>2.5983918747355058E-2</v>
      </c>
      <c r="O900" s="5">
        <v>7.0672873465933136E-2</v>
      </c>
      <c r="P900" s="5">
        <v>8.2839313369238603</v>
      </c>
      <c r="Q900" s="5">
        <v>200.23417477782479</v>
      </c>
      <c r="R900" s="5">
        <v>34948</v>
      </c>
      <c r="S900" s="5">
        <v>0.71</v>
      </c>
      <c r="T900" s="5">
        <v>2.7000000000000003E-2</v>
      </c>
    </row>
    <row r="901" spans="1:20" x14ac:dyDescent="0.2">
      <c r="A901">
        <v>900</v>
      </c>
      <c r="B901" s="3" t="s">
        <v>113</v>
      </c>
      <c r="C901" s="5">
        <v>11811</v>
      </c>
      <c r="D901" s="5">
        <v>0.9315589353612167</v>
      </c>
      <c r="E901" s="5">
        <v>5.7034220532319393E-2</v>
      </c>
      <c r="F901" s="5">
        <v>0</v>
      </c>
      <c r="G901" s="5">
        <v>6.5420560747663545E-2</v>
      </c>
      <c r="H901" s="5">
        <v>9.3457943925233641E-2</v>
      </c>
      <c r="I901" s="5">
        <v>0.10280373831775701</v>
      </c>
      <c r="J901" s="5">
        <v>7.476635514018691E-2</v>
      </c>
      <c r="K901" s="5">
        <v>0.46728971962616822</v>
      </c>
      <c r="L901" s="5">
        <v>9.3457943925233638E-3</v>
      </c>
      <c r="M901" s="5">
        <v>0</v>
      </c>
      <c r="N901" s="5">
        <v>9.0593514520362368E-3</v>
      </c>
      <c r="O901" s="5">
        <v>2.2267377868089071E-2</v>
      </c>
      <c r="P901" s="5">
        <v>2.594592191600559</v>
      </c>
      <c r="Q901" s="5">
        <v>59.035933028532725</v>
      </c>
      <c r="R901" s="5">
        <v>25505</v>
      </c>
      <c r="S901" s="5">
        <v>0.64900000000000002</v>
      </c>
      <c r="T901" s="5">
        <v>4.4999999999999998E-2</v>
      </c>
    </row>
    <row r="902" spans="1:20" x14ac:dyDescent="0.2">
      <c r="A902">
        <v>901</v>
      </c>
      <c r="B902" s="3" t="s">
        <v>123</v>
      </c>
      <c r="C902" s="5">
        <v>11794</v>
      </c>
      <c r="D902" s="5">
        <v>0.93433652530779754</v>
      </c>
      <c r="E902" s="5">
        <v>4.3775649794801641E-2</v>
      </c>
      <c r="F902" s="5">
        <v>6.8399452804377564E-3</v>
      </c>
      <c r="G902" s="5">
        <v>9.0277777777777776E-2</v>
      </c>
      <c r="H902" s="5">
        <v>0.19791666666666666</v>
      </c>
      <c r="I902" s="5">
        <v>0.2986111111111111</v>
      </c>
      <c r="J902" s="5">
        <v>6.9444444444444448E-2</v>
      </c>
      <c r="K902" s="5">
        <v>0.22222222222222221</v>
      </c>
      <c r="L902" s="5">
        <v>2.4305555555555556E-2</v>
      </c>
      <c r="M902" s="5">
        <v>0</v>
      </c>
      <c r="N902" s="5">
        <v>2.4419196201458368E-2</v>
      </c>
      <c r="O902" s="5">
        <v>6.1980668136340511E-2</v>
      </c>
      <c r="P902" s="5">
        <v>0.17849987546130661</v>
      </c>
      <c r="Q902" s="5">
        <v>74.555955994573509</v>
      </c>
      <c r="R902" s="5">
        <v>22994</v>
      </c>
      <c r="S902" s="5">
        <v>0.71299999999999997</v>
      </c>
      <c r="T902" s="5">
        <v>5.4000000000000006E-2</v>
      </c>
    </row>
    <row r="903" spans="1:20" x14ac:dyDescent="0.2">
      <c r="A903">
        <v>902</v>
      </c>
      <c r="B903" s="3" t="s">
        <v>203</v>
      </c>
      <c r="C903" s="5">
        <v>11783</v>
      </c>
      <c r="D903" s="5">
        <v>0.96078431372549022</v>
      </c>
      <c r="E903" s="5">
        <v>2.5210084033613446E-2</v>
      </c>
      <c r="F903" s="5">
        <v>0</v>
      </c>
      <c r="G903" s="5">
        <v>6.4171122994652413E-2</v>
      </c>
      <c r="H903" s="5">
        <v>7.4866310160427801E-2</v>
      </c>
      <c r="I903" s="5">
        <v>0.40641711229946526</v>
      </c>
      <c r="J903" s="5">
        <v>1.6042780748663103E-2</v>
      </c>
      <c r="K903" s="5">
        <v>0.25668449197860965</v>
      </c>
      <c r="L903" s="5">
        <v>1.6042780748663103E-2</v>
      </c>
      <c r="M903" s="5">
        <v>5.3475935828877002E-3</v>
      </c>
      <c r="N903" s="5">
        <v>1.5870321649834509E-2</v>
      </c>
      <c r="O903" s="5">
        <v>3.0297886786047695E-2</v>
      </c>
      <c r="P903" s="5">
        <v>-3.5684112730773321</v>
      </c>
      <c r="Q903" s="5">
        <v>84.249319782737842</v>
      </c>
      <c r="R903" s="5">
        <v>21988</v>
      </c>
      <c r="S903" s="5">
        <v>0.61599999999999999</v>
      </c>
      <c r="T903" s="5">
        <v>4.4000000000000004E-2</v>
      </c>
    </row>
    <row r="904" spans="1:20" x14ac:dyDescent="0.2">
      <c r="A904">
        <v>903</v>
      </c>
      <c r="B904" s="3" t="s">
        <v>276</v>
      </c>
      <c r="C904" s="5">
        <v>11699</v>
      </c>
      <c r="D904" s="5">
        <v>0.8666666666666667</v>
      </c>
      <c r="E904" s="5">
        <v>0.1</v>
      </c>
      <c r="F904" s="5">
        <v>3.3333333333333333E-2</v>
      </c>
      <c r="G904" s="5">
        <v>0</v>
      </c>
      <c r="H904" s="5">
        <v>0</v>
      </c>
      <c r="I904" s="5">
        <v>0</v>
      </c>
      <c r="J904" s="5">
        <v>0</v>
      </c>
      <c r="K904" s="5">
        <v>0.9285714285714286</v>
      </c>
      <c r="L904" s="5">
        <v>0</v>
      </c>
      <c r="M904" s="5">
        <v>0</v>
      </c>
      <c r="N904" s="5">
        <v>1.1966834772202753E-3</v>
      </c>
      <c r="O904" s="5">
        <v>2.5643217369005896E-3</v>
      </c>
      <c r="P904" s="5">
        <v>0.27519795150015303</v>
      </c>
      <c r="Q904" s="5">
        <v>19.935758184460209</v>
      </c>
      <c r="R904" s="5">
        <v>0</v>
      </c>
      <c r="S904" s="5">
        <v>0</v>
      </c>
      <c r="T904" s="5">
        <v>0</v>
      </c>
    </row>
    <row r="905" spans="1:20" x14ac:dyDescent="0.2">
      <c r="A905">
        <v>904</v>
      </c>
      <c r="B905" s="3" t="s">
        <v>215</v>
      </c>
      <c r="C905" s="5">
        <v>11667</v>
      </c>
      <c r="D905" s="5">
        <v>0.83238636363636365</v>
      </c>
      <c r="E905" s="5">
        <v>0.10795454545454546</v>
      </c>
      <c r="F905" s="5">
        <v>4.8295454545454544E-2</v>
      </c>
      <c r="G905" s="5">
        <v>0.11049723756906077</v>
      </c>
      <c r="H905" s="5">
        <v>9.9447513812154692E-2</v>
      </c>
      <c r="I905" s="5">
        <v>0.27071823204419887</v>
      </c>
      <c r="J905" s="5">
        <v>2.2099447513812154E-2</v>
      </c>
      <c r="K905" s="5">
        <v>0.30939226519337015</v>
      </c>
      <c r="L905" s="5">
        <v>3.3149171270718231E-2</v>
      </c>
      <c r="M905" s="5">
        <v>6.6298342541436461E-2</v>
      </c>
      <c r="N905" s="5">
        <v>1.5513842461643954E-2</v>
      </c>
      <c r="O905" s="5">
        <v>3.0170566555241279E-2</v>
      </c>
      <c r="P905" s="5">
        <v>29.177379829413216</v>
      </c>
      <c r="Q905" s="5">
        <v>31.788722036513246</v>
      </c>
      <c r="R905" s="5">
        <v>44690</v>
      </c>
      <c r="S905" s="5">
        <v>0.72299999999999998</v>
      </c>
      <c r="T905" s="5">
        <v>6.5000000000000002E-2</v>
      </c>
    </row>
    <row r="906" spans="1:20" x14ac:dyDescent="0.2">
      <c r="A906">
        <v>905</v>
      </c>
      <c r="B906" s="3" t="s">
        <v>98</v>
      </c>
      <c r="C906" s="5">
        <v>11640</v>
      </c>
      <c r="D906" s="5">
        <v>0.96097560975609753</v>
      </c>
      <c r="E906" s="5">
        <v>1.9512195121951219E-2</v>
      </c>
      <c r="F906" s="5">
        <v>4.8780487804878049E-3</v>
      </c>
      <c r="G906" s="5">
        <v>1.2345679012345678E-2</v>
      </c>
      <c r="H906" s="5">
        <v>9.8765432098765427E-2</v>
      </c>
      <c r="I906" s="5">
        <v>0.48148148148148145</v>
      </c>
      <c r="J906" s="5">
        <v>1.2345679012345678E-2</v>
      </c>
      <c r="K906" s="5">
        <v>0.29629629629629628</v>
      </c>
      <c r="L906" s="5">
        <v>0</v>
      </c>
      <c r="M906" s="5">
        <v>2.4691358024691357E-2</v>
      </c>
      <c r="N906" s="5">
        <v>6.9587628865979386E-3</v>
      </c>
      <c r="O906" s="5">
        <v>1.7611683848797251E-2</v>
      </c>
      <c r="P906" s="5">
        <v>-1.1031252888120102</v>
      </c>
      <c r="Q906" s="5">
        <v>63.568042525773194</v>
      </c>
      <c r="R906" s="5">
        <v>22039</v>
      </c>
      <c r="S906" s="5">
        <v>0.66799999999999993</v>
      </c>
      <c r="T906" s="5">
        <v>0.05</v>
      </c>
    </row>
    <row r="907" spans="1:20" x14ac:dyDescent="0.2">
      <c r="A907">
        <v>906</v>
      </c>
      <c r="B907" s="3" t="s">
        <v>174</v>
      </c>
      <c r="C907" s="5">
        <v>11622</v>
      </c>
      <c r="D907" s="5">
        <v>0.92735042735042739</v>
      </c>
      <c r="E907" s="5">
        <v>5.7692307692307696E-2</v>
      </c>
      <c r="F907" s="5">
        <v>2.136752136752137E-3</v>
      </c>
      <c r="G907" s="5">
        <v>9.9337748344370855E-2</v>
      </c>
      <c r="H907" s="5">
        <v>7.2847682119205295E-2</v>
      </c>
      <c r="I907" s="5">
        <v>0.29139072847682118</v>
      </c>
      <c r="J907" s="5">
        <v>2.6490066225165563E-2</v>
      </c>
      <c r="K907" s="5">
        <v>0.41059602649006621</v>
      </c>
      <c r="L907" s="5">
        <v>6.6225165562913907E-3</v>
      </c>
      <c r="M907" s="5">
        <v>1.3245033112582781E-2</v>
      </c>
      <c r="N907" s="5">
        <v>1.2992600240922388E-2</v>
      </c>
      <c r="O907" s="5">
        <v>4.0268456375838924E-2</v>
      </c>
      <c r="P907" s="5">
        <v>-7.0844885527744363</v>
      </c>
      <c r="Q907" s="5">
        <v>94.905367406642569</v>
      </c>
      <c r="R907" s="5">
        <v>27930</v>
      </c>
      <c r="S907" s="5">
        <v>0.70400000000000007</v>
      </c>
      <c r="T907" s="5">
        <v>4.2000000000000003E-2</v>
      </c>
    </row>
    <row r="908" spans="1:20" x14ac:dyDescent="0.2">
      <c r="A908">
        <v>907</v>
      </c>
      <c r="B908" s="3" t="s">
        <v>128</v>
      </c>
      <c r="C908" s="5">
        <v>11617</v>
      </c>
      <c r="D908" s="5">
        <v>0.93002257336343119</v>
      </c>
      <c r="E908" s="5">
        <v>5.6433408577878104E-2</v>
      </c>
      <c r="F908" s="5">
        <v>0</v>
      </c>
      <c r="G908" s="5">
        <v>0.04</v>
      </c>
      <c r="H908" s="5">
        <v>0.1111111111111111</v>
      </c>
      <c r="I908" s="5">
        <v>0.24</v>
      </c>
      <c r="J908" s="5">
        <v>3.111111111111111E-2</v>
      </c>
      <c r="K908" s="5">
        <v>0.28888888888888886</v>
      </c>
      <c r="L908" s="5">
        <v>1.7777777777777778E-2</v>
      </c>
      <c r="M908" s="5">
        <v>1.3333333333333334E-2</v>
      </c>
      <c r="N908" s="5">
        <v>1.9368167340965827E-2</v>
      </c>
      <c r="O908" s="5">
        <v>3.813376947576827E-2</v>
      </c>
      <c r="P908" s="5">
        <v>3.4191489702781355</v>
      </c>
      <c r="Q908" s="5">
        <v>116.55802832056469</v>
      </c>
      <c r="R908" s="5">
        <v>24984</v>
      </c>
      <c r="S908" s="5">
        <v>0.69400000000000006</v>
      </c>
      <c r="T908" s="5">
        <v>4.2000000000000003E-2</v>
      </c>
    </row>
    <row r="909" spans="1:20" x14ac:dyDescent="0.2">
      <c r="A909">
        <v>908</v>
      </c>
      <c r="B909" s="3" t="s">
        <v>182</v>
      </c>
      <c r="C909" s="5">
        <v>11614</v>
      </c>
      <c r="D909" s="5">
        <v>0.95850622406639008</v>
      </c>
      <c r="E909" s="5">
        <v>2.9045643153526972E-2</v>
      </c>
      <c r="F909" s="5">
        <v>4.1493775933609959E-3</v>
      </c>
      <c r="G909" s="5">
        <v>6.6666666666666666E-2</v>
      </c>
      <c r="H909" s="5">
        <v>0.08</v>
      </c>
      <c r="I909" s="5">
        <v>0.28000000000000003</v>
      </c>
      <c r="J909" s="5">
        <v>2.6666666666666668E-2</v>
      </c>
      <c r="K909" s="5">
        <v>0.46666666666666667</v>
      </c>
      <c r="L909" s="5">
        <v>2.6666666666666668E-2</v>
      </c>
      <c r="M909" s="5">
        <v>0</v>
      </c>
      <c r="N909" s="5">
        <v>6.457723437230928E-3</v>
      </c>
      <c r="O909" s="5">
        <v>2.0750817978302048E-2</v>
      </c>
      <c r="P909" s="5">
        <v>-1.6217893777592389</v>
      </c>
      <c r="Q909" s="5">
        <v>49.522607198209066</v>
      </c>
      <c r="R909" s="5">
        <v>24060</v>
      </c>
      <c r="S909" s="5">
        <v>0.69700000000000006</v>
      </c>
      <c r="T909" s="5">
        <v>6.7000000000000004E-2</v>
      </c>
    </row>
    <row r="910" spans="1:20" x14ac:dyDescent="0.2">
      <c r="A910">
        <v>909</v>
      </c>
      <c r="B910" s="3" t="s">
        <v>400</v>
      </c>
      <c r="C910" s="5">
        <v>11601</v>
      </c>
      <c r="D910" s="5">
        <v>0.93661971830985913</v>
      </c>
      <c r="E910" s="5">
        <v>3.5211267605633804E-2</v>
      </c>
      <c r="F910" s="5">
        <v>0</v>
      </c>
      <c r="G910" s="5">
        <v>4.1095890410958902E-2</v>
      </c>
      <c r="H910" s="5">
        <v>0.1095890410958904</v>
      </c>
      <c r="I910" s="5">
        <v>0.24657534246575341</v>
      </c>
      <c r="J910" s="5">
        <v>1.3698630136986301E-2</v>
      </c>
      <c r="K910" s="5">
        <v>0.32876712328767121</v>
      </c>
      <c r="L910" s="5">
        <v>0</v>
      </c>
      <c r="M910" s="5">
        <v>2.7397260273972601E-2</v>
      </c>
      <c r="N910" s="5">
        <v>6.2925609861218864E-3</v>
      </c>
      <c r="O910" s="5">
        <v>1.2240324109990519E-2</v>
      </c>
      <c r="P910" s="5">
        <v>-3.3819758117308938</v>
      </c>
      <c r="Q910" s="5">
        <v>29.593912162744591</v>
      </c>
      <c r="R910" s="5">
        <v>19500</v>
      </c>
      <c r="S910" s="5">
        <v>0.67700000000000005</v>
      </c>
      <c r="T910" s="5">
        <v>6.5000000000000002E-2</v>
      </c>
    </row>
    <row r="911" spans="1:20" x14ac:dyDescent="0.2">
      <c r="A911">
        <v>910</v>
      </c>
      <c r="B911" s="3" t="s">
        <v>56</v>
      </c>
      <c r="C911" s="5">
        <v>11596</v>
      </c>
      <c r="D911" s="5">
        <v>0.92607003891050588</v>
      </c>
      <c r="E911" s="5">
        <v>6.2256809338521402E-2</v>
      </c>
      <c r="F911" s="5">
        <v>0</v>
      </c>
      <c r="G911" s="5">
        <v>9.0909090909090912E-2</v>
      </c>
      <c r="H911" s="5">
        <v>4.5454545454545456E-2</v>
      </c>
      <c r="I911" s="5">
        <v>0.34090909090909088</v>
      </c>
      <c r="J911" s="5">
        <v>3.4090909090909088E-2</v>
      </c>
      <c r="K911" s="5">
        <v>0.27272727272727271</v>
      </c>
      <c r="L911" s="5">
        <v>2.2727272727272728E-2</v>
      </c>
      <c r="M911" s="5">
        <v>0</v>
      </c>
      <c r="N911" s="5">
        <v>7.5888237323214905E-3</v>
      </c>
      <c r="O911" s="5">
        <v>2.2162814763711625E-2</v>
      </c>
      <c r="P911" s="5">
        <v>3.4249901851388151</v>
      </c>
      <c r="Q911" s="5">
        <v>33.911864436012415</v>
      </c>
      <c r="R911" s="5">
        <v>29830</v>
      </c>
      <c r="S911" s="5">
        <v>0.70900000000000007</v>
      </c>
      <c r="T911" s="5">
        <v>3.9E-2</v>
      </c>
    </row>
    <row r="912" spans="1:20" x14ac:dyDescent="0.2">
      <c r="A912">
        <v>911</v>
      </c>
      <c r="B912" s="3" t="s">
        <v>179</v>
      </c>
      <c r="C912" s="5">
        <v>11568</v>
      </c>
      <c r="D912" s="5">
        <v>0.94316436251920122</v>
      </c>
      <c r="E912" s="5">
        <v>4.7619047619047616E-2</v>
      </c>
      <c r="F912" s="5">
        <v>1.5360983102918587E-3</v>
      </c>
      <c r="G912" s="5">
        <v>5.1369863013698627E-2</v>
      </c>
      <c r="H912" s="5">
        <v>0.16095890410958905</v>
      </c>
      <c r="I912" s="5">
        <v>0.37671232876712329</v>
      </c>
      <c r="J912" s="5">
        <v>3.4246575342465752E-2</v>
      </c>
      <c r="K912" s="5">
        <v>0.19863013698630136</v>
      </c>
      <c r="L912" s="5">
        <v>6.8493150684931503E-3</v>
      </c>
      <c r="M912" s="5">
        <v>3.4246575342465752E-3</v>
      </c>
      <c r="N912" s="5">
        <v>2.5242047026279392E-2</v>
      </c>
      <c r="O912" s="5">
        <v>5.6275933609958508E-2</v>
      </c>
      <c r="P912" s="5">
        <v>3.8547424533559127</v>
      </c>
      <c r="Q912" s="5">
        <v>46.085078665283532</v>
      </c>
      <c r="R912" s="5">
        <v>23110</v>
      </c>
      <c r="S912" s="5">
        <v>0.68599999999999994</v>
      </c>
      <c r="T912" s="5">
        <v>5.0999999999999997E-2</v>
      </c>
    </row>
    <row r="913" spans="1:20" x14ac:dyDescent="0.2">
      <c r="A913">
        <v>912</v>
      </c>
      <c r="B913" s="3" t="s">
        <v>283</v>
      </c>
      <c r="C913" s="5">
        <v>11530</v>
      </c>
      <c r="D913" s="5">
        <v>0.93220338983050843</v>
      </c>
      <c r="E913" s="5">
        <v>1.6949152542372881E-2</v>
      </c>
      <c r="F913" s="5">
        <v>8.4745762711864406E-3</v>
      </c>
      <c r="G913" s="5">
        <v>0</v>
      </c>
      <c r="H913" s="5">
        <v>0.14035087719298245</v>
      </c>
      <c r="I913" s="5">
        <v>0.33333333333333331</v>
      </c>
      <c r="J913" s="5">
        <v>0</v>
      </c>
      <c r="K913" s="5">
        <v>0.10526315789473684</v>
      </c>
      <c r="L913" s="5">
        <v>0</v>
      </c>
      <c r="M913" s="5">
        <v>0</v>
      </c>
      <c r="N913" s="5">
        <v>4.9436253252385081E-3</v>
      </c>
      <c r="O913" s="5">
        <v>1.0234171725932351E-2</v>
      </c>
      <c r="P913" s="5">
        <v>2.4735541442280136</v>
      </c>
      <c r="Q913" s="5">
        <v>6.3900043365134431</v>
      </c>
      <c r="R913" s="5">
        <v>22326</v>
      </c>
      <c r="S913" s="5">
        <v>0.63800000000000001</v>
      </c>
      <c r="T913" s="5">
        <v>8.4000000000000005E-2</v>
      </c>
    </row>
    <row r="914" spans="1:20" x14ac:dyDescent="0.2">
      <c r="A914">
        <v>913</v>
      </c>
      <c r="B914" s="3" t="s">
        <v>248</v>
      </c>
      <c r="C914" s="5">
        <v>11530</v>
      </c>
      <c r="D914" s="5">
        <v>0.9</v>
      </c>
      <c r="E914" s="5">
        <v>0.04</v>
      </c>
      <c r="F914" s="5">
        <v>0.02</v>
      </c>
      <c r="G914" s="5">
        <v>0</v>
      </c>
      <c r="H914" s="5">
        <v>8.3333333333333329E-2</v>
      </c>
      <c r="I914" s="5">
        <v>0.5</v>
      </c>
      <c r="J914" s="5">
        <v>0</v>
      </c>
      <c r="K914" s="5">
        <v>4.1666666666666664E-2</v>
      </c>
      <c r="L914" s="5">
        <v>0</v>
      </c>
      <c r="M914" s="5">
        <v>4.1666666666666664E-2</v>
      </c>
      <c r="N914" s="5">
        <v>2.0815264527320036E-3</v>
      </c>
      <c r="O914" s="5">
        <v>4.3365134431916736E-3</v>
      </c>
      <c r="P914" s="5">
        <v>1.3634268437899826</v>
      </c>
      <c r="Q914" s="5">
        <v>1.5645039028620988</v>
      </c>
      <c r="R914" s="5">
        <v>20520</v>
      </c>
      <c r="S914" s="5">
        <v>0.65599999999999992</v>
      </c>
      <c r="T914" s="5">
        <v>0.1</v>
      </c>
    </row>
    <row r="915" spans="1:20" x14ac:dyDescent="0.2">
      <c r="A915">
        <v>914</v>
      </c>
      <c r="B915" s="3" t="s">
        <v>38</v>
      </c>
      <c r="C915" s="5">
        <v>11484</v>
      </c>
      <c r="D915" s="5">
        <v>0.96031746031746035</v>
      </c>
      <c r="E915" s="5">
        <v>2.3809523809523808E-2</v>
      </c>
      <c r="F915" s="5">
        <v>0</v>
      </c>
      <c r="G915" s="5">
        <v>7.2727272727272724E-2</v>
      </c>
      <c r="H915" s="5">
        <v>7.2727272727272724E-2</v>
      </c>
      <c r="I915" s="5">
        <v>0.2</v>
      </c>
      <c r="J915" s="5">
        <v>0</v>
      </c>
      <c r="K915" s="5">
        <v>0.21818181818181817</v>
      </c>
      <c r="L915" s="5">
        <v>5.4545454545454543E-2</v>
      </c>
      <c r="M915" s="5">
        <v>0</v>
      </c>
      <c r="N915" s="5">
        <v>4.7892720306513406E-3</v>
      </c>
      <c r="O915" s="5">
        <v>1.0971786833855799E-2</v>
      </c>
      <c r="P915" s="5">
        <v>1.9685540238651515</v>
      </c>
      <c r="Q915" s="5">
        <v>17.264381748519678</v>
      </c>
      <c r="R915" s="5">
        <v>22939</v>
      </c>
      <c r="S915" s="5">
        <v>0.67099999999999993</v>
      </c>
      <c r="T915" s="5">
        <v>8.1000000000000003E-2</v>
      </c>
    </row>
    <row r="916" spans="1:20" x14ac:dyDescent="0.2">
      <c r="A916">
        <v>915</v>
      </c>
      <c r="B916" s="3" t="s">
        <v>94</v>
      </c>
      <c r="C916" s="5">
        <v>11481</v>
      </c>
      <c r="D916" s="5">
        <v>0.94444444444444442</v>
      </c>
      <c r="E916" s="5">
        <v>5.5555555555555552E-2</v>
      </c>
      <c r="F916" s="5">
        <v>0</v>
      </c>
      <c r="G916" s="5">
        <v>2.7027027027027029E-2</v>
      </c>
      <c r="H916" s="5">
        <v>5.4054054054054057E-2</v>
      </c>
      <c r="I916" s="5">
        <v>0.35135135135135137</v>
      </c>
      <c r="J916" s="5">
        <v>2.7027027027027029E-2</v>
      </c>
      <c r="K916" s="5">
        <v>0.27027027027027029</v>
      </c>
      <c r="L916" s="5">
        <v>0</v>
      </c>
      <c r="M916" s="5">
        <v>0</v>
      </c>
      <c r="N916" s="5">
        <v>3.2227157913073774E-3</v>
      </c>
      <c r="O916" s="5">
        <v>6.2712307290305721E-3</v>
      </c>
      <c r="P916" s="5">
        <v>-0.27979663382863862</v>
      </c>
      <c r="Q916" s="5">
        <v>15.180795226896612</v>
      </c>
      <c r="R916" s="5">
        <v>26765</v>
      </c>
      <c r="S916" s="5">
        <v>0.67299999999999993</v>
      </c>
      <c r="T916" s="5">
        <v>5.5999999999999994E-2</v>
      </c>
    </row>
    <row r="917" spans="1:20" x14ac:dyDescent="0.2">
      <c r="A917">
        <v>916</v>
      </c>
      <c r="B917" s="3" t="s">
        <v>188</v>
      </c>
      <c r="C917" s="5">
        <v>11421</v>
      </c>
      <c r="D917" s="5">
        <v>0.96875</v>
      </c>
      <c r="E917" s="5">
        <v>1.2500000000000001E-2</v>
      </c>
      <c r="F917" s="5">
        <v>0</v>
      </c>
      <c r="G917" s="5">
        <v>1.4705882352941176E-2</v>
      </c>
      <c r="H917" s="5">
        <v>1.4705882352941176E-2</v>
      </c>
      <c r="I917" s="5">
        <v>0.38235294117647056</v>
      </c>
      <c r="J917" s="5">
        <v>1.4705882352941176E-2</v>
      </c>
      <c r="K917" s="5">
        <v>0.22058823529411764</v>
      </c>
      <c r="L917" s="5">
        <v>0</v>
      </c>
      <c r="M917" s="5">
        <v>1.4705882352941176E-2</v>
      </c>
      <c r="N917" s="5">
        <v>5.9539444882234479E-3</v>
      </c>
      <c r="O917" s="5">
        <v>1.4009281148761054E-2</v>
      </c>
      <c r="P917" s="5">
        <v>1.8001991635429035</v>
      </c>
      <c r="Q917" s="5">
        <v>29.203317572892043</v>
      </c>
      <c r="R917" s="5">
        <v>19981</v>
      </c>
      <c r="S917" s="5">
        <v>0.65599999999999992</v>
      </c>
      <c r="T917" s="5">
        <v>5.0999999999999997E-2</v>
      </c>
    </row>
    <row r="918" spans="1:20" x14ac:dyDescent="0.2">
      <c r="A918">
        <v>917</v>
      </c>
      <c r="B918" s="3" t="s">
        <v>113</v>
      </c>
      <c r="C918" s="5">
        <v>11387</v>
      </c>
      <c r="D918" s="5">
        <v>0.97276264591439687</v>
      </c>
      <c r="E918" s="5">
        <v>2.3346303501945526E-2</v>
      </c>
      <c r="F918" s="5">
        <v>0</v>
      </c>
      <c r="G918" s="5">
        <v>9.375E-2</v>
      </c>
      <c r="H918" s="5">
        <v>7.2916666666666671E-2</v>
      </c>
      <c r="I918" s="5">
        <v>0.20833333333333334</v>
      </c>
      <c r="J918" s="5">
        <v>0</v>
      </c>
      <c r="K918" s="5">
        <v>0.29166666666666669</v>
      </c>
      <c r="L918" s="5">
        <v>2.0833333333333332E-2</v>
      </c>
      <c r="M918" s="5">
        <v>1.0416666666666666E-2</v>
      </c>
      <c r="N918" s="5">
        <v>8.4306665495740753E-3</v>
      </c>
      <c r="O918" s="5">
        <v>2.2569596908755599E-2</v>
      </c>
      <c r="P918" s="5">
        <v>-1.2760675394502152</v>
      </c>
      <c r="Q918" s="5">
        <v>34.38784886273821</v>
      </c>
      <c r="R918" s="5">
        <v>25505</v>
      </c>
      <c r="S918" s="5">
        <v>0.64900000000000002</v>
      </c>
      <c r="T918" s="5">
        <v>4.4999999999999998E-2</v>
      </c>
    </row>
    <row r="919" spans="1:20" x14ac:dyDescent="0.2">
      <c r="A919">
        <v>918</v>
      </c>
      <c r="B919" s="3" t="s">
        <v>326</v>
      </c>
      <c r="C919" s="5">
        <v>11386</v>
      </c>
      <c r="D919" s="5">
        <v>0.95641025641025645</v>
      </c>
      <c r="E919" s="5">
        <v>3.3333333333333333E-2</v>
      </c>
      <c r="F919" s="5">
        <v>2.5641025641025641E-3</v>
      </c>
      <c r="G919" s="5">
        <v>1.5625E-2</v>
      </c>
      <c r="H919" s="5">
        <v>0.1171875</v>
      </c>
      <c r="I919" s="5">
        <v>0.3828125</v>
      </c>
      <c r="J919" s="5">
        <v>0</v>
      </c>
      <c r="K919" s="5">
        <v>0.15625</v>
      </c>
      <c r="L919" s="5">
        <v>7.8125E-3</v>
      </c>
      <c r="M919" s="5">
        <v>0</v>
      </c>
      <c r="N919" s="5">
        <v>1.1241875988055507E-2</v>
      </c>
      <c r="O919" s="5">
        <v>3.4252590901106619E-2</v>
      </c>
      <c r="P919" s="5">
        <v>0.54144341202018709</v>
      </c>
      <c r="Q919" s="5">
        <v>31.29622650623573</v>
      </c>
      <c r="R919" s="5">
        <v>22169</v>
      </c>
      <c r="S919" s="5">
        <v>0.69700000000000006</v>
      </c>
      <c r="T919" s="5">
        <v>7.4999999999999997E-2</v>
      </c>
    </row>
    <row r="920" spans="1:20" x14ac:dyDescent="0.2">
      <c r="A920">
        <v>919</v>
      </c>
      <c r="B920" s="3" t="s">
        <v>138</v>
      </c>
      <c r="C920" s="5">
        <v>11291</v>
      </c>
      <c r="D920" s="5">
        <v>0.92771084337349397</v>
      </c>
      <c r="E920" s="5">
        <v>4.8192771084337352E-2</v>
      </c>
      <c r="F920" s="5">
        <v>0</v>
      </c>
      <c r="G920" s="5">
        <v>4.3859649122807015E-2</v>
      </c>
      <c r="H920" s="5">
        <v>7.8947368421052627E-2</v>
      </c>
      <c r="I920" s="5">
        <v>0.23684210526315788</v>
      </c>
      <c r="J920" s="5">
        <v>8.771929824561403E-3</v>
      </c>
      <c r="K920" s="5">
        <v>0.25438596491228072</v>
      </c>
      <c r="L920" s="5">
        <v>3.5087719298245612E-2</v>
      </c>
      <c r="M920" s="5">
        <v>1.7543859649122806E-2</v>
      </c>
      <c r="N920" s="5">
        <v>1.0096537064918962E-2</v>
      </c>
      <c r="O920" s="5">
        <v>2.2052962536533521E-2</v>
      </c>
      <c r="P920" s="5">
        <v>-1.7953095584953591</v>
      </c>
      <c r="Q920" s="5">
        <v>44.004980958285358</v>
      </c>
      <c r="R920" s="5">
        <v>18850</v>
      </c>
      <c r="S920" s="5">
        <v>0.64599999999999991</v>
      </c>
      <c r="T920" s="5">
        <v>7.0000000000000007E-2</v>
      </c>
    </row>
    <row r="921" spans="1:20" x14ac:dyDescent="0.2">
      <c r="A921">
        <v>920</v>
      </c>
      <c r="B921" s="3" t="s">
        <v>182</v>
      </c>
      <c r="C921" s="5">
        <v>11276</v>
      </c>
      <c r="D921" s="5">
        <v>0.9475138121546961</v>
      </c>
      <c r="E921" s="5">
        <v>2.2099447513812154E-2</v>
      </c>
      <c r="F921" s="5">
        <v>2.7624309392265192E-3</v>
      </c>
      <c r="G921" s="5">
        <v>0.11538461538461539</v>
      </c>
      <c r="H921" s="5">
        <v>0.11538461538461539</v>
      </c>
      <c r="I921" s="5">
        <v>0.47692307692307695</v>
      </c>
      <c r="J921" s="5">
        <v>5.3846153846153849E-2</v>
      </c>
      <c r="K921" s="5">
        <v>0.2153846153846154</v>
      </c>
      <c r="L921" s="5">
        <v>2.3076923076923078E-2</v>
      </c>
      <c r="M921" s="5">
        <v>7.6923076923076927E-3</v>
      </c>
      <c r="N921" s="5">
        <v>1.1528910961333806E-2</v>
      </c>
      <c r="O921" s="5">
        <v>3.210358283079106E-2</v>
      </c>
      <c r="P921" s="5">
        <v>-5.3310098821546559</v>
      </c>
      <c r="Q921" s="5">
        <v>31.821210535650938</v>
      </c>
      <c r="R921" s="5">
        <v>24060</v>
      </c>
      <c r="S921" s="5">
        <v>0.69700000000000006</v>
      </c>
      <c r="T921" s="5">
        <v>6.7000000000000004E-2</v>
      </c>
    </row>
    <row r="922" spans="1:20" x14ac:dyDescent="0.2">
      <c r="A922">
        <v>921</v>
      </c>
      <c r="B922" s="3" t="s">
        <v>363</v>
      </c>
      <c r="C922" s="5">
        <v>11262</v>
      </c>
      <c r="D922" s="5">
        <v>0.99180327868852458</v>
      </c>
      <c r="E922" s="5">
        <v>8.1967213114754103E-3</v>
      </c>
      <c r="F922" s="5">
        <v>0</v>
      </c>
      <c r="G922" s="5">
        <v>2.2222222222222223E-2</v>
      </c>
      <c r="H922" s="5">
        <v>6.6666666666666666E-2</v>
      </c>
      <c r="I922" s="5">
        <v>0.24444444444444444</v>
      </c>
      <c r="J922" s="5">
        <v>0</v>
      </c>
      <c r="K922" s="5">
        <v>0.17777777777777778</v>
      </c>
      <c r="L922" s="5">
        <v>0</v>
      </c>
      <c r="M922" s="5">
        <v>0</v>
      </c>
      <c r="N922" s="5">
        <v>3.9957378795950982E-3</v>
      </c>
      <c r="O922" s="5">
        <v>1.0832889362457822E-2</v>
      </c>
      <c r="P922" s="5">
        <v>0.24438866969448411</v>
      </c>
      <c r="Q922" s="5">
        <v>8.717046261765228</v>
      </c>
      <c r="R922" s="5">
        <v>20329</v>
      </c>
      <c r="S922" s="5">
        <v>0.67799999999999994</v>
      </c>
      <c r="T922" s="5">
        <v>5.0999999999999997E-2</v>
      </c>
    </row>
    <row r="923" spans="1:20" x14ac:dyDescent="0.2">
      <c r="A923">
        <v>922</v>
      </c>
      <c r="B923" s="3" t="s">
        <v>363</v>
      </c>
      <c r="C923" s="5">
        <v>11232</v>
      </c>
      <c r="D923" s="5">
        <v>0.93333333333333335</v>
      </c>
      <c r="E923" s="5">
        <v>3.3333333333333333E-2</v>
      </c>
      <c r="F923" s="5">
        <v>8.3333333333333332E-3</v>
      </c>
      <c r="G923" s="5">
        <v>4.2553191489361701E-2</v>
      </c>
      <c r="H923" s="5">
        <v>8.5106382978723402E-2</v>
      </c>
      <c r="I923" s="5">
        <v>0.34042553191489361</v>
      </c>
      <c r="J923" s="5">
        <v>2.1276595744680851E-2</v>
      </c>
      <c r="K923" s="5">
        <v>0.19148936170212766</v>
      </c>
      <c r="L923" s="5">
        <v>2.1276595744680851E-2</v>
      </c>
      <c r="M923" s="5">
        <v>0</v>
      </c>
      <c r="N923" s="5">
        <v>4.1844729344729346E-3</v>
      </c>
      <c r="O923" s="5">
        <v>1.0683760683760684E-2</v>
      </c>
      <c r="P923" s="5">
        <v>2.860496795742014</v>
      </c>
      <c r="Q923" s="5">
        <v>18.371709401709403</v>
      </c>
      <c r="R923" s="5">
        <v>20329</v>
      </c>
      <c r="S923" s="5">
        <v>0.67799999999999994</v>
      </c>
      <c r="T923" s="5">
        <v>5.0999999999999997E-2</v>
      </c>
    </row>
    <row r="924" spans="1:20" x14ac:dyDescent="0.2">
      <c r="A924">
        <v>923</v>
      </c>
      <c r="B924" s="3" t="s">
        <v>38</v>
      </c>
      <c r="C924" s="5">
        <v>11217</v>
      </c>
      <c r="D924" s="5">
        <v>0.89565217391304353</v>
      </c>
      <c r="E924" s="5">
        <v>9.5652173913043481E-2</v>
      </c>
      <c r="F924" s="5">
        <v>8.6956521739130436E-3</v>
      </c>
      <c r="G924" s="5">
        <v>5.1724137931034482E-2</v>
      </c>
      <c r="H924" s="5">
        <v>8.6206896551724144E-2</v>
      </c>
      <c r="I924" s="5">
        <v>6.8965517241379309E-2</v>
      </c>
      <c r="J924" s="5">
        <v>1.7241379310344827E-2</v>
      </c>
      <c r="K924" s="5">
        <v>0.25862068965517243</v>
      </c>
      <c r="L924" s="5">
        <v>1.7241379310344827E-2</v>
      </c>
      <c r="M924" s="5">
        <v>1.7241379310344827E-2</v>
      </c>
      <c r="N924" s="5">
        <v>5.170723009717393E-3</v>
      </c>
      <c r="O924" s="5">
        <v>1.0252295622715521E-2</v>
      </c>
      <c r="P924" s="5">
        <v>-1.3230708043872337</v>
      </c>
      <c r="Q924" s="5">
        <v>42.603345368636887</v>
      </c>
      <c r="R924" s="5">
        <v>22939</v>
      </c>
      <c r="S924" s="5">
        <v>0.67099999999999993</v>
      </c>
      <c r="T924" s="5">
        <v>8.1000000000000003E-2</v>
      </c>
    </row>
    <row r="925" spans="1:20" x14ac:dyDescent="0.2">
      <c r="A925">
        <v>924</v>
      </c>
      <c r="B925" s="3" t="s">
        <v>169</v>
      </c>
      <c r="C925" s="5">
        <v>11206</v>
      </c>
      <c r="D925" s="5">
        <v>0.79017013232514177</v>
      </c>
      <c r="E925" s="5">
        <v>0.18525519848771266</v>
      </c>
      <c r="F925" s="5">
        <v>1.890359168241966E-2</v>
      </c>
      <c r="G925" s="5">
        <v>0.1115702479338843</v>
      </c>
      <c r="H925" s="5">
        <v>0.128099173553719</v>
      </c>
      <c r="I925" s="5">
        <v>0.23966942148760331</v>
      </c>
      <c r="J925" s="5">
        <v>9.0909090909090912E-2</v>
      </c>
      <c r="K925" s="5">
        <v>0.14462809917355371</v>
      </c>
      <c r="L925" s="5">
        <v>2.0661157024793389E-2</v>
      </c>
      <c r="M925" s="5">
        <v>2.8925619834710745E-2</v>
      </c>
      <c r="N925" s="5">
        <v>2.1595573799750134E-2</v>
      </c>
      <c r="O925" s="5">
        <v>4.7206853471354629E-2</v>
      </c>
      <c r="P925" s="5">
        <v>0.24881679444611368</v>
      </c>
      <c r="Q925" s="5">
        <v>37.406400588970193</v>
      </c>
      <c r="R925" s="5">
        <v>34149</v>
      </c>
      <c r="S925" s="5">
        <v>0.74199999999999999</v>
      </c>
      <c r="T925" s="5">
        <v>6.7000000000000004E-2</v>
      </c>
    </row>
    <row r="926" spans="1:20" x14ac:dyDescent="0.2">
      <c r="A926">
        <v>925</v>
      </c>
      <c r="B926" s="3" t="s">
        <v>363</v>
      </c>
      <c r="C926" s="5">
        <v>11198</v>
      </c>
      <c r="D926" s="5">
        <v>0.95360824742268047</v>
      </c>
      <c r="E926" s="5">
        <v>1.0309278350515464E-2</v>
      </c>
      <c r="F926" s="5">
        <v>0</v>
      </c>
      <c r="G926" s="5">
        <v>0</v>
      </c>
      <c r="H926" s="5">
        <v>3.125E-2</v>
      </c>
      <c r="I926" s="5">
        <v>0.66666666666666663</v>
      </c>
      <c r="J926" s="5">
        <v>2.0833333333333332E-2</v>
      </c>
      <c r="K926" s="5">
        <v>9.375E-2</v>
      </c>
      <c r="L926" s="5">
        <v>0</v>
      </c>
      <c r="M926" s="5">
        <v>0</v>
      </c>
      <c r="N926" s="5">
        <v>8.5729594570459009E-3</v>
      </c>
      <c r="O926" s="5">
        <v>1.7324522236113592E-2</v>
      </c>
      <c r="P926" s="5">
        <v>-1.3207547301401052</v>
      </c>
      <c r="Q926" s="5">
        <v>5.1493110376853011</v>
      </c>
      <c r="R926" s="5">
        <v>20329</v>
      </c>
      <c r="S926" s="5">
        <v>0.67799999999999994</v>
      </c>
      <c r="T926" s="5">
        <v>5.0999999999999997E-2</v>
      </c>
    </row>
    <row r="927" spans="1:20" x14ac:dyDescent="0.2">
      <c r="A927">
        <v>926</v>
      </c>
      <c r="B927" s="3" t="s">
        <v>400</v>
      </c>
      <c r="C927" s="5">
        <v>11195</v>
      </c>
      <c r="D927" s="5">
        <v>0.90489913544668588</v>
      </c>
      <c r="E927" s="5">
        <v>8.645533141210375E-2</v>
      </c>
      <c r="F927" s="5">
        <v>2.881844380403458E-3</v>
      </c>
      <c r="G927" s="5">
        <v>4.8951048951048952E-2</v>
      </c>
      <c r="H927" s="5">
        <v>0.11188811188811189</v>
      </c>
      <c r="I927" s="5">
        <v>0.21678321678321677</v>
      </c>
      <c r="J927" s="5">
        <v>2.7972027972027972E-2</v>
      </c>
      <c r="K927" s="5">
        <v>0.30769230769230771</v>
      </c>
      <c r="L927" s="5">
        <v>6.993006993006993E-3</v>
      </c>
      <c r="M927" s="5">
        <v>0</v>
      </c>
      <c r="N927" s="5">
        <v>1.2773559624832514E-2</v>
      </c>
      <c r="O927" s="5">
        <v>3.0995980348369808E-2</v>
      </c>
      <c r="P927" s="5">
        <v>1.4787275506339885</v>
      </c>
      <c r="Q927" s="5">
        <v>22.894934345690039</v>
      </c>
      <c r="R927" s="5">
        <v>19500</v>
      </c>
      <c r="S927" s="5">
        <v>0.67700000000000005</v>
      </c>
      <c r="T927" s="5">
        <v>6.5000000000000002E-2</v>
      </c>
    </row>
    <row r="928" spans="1:20" x14ac:dyDescent="0.2">
      <c r="A928">
        <v>927</v>
      </c>
      <c r="B928" s="3" t="s">
        <v>169</v>
      </c>
      <c r="C928" s="5">
        <v>11089</v>
      </c>
      <c r="D928" s="5">
        <v>0.71584699453551914</v>
      </c>
      <c r="E928" s="5">
        <v>0.25819672131147542</v>
      </c>
      <c r="F928" s="5">
        <v>2.185792349726776E-2</v>
      </c>
      <c r="G928" s="5">
        <v>0.15217391304347827</v>
      </c>
      <c r="H928" s="5">
        <v>0.16149068322981366</v>
      </c>
      <c r="I928" s="5">
        <v>0.12422360248447205</v>
      </c>
      <c r="J928" s="5">
        <v>0.10559006211180125</v>
      </c>
      <c r="K928" s="5">
        <v>0.14596273291925466</v>
      </c>
      <c r="L928" s="5">
        <v>4.0372670807453416E-2</v>
      </c>
      <c r="M928" s="5">
        <v>5.9006211180124224E-2</v>
      </c>
      <c r="N928" s="5">
        <v>2.9037785192533142E-2</v>
      </c>
      <c r="O928" s="5">
        <v>6.6011362611597083E-2</v>
      </c>
      <c r="P928" s="5">
        <v>14.224737412132384</v>
      </c>
      <c r="Q928" s="5">
        <v>164.52284606366669</v>
      </c>
      <c r="R928" s="5">
        <v>34149</v>
      </c>
      <c r="S928" s="5">
        <v>0.74199999999999999</v>
      </c>
      <c r="T928" s="5">
        <v>6.7000000000000004E-2</v>
      </c>
    </row>
    <row r="929" spans="1:20" x14ac:dyDescent="0.2">
      <c r="A929">
        <v>928</v>
      </c>
      <c r="B929" s="3" t="s">
        <v>459</v>
      </c>
      <c r="C929" s="5">
        <v>11028</v>
      </c>
      <c r="D929" s="5">
        <v>0.94647887323943658</v>
      </c>
      <c r="E929" s="5">
        <v>3.9436619718309862E-2</v>
      </c>
      <c r="F929" s="5">
        <v>8.4507042253521118E-3</v>
      </c>
      <c r="G929" s="5">
        <v>6.1643835616438353E-2</v>
      </c>
      <c r="H929" s="5">
        <v>0.17808219178082191</v>
      </c>
      <c r="I929" s="5">
        <v>0.16438356164383561</v>
      </c>
      <c r="J929" s="5">
        <v>4.1095890410958902E-2</v>
      </c>
      <c r="K929" s="5">
        <v>0.13013698630136986</v>
      </c>
      <c r="L929" s="5">
        <v>2.7397260273972601E-2</v>
      </c>
      <c r="M929" s="5">
        <v>6.8493150684931503E-3</v>
      </c>
      <c r="N929" s="5">
        <v>1.3239027928908234E-2</v>
      </c>
      <c r="O929" s="5">
        <v>3.2190787087413852E-2</v>
      </c>
      <c r="P929" s="5">
        <v>5.4139555708471887</v>
      </c>
      <c r="Q929" s="5">
        <v>23.372723068552776</v>
      </c>
      <c r="R929" s="5">
        <v>21197</v>
      </c>
      <c r="S929" s="5">
        <v>0.71799999999999997</v>
      </c>
      <c r="T929" s="5">
        <v>5.0999999999999997E-2</v>
      </c>
    </row>
    <row r="930" spans="1:20" x14ac:dyDescent="0.2">
      <c r="A930">
        <v>929</v>
      </c>
      <c r="B930" s="3" t="s">
        <v>123</v>
      </c>
      <c r="C930" s="5">
        <v>11017</v>
      </c>
      <c r="D930" s="5">
        <v>0.86495726495726499</v>
      </c>
      <c r="E930" s="5">
        <v>0.11538461538461539</v>
      </c>
      <c r="F930" s="5">
        <v>1.6239316239316241E-2</v>
      </c>
      <c r="G930" s="5">
        <v>0.15689381933438987</v>
      </c>
      <c r="H930" s="5">
        <v>0.11727416798732171</v>
      </c>
      <c r="I930" s="5">
        <v>0.13787638668779714</v>
      </c>
      <c r="J930" s="5">
        <v>0.14421553090332806</v>
      </c>
      <c r="K930" s="5">
        <v>0.50871632329635497</v>
      </c>
      <c r="L930" s="5">
        <v>2.694136291600634E-2</v>
      </c>
      <c r="M930" s="5">
        <v>4.5958795562599047E-2</v>
      </c>
      <c r="N930" s="5">
        <v>5.7275120268675685E-2</v>
      </c>
      <c r="O930" s="5">
        <v>0.10619950984841608</v>
      </c>
      <c r="P930" s="5">
        <v>40.386835469295448</v>
      </c>
      <c r="Q930" s="5">
        <v>619.65883142416271</v>
      </c>
      <c r="R930" s="5">
        <v>22994</v>
      </c>
      <c r="S930" s="5">
        <v>0.71299999999999997</v>
      </c>
      <c r="T930" s="5">
        <v>5.4000000000000006E-2</v>
      </c>
    </row>
    <row r="931" spans="1:20" x14ac:dyDescent="0.2">
      <c r="A931">
        <v>930</v>
      </c>
      <c r="B931" s="3" t="s">
        <v>138</v>
      </c>
      <c r="C931" s="5">
        <v>10971</v>
      </c>
      <c r="D931" s="5">
        <v>0.95890410958904104</v>
      </c>
      <c r="E931" s="5">
        <v>3.7671232876712327E-2</v>
      </c>
      <c r="F931" s="5">
        <v>3.4246575342465752E-3</v>
      </c>
      <c r="G931" s="5">
        <v>4.1237113402061855E-2</v>
      </c>
      <c r="H931" s="5">
        <v>4.1237113402061855E-2</v>
      </c>
      <c r="I931" s="5">
        <v>0.36082474226804123</v>
      </c>
      <c r="J931" s="5">
        <v>3.0927835051546393E-2</v>
      </c>
      <c r="K931" s="5">
        <v>0.30927835051546393</v>
      </c>
      <c r="L931" s="5">
        <v>0</v>
      </c>
      <c r="M931" s="5">
        <v>2.0618556701030927E-2</v>
      </c>
      <c r="N931" s="5">
        <v>8.8414912040834931E-3</v>
      </c>
      <c r="O931" s="5">
        <v>2.6615623006107009E-2</v>
      </c>
      <c r="P931" s="5">
        <v>-3.1610950739198979E-2</v>
      </c>
      <c r="Q931" s="5">
        <v>40.056071005377817</v>
      </c>
      <c r="R931" s="5">
        <v>18850</v>
      </c>
      <c r="S931" s="5">
        <v>0.64599999999999991</v>
      </c>
      <c r="T931" s="5">
        <v>7.0000000000000007E-2</v>
      </c>
    </row>
    <row r="932" spans="1:20" x14ac:dyDescent="0.2">
      <c r="A932">
        <v>931</v>
      </c>
      <c r="B932" s="3" t="s">
        <v>301</v>
      </c>
      <c r="C932" s="5">
        <v>10958</v>
      </c>
      <c r="D932" s="5">
        <v>0.92700729927007297</v>
      </c>
      <c r="E932" s="5">
        <v>5.8394160583941604E-2</v>
      </c>
      <c r="F932" s="5">
        <v>7.2992700729927005E-3</v>
      </c>
      <c r="G932" s="5">
        <v>1.5873015873015872E-2</v>
      </c>
      <c r="H932" s="5">
        <v>3.1746031746031744E-2</v>
      </c>
      <c r="I932" s="5">
        <v>0.50793650793650791</v>
      </c>
      <c r="J932" s="5">
        <v>0</v>
      </c>
      <c r="K932" s="5">
        <v>0.20634920634920634</v>
      </c>
      <c r="L932" s="5">
        <v>0</v>
      </c>
      <c r="M932" s="5">
        <v>0</v>
      </c>
      <c r="N932" s="5">
        <v>5.7492243110056577E-3</v>
      </c>
      <c r="O932" s="5">
        <v>1.2502281438218653E-2</v>
      </c>
      <c r="P932" s="5">
        <v>0.20346876984029202</v>
      </c>
      <c r="Q932" s="5">
        <v>16.235499634969887</v>
      </c>
      <c r="R932" s="5">
        <v>14083</v>
      </c>
      <c r="S932" s="5">
        <v>0.59799999999999998</v>
      </c>
      <c r="T932" s="5">
        <v>0.191</v>
      </c>
    </row>
    <row r="933" spans="1:20" x14ac:dyDescent="0.2">
      <c r="A933">
        <v>932</v>
      </c>
      <c r="B933" s="3" t="s">
        <v>70</v>
      </c>
      <c r="C933" s="5">
        <v>10955</v>
      </c>
      <c r="D933" s="5">
        <v>0.95953757225433522</v>
      </c>
      <c r="E933" s="5">
        <v>3.1791907514450865E-2</v>
      </c>
      <c r="F933" s="5">
        <v>0</v>
      </c>
      <c r="G933" s="5">
        <v>2.34375E-2</v>
      </c>
      <c r="H933" s="5">
        <v>1.5625E-2</v>
      </c>
      <c r="I933" s="5">
        <v>0.578125</v>
      </c>
      <c r="J933" s="5">
        <v>5.46875E-2</v>
      </c>
      <c r="K933" s="5">
        <v>0.171875</v>
      </c>
      <c r="L933" s="5">
        <v>1.5625E-2</v>
      </c>
      <c r="M933" s="5">
        <v>0</v>
      </c>
      <c r="N933" s="5">
        <v>1.1684162482884527E-2</v>
      </c>
      <c r="O933" s="5">
        <v>3.1583751711547238E-2</v>
      </c>
      <c r="P933" s="5">
        <v>3.2664487301995617</v>
      </c>
      <c r="Q933" s="5">
        <v>28.825746234596075</v>
      </c>
      <c r="R933" s="5">
        <v>18434</v>
      </c>
      <c r="S933" s="5">
        <v>0.63600000000000001</v>
      </c>
      <c r="T933" s="5">
        <v>7.2000000000000008E-2</v>
      </c>
    </row>
    <row r="934" spans="1:20" x14ac:dyDescent="0.2">
      <c r="A934">
        <v>933</v>
      </c>
      <c r="B934" s="3" t="s">
        <v>294</v>
      </c>
      <c r="C934" s="5">
        <v>10856</v>
      </c>
      <c r="D934" s="5">
        <v>0.97689075630252098</v>
      </c>
      <c r="E934" s="5">
        <v>8.4033613445378148E-3</v>
      </c>
      <c r="F934" s="5">
        <v>0</v>
      </c>
      <c r="G934" s="5">
        <v>0</v>
      </c>
      <c r="H934" s="5">
        <v>4.3189368770764118E-2</v>
      </c>
      <c r="I934" s="5">
        <v>0.70099667774086383</v>
      </c>
      <c r="J934" s="5">
        <v>0</v>
      </c>
      <c r="K934" s="5">
        <v>2.3255813953488372E-2</v>
      </c>
      <c r="L934" s="5">
        <v>0</v>
      </c>
      <c r="M934" s="5">
        <v>0</v>
      </c>
      <c r="N934" s="5">
        <v>2.7726602800294767E-2</v>
      </c>
      <c r="O934" s="5">
        <v>4.3846720707442888E-2</v>
      </c>
      <c r="P934" s="5">
        <v>21.721459069692152</v>
      </c>
      <c r="Q934" s="5">
        <v>7.9479062269712601</v>
      </c>
      <c r="R934" s="5">
        <v>19820</v>
      </c>
      <c r="S934" s="5">
        <v>0.65799999999999992</v>
      </c>
      <c r="T934" s="5">
        <v>8.5999999999999993E-2</v>
      </c>
    </row>
    <row r="935" spans="1:20" x14ac:dyDescent="0.2">
      <c r="A935">
        <v>934</v>
      </c>
      <c r="B935" s="3" t="s">
        <v>123</v>
      </c>
      <c r="C935" s="5">
        <v>10775</v>
      </c>
      <c r="D935" s="5">
        <v>0.82343096234309621</v>
      </c>
      <c r="E935" s="5">
        <v>0.13723849372384936</v>
      </c>
      <c r="F935" s="5">
        <v>3.3472803347280332E-2</v>
      </c>
      <c r="G935" s="5">
        <v>0.19022687609075042</v>
      </c>
      <c r="H935" s="5">
        <v>0.13263525305410123</v>
      </c>
      <c r="I935" s="5">
        <v>0.18324607329842932</v>
      </c>
      <c r="J935" s="5">
        <v>0.11867364746945899</v>
      </c>
      <c r="K935" s="5">
        <v>0.37347294938917974</v>
      </c>
      <c r="L935" s="5">
        <v>5.2356020942408377E-2</v>
      </c>
      <c r="M935" s="5">
        <v>5.9336823734729496E-2</v>
      </c>
      <c r="N935" s="5">
        <v>5.3178654292343384E-2</v>
      </c>
      <c r="O935" s="5">
        <v>0.11090487238979119</v>
      </c>
      <c r="P935" s="5">
        <v>55.698824832494296</v>
      </c>
      <c r="Q935" s="5">
        <v>336.57043637122973</v>
      </c>
      <c r="R935" s="5">
        <v>22994</v>
      </c>
      <c r="S935" s="5">
        <v>0.71299999999999997</v>
      </c>
      <c r="T935" s="5">
        <v>5.4000000000000006E-2</v>
      </c>
    </row>
    <row r="936" spans="1:20" x14ac:dyDescent="0.2">
      <c r="A936">
        <v>935</v>
      </c>
      <c r="B936" s="3" t="s">
        <v>198</v>
      </c>
      <c r="C936" s="5">
        <v>10750</v>
      </c>
      <c r="D936" s="5">
        <v>0.92932862190812726</v>
      </c>
      <c r="E936" s="5">
        <v>6.3604240282685506E-2</v>
      </c>
      <c r="F936" s="5">
        <v>0</v>
      </c>
      <c r="G936" s="5">
        <v>4.5871559633027525E-2</v>
      </c>
      <c r="H936" s="5">
        <v>7.3394495412844041E-2</v>
      </c>
      <c r="I936" s="5">
        <v>0.20183486238532111</v>
      </c>
      <c r="J936" s="5">
        <v>2.7522935779816515E-2</v>
      </c>
      <c r="K936" s="5">
        <v>0.31192660550458717</v>
      </c>
      <c r="L936" s="5">
        <v>1.834862385321101E-2</v>
      </c>
      <c r="M936" s="5">
        <v>0</v>
      </c>
      <c r="N936" s="5">
        <v>1.013953488372093E-2</v>
      </c>
      <c r="O936" s="5">
        <v>2.6325581395348838E-2</v>
      </c>
      <c r="P936" s="5">
        <v>-3.1234983315212839</v>
      </c>
      <c r="Q936" s="5">
        <v>45.503433023255816</v>
      </c>
      <c r="R936" s="5">
        <v>28315</v>
      </c>
      <c r="S936" s="5">
        <v>0.64500000000000002</v>
      </c>
      <c r="T936" s="5">
        <v>5.7999999999999996E-2</v>
      </c>
    </row>
    <row r="937" spans="1:20" x14ac:dyDescent="0.2">
      <c r="A937">
        <v>936</v>
      </c>
      <c r="B937" s="3" t="s">
        <v>42</v>
      </c>
      <c r="C937" s="5">
        <v>10732</v>
      </c>
      <c r="D937" s="5">
        <v>0.96308724832214765</v>
      </c>
      <c r="E937" s="5">
        <v>1.6778523489932886E-2</v>
      </c>
      <c r="F937" s="5">
        <v>0</v>
      </c>
      <c r="G937" s="5">
        <v>9.1743119266055051E-3</v>
      </c>
      <c r="H937" s="5">
        <v>0.10091743119266056</v>
      </c>
      <c r="I937" s="5">
        <v>0.47706422018348627</v>
      </c>
      <c r="J937" s="5">
        <v>0</v>
      </c>
      <c r="K937" s="5">
        <v>7.3394495412844041E-2</v>
      </c>
      <c r="L937" s="5">
        <v>0</v>
      </c>
      <c r="M937" s="5">
        <v>0</v>
      </c>
      <c r="N937" s="5">
        <v>1.0156541185240403E-2</v>
      </c>
      <c r="O937" s="5">
        <v>2.7767424524785686E-2</v>
      </c>
      <c r="P937" s="5">
        <v>-3.5164540495273293</v>
      </c>
      <c r="Q937" s="5">
        <v>3.3130199403652631</v>
      </c>
      <c r="R937" s="5">
        <v>30844</v>
      </c>
      <c r="S937" s="5">
        <v>0.69900000000000007</v>
      </c>
      <c r="T937" s="5">
        <v>0.06</v>
      </c>
    </row>
    <row r="938" spans="1:20" x14ac:dyDescent="0.2">
      <c r="A938">
        <v>937</v>
      </c>
      <c r="B938" s="3" t="s">
        <v>226</v>
      </c>
      <c r="C938" s="5">
        <v>10720</v>
      </c>
      <c r="D938" s="5">
        <v>0.96296296296296291</v>
      </c>
      <c r="E938" s="5">
        <v>1.0582010582010581E-2</v>
      </c>
      <c r="F938" s="5">
        <v>1.5873015873015872E-2</v>
      </c>
      <c r="G938" s="5">
        <v>4.7619047619047616E-2</v>
      </c>
      <c r="H938" s="5">
        <v>7.9365079365079361E-2</v>
      </c>
      <c r="I938" s="5">
        <v>0.15873015873015872</v>
      </c>
      <c r="J938" s="5">
        <v>0</v>
      </c>
      <c r="K938" s="5">
        <v>0.42857142857142855</v>
      </c>
      <c r="L938" s="5">
        <v>1.5873015873015872E-2</v>
      </c>
      <c r="M938" s="5">
        <v>3.1746031746031744E-2</v>
      </c>
      <c r="N938" s="5">
        <v>5.876865671641791E-3</v>
      </c>
      <c r="O938" s="5">
        <v>1.7630597014925375E-2</v>
      </c>
      <c r="P938" s="5">
        <v>1.2822665196136194</v>
      </c>
      <c r="Q938" s="5">
        <v>65.799777985074627</v>
      </c>
      <c r="R938" s="5">
        <v>21788</v>
      </c>
      <c r="S938" s="5">
        <v>0.69599999999999995</v>
      </c>
      <c r="T938" s="5">
        <v>5.0999999999999997E-2</v>
      </c>
    </row>
    <row r="939" spans="1:20" x14ac:dyDescent="0.2">
      <c r="A939">
        <v>938</v>
      </c>
      <c r="B939" s="3" t="s">
        <v>78</v>
      </c>
      <c r="C939" s="5">
        <v>10683</v>
      </c>
      <c r="D939" s="5">
        <v>0.92380952380952386</v>
      </c>
      <c r="E939" s="5">
        <v>5.3968253968253971E-2</v>
      </c>
      <c r="F939" s="5">
        <v>6.3492063492063492E-3</v>
      </c>
      <c r="G939" s="5">
        <v>5.1546391752577317E-2</v>
      </c>
      <c r="H939" s="5">
        <v>0.14432989690721648</v>
      </c>
      <c r="I939" s="5">
        <v>0.15463917525773196</v>
      </c>
      <c r="J939" s="5">
        <v>5.1546391752577317E-2</v>
      </c>
      <c r="K939" s="5">
        <v>0.34020618556701032</v>
      </c>
      <c r="L939" s="5">
        <v>1.0309278350515464E-2</v>
      </c>
      <c r="M939" s="5">
        <v>2.0618556701030927E-2</v>
      </c>
      <c r="N939" s="5">
        <v>9.0798464850697369E-3</v>
      </c>
      <c r="O939" s="5">
        <v>2.9486099410278011E-2</v>
      </c>
      <c r="P939" s="5">
        <v>-2.5831676364572966</v>
      </c>
      <c r="Q939" s="5">
        <v>59.594925582701485</v>
      </c>
      <c r="R939" s="5">
        <v>24806</v>
      </c>
      <c r="S939" s="5">
        <v>0.69599999999999995</v>
      </c>
      <c r="T939" s="5">
        <v>0.05</v>
      </c>
    </row>
    <row r="940" spans="1:20" x14ac:dyDescent="0.2">
      <c r="A940">
        <v>939</v>
      </c>
      <c r="B940" s="3" t="s">
        <v>157</v>
      </c>
      <c r="C940" s="5">
        <v>10642</v>
      </c>
      <c r="D940" s="5">
        <v>0.96979332273449925</v>
      </c>
      <c r="E940" s="5">
        <v>2.7027027027027029E-2</v>
      </c>
      <c r="F940" s="5">
        <v>1.589825119236884E-3</v>
      </c>
      <c r="G940" s="5">
        <v>5.5072463768115941E-2</v>
      </c>
      <c r="H940" s="5">
        <v>0.11884057971014493</v>
      </c>
      <c r="I940" s="5">
        <v>0.18840579710144928</v>
      </c>
      <c r="J940" s="5">
        <v>4.9275362318840582E-2</v>
      </c>
      <c r="K940" s="5">
        <v>0.43188405797101448</v>
      </c>
      <c r="L940" s="5">
        <v>1.4492753623188406E-2</v>
      </c>
      <c r="M940" s="5">
        <v>1.1594202898550725E-2</v>
      </c>
      <c r="N940" s="5">
        <v>3.2418718286036458E-2</v>
      </c>
      <c r="O940" s="5">
        <v>5.9105431309904151E-2</v>
      </c>
      <c r="P940" s="5">
        <v>-6.1304581655576111</v>
      </c>
      <c r="Q940" s="5">
        <v>333.42243234354441</v>
      </c>
      <c r="R940" s="5">
        <v>34948</v>
      </c>
      <c r="S940" s="5">
        <v>0.71</v>
      </c>
      <c r="T940" s="5">
        <v>2.7000000000000003E-2</v>
      </c>
    </row>
    <row r="941" spans="1:20" x14ac:dyDescent="0.2">
      <c r="A941">
        <v>940</v>
      </c>
      <c r="B941" s="3" t="s">
        <v>1012</v>
      </c>
      <c r="C941" s="5">
        <v>10628</v>
      </c>
      <c r="D941" s="5">
        <v>0.8</v>
      </c>
      <c r="E941" s="5">
        <v>0.2</v>
      </c>
      <c r="F941" s="5">
        <v>0</v>
      </c>
      <c r="G941" s="5">
        <v>0</v>
      </c>
      <c r="H941" s="5">
        <v>0</v>
      </c>
      <c r="I941" s="5">
        <v>0</v>
      </c>
      <c r="J941" s="5">
        <v>0</v>
      </c>
      <c r="K941" s="5">
        <v>1</v>
      </c>
      <c r="L941" s="5">
        <v>0</v>
      </c>
      <c r="M941" s="5">
        <v>0</v>
      </c>
      <c r="N941" s="5">
        <v>9.4091080165600304E-5</v>
      </c>
      <c r="O941" s="5">
        <v>4.7045540082800148E-4</v>
      </c>
      <c r="P941" s="5">
        <v>0.69350241374942234</v>
      </c>
      <c r="Q941" s="5">
        <v>1.4734663153933008</v>
      </c>
      <c r="R941" s="5">
        <v>0</v>
      </c>
      <c r="S941" s="5">
        <v>0</v>
      </c>
      <c r="T941" s="5">
        <v>0</v>
      </c>
    </row>
    <row r="942" spans="1:20" x14ac:dyDescent="0.2">
      <c r="A942">
        <v>941</v>
      </c>
      <c r="B942" s="3" t="s">
        <v>215</v>
      </c>
      <c r="C942" s="5">
        <v>10613</v>
      </c>
      <c r="D942" s="5">
        <v>0.85245901639344257</v>
      </c>
      <c r="E942" s="5">
        <v>0.13934426229508196</v>
      </c>
      <c r="F942" s="5">
        <v>8.1967213114754103E-3</v>
      </c>
      <c r="G942" s="5">
        <v>2.3809523809523808E-2</v>
      </c>
      <c r="H942" s="5">
        <v>0.14285714285714285</v>
      </c>
      <c r="I942" s="5">
        <v>0.26190476190476192</v>
      </c>
      <c r="J942" s="5">
        <v>2.3809523809523808E-2</v>
      </c>
      <c r="K942" s="5">
        <v>0.30952380952380953</v>
      </c>
      <c r="L942" s="5">
        <v>4.7619047619047616E-2</v>
      </c>
      <c r="M942" s="5">
        <v>2.3809523809523808E-2</v>
      </c>
      <c r="N942" s="5">
        <v>3.9574107226985769E-3</v>
      </c>
      <c r="O942" s="5">
        <v>1.1495335908791105E-2</v>
      </c>
      <c r="P942" s="5">
        <v>3.1196061063544334</v>
      </c>
      <c r="Q942" s="5">
        <v>13.473897578441534</v>
      </c>
      <c r="R942" s="5">
        <v>44690</v>
      </c>
      <c r="S942" s="5">
        <v>0.72299999999999998</v>
      </c>
      <c r="T942" s="5">
        <v>6.5000000000000002E-2</v>
      </c>
    </row>
    <row r="943" spans="1:20" x14ac:dyDescent="0.2">
      <c r="A943">
        <v>942</v>
      </c>
      <c r="B943" s="3" t="s">
        <v>400</v>
      </c>
      <c r="C943" s="5">
        <v>10608</v>
      </c>
      <c r="D943" s="5">
        <v>0.9261744966442953</v>
      </c>
      <c r="E943" s="5">
        <v>7.3825503355704702E-2</v>
      </c>
      <c r="F943" s="5">
        <v>0</v>
      </c>
      <c r="G943" s="5">
        <v>5.128205128205128E-2</v>
      </c>
      <c r="H943" s="5">
        <v>0.19230769230769232</v>
      </c>
      <c r="I943" s="5">
        <v>0.14102564102564102</v>
      </c>
      <c r="J943" s="5">
        <v>0</v>
      </c>
      <c r="K943" s="5">
        <v>0.34615384615384615</v>
      </c>
      <c r="L943" s="5">
        <v>1.282051282051282E-2</v>
      </c>
      <c r="M943" s="5">
        <v>5.128205128205128E-2</v>
      </c>
      <c r="N943" s="5">
        <v>7.3529411764705881E-3</v>
      </c>
      <c r="O943" s="5">
        <v>1.4046003016591252E-2</v>
      </c>
      <c r="P943" s="5">
        <v>3.4367156805219454</v>
      </c>
      <c r="Q943" s="5">
        <v>40.03849406108597</v>
      </c>
      <c r="R943" s="5">
        <v>19500</v>
      </c>
      <c r="S943" s="5">
        <v>0.67700000000000005</v>
      </c>
      <c r="T943" s="5">
        <v>6.5000000000000002E-2</v>
      </c>
    </row>
    <row r="944" spans="1:20" x14ac:dyDescent="0.2">
      <c r="A944">
        <v>943</v>
      </c>
      <c r="B944" s="3" t="s">
        <v>101</v>
      </c>
      <c r="C944" s="5">
        <v>10535</v>
      </c>
      <c r="D944" s="5">
        <v>0.9447004608294931</v>
      </c>
      <c r="E944" s="5">
        <v>4.6082949308755762E-2</v>
      </c>
      <c r="F944" s="5">
        <v>0</v>
      </c>
      <c r="G944" s="5">
        <v>7.0000000000000007E-2</v>
      </c>
      <c r="H944" s="5">
        <v>0.19</v>
      </c>
      <c r="I944" s="5">
        <v>0.28000000000000003</v>
      </c>
      <c r="J944" s="5">
        <v>0.02</v>
      </c>
      <c r="K944" s="5">
        <v>0.2</v>
      </c>
      <c r="L944" s="5">
        <v>0</v>
      </c>
      <c r="M944" s="5">
        <v>0.02</v>
      </c>
      <c r="N944" s="5">
        <v>9.4921689606074985E-3</v>
      </c>
      <c r="O944" s="5">
        <v>2.0598006644518274E-2</v>
      </c>
      <c r="P944" s="5">
        <v>2.906175796096004</v>
      </c>
      <c r="Q944" s="5">
        <v>29.219253440911249</v>
      </c>
      <c r="R944" s="5">
        <v>20569</v>
      </c>
      <c r="S944" s="5">
        <v>0.69799999999999995</v>
      </c>
      <c r="T944" s="5">
        <v>4.2999999999999997E-2</v>
      </c>
    </row>
    <row r="945" spans="1:20" x14ac:dyDescent="0.2">
      <c r="A945">
        <v>944</v>
      </c>
      <c r="B945" s="3" t="s">
        <v>110</v>
      </c>
      <c r="C945" s="5">
        <v>10490</v>
      </c>
      <c r="D945" s="5">
        <v>0.97959183673469385</v>
      </c>
      <c r="E945" s="5">
        <v>1.020408163265306E-2</v>
      </c>
      <c r="F945" s="5">
        <v>0</v>
      </c>
      <c r="G945" s="5">
        <v>0</v>
      </c>
      <c r="H945" s="5">
        <v>0.1875</v>
      </c>
      <c r="I945" s="5">
        <v>0.15625</v>
      </c>
      <c r="J945" s="5">
        <v>6.25E-2</v>
      </c>
      <c r="K945" s="5">
        <v>0.1875</v>
      </c>
      <c r="L945" s="5">
        <v>0</v>
      </c>
      <c r="M945" s="5">
        <v>0</v>
      </c>
      <c r="N945" s="5">
        <v>3.0505243088655861E-3</v>
      </c>
      <c r="O945" s="5">
        <v>9.3422306959008578E-3</v>
      </c>
      <c r="P945" s="5">
        <v>4.7995443359108867</v>
      </c>
      <c r="Q945" s="5">
        <v>9.1725209723546222</v>
      </c>
      <c r="R945" s="5">
        <v>22801</v>
      </c>
      <c r="S945" s="5">
        <v>0.69</v>
      </c>
      <c r="T945" s="5">
        <v>5.5999999999999994E-2</v>
      </c>
    </row>
    <row r="946" spans="1:20" x14ac:dyDescent="0.2">
      <c r="A946">
        <v>945</v>
      </c>
      <c r="B946" s="3" t="s">
        <v>169</v>
      </c>
      <c r="C946" s="5">
        <v>10447</v>
      </c>
      <c r="D946" s="5">
        <v>0.85518292682926833</v>
      </c>
      <c r="E946" s="5">
        <v>0.1173780487804878</v>
      </c>
      <c r="F946" s="5">
        <v>2.1341463414634148E-2</v>
      </c>
      <c r="G946" s="5">
        <v>0.19365609348914858</v>
      </c>
      <c r="H946" s="5">
        <v>0.12186978297161936</v>
      </c>
      <c r="I946" s="5">
        <v>9.3489148580968282E-2</v>
      </c>
      <c r="J946" s="5">
        <v>8.681135225375626E-2</v>
      </c>
      <c r="K946" s="5">
        <v>0.337228714524207</v>
      </c>
      <c r="L946" s="5">
        <v>2.8380634390651086E-2</v>
      </c>
      <c r="M946" s="5">
        <v>3.0050083472454091E-2</v>
      </c>
      <c r="N946" s="5">
        <v>5.7337034555374748E-2</v>
      </c>
      <c r="O946" s="5">
        <v>0.12558629271561214</v>
      </c>
      <c r="P946" s="5">
        <v>29.456653773590791</v>
      </c>
      <c r="Q946" s="5">
        <v>459.02249112185319</v>
      </c>
      <c r="R946" s="5">
        <v>34149</v>
      </c>
      <c r="S946" s="5">
        <v>0.74199999999999999</v>
      </c>
      <c r="T946" s="5">
        <v>6.7000000000000004E-2</v>
      </c>
    </row>
    <row r="947" spans="1:20" x14ac:dyDescent="0.2">
      <c r="A947">
        <v>946</v>
      </c>
      <c r="B947" s="3" t="s">
        <v>157</v>
      </c>
      <c r="C947" s="5">
        <v>10444</v>
      </c>
      <c r="D947" s="5">
        <v>0.92923649906890127</v>
      </c>
      <c r="E947" s="5">
        <v>5.7728119180633149E-2</v>
      </c>
      <c r="F947" s="5">
        <v>3.7243947858472998E-3</v>
      </c>
      <c r="G947" s="5">
        <v>0.13492063492063491</v>
      </c>
      <c r="H947" s="5">
        <v>0.15079365079365079</v>
      </c>
      <c r="I947" s="5">
        <v>0.25</v>
      </c>
      <c r="J947" s="5">
        <v>2.3809523809523808E-2</v>
      </c>
      <c r="K947" s="5">
        <v>0.27777777777777779</v>
      </c>
      <c r="L947" s="5">
        <v>3.968253968253968E-2</v>
      </c>
      <c r="M947" s="5">
        <v>3.968253968253968E-3</v>
      </c>
      <c r="N947" s="5">
        <v>2.4128686327077747E-2</v>
      </c>
      <c r="O947" s="5">
        <v>5.1417081577939484E-2</v>
      </c>
      <c r="P947" s="5">
        <v>11.749051172777287</v>
      </c>
      <c r="Q947" s="5">
        <v>130.69579806587515</v>
      </c>
      <c r="R947" s="5">
        <v>34948</v>
      </c>
      <c r="S947" s="5">
        <v>0.71</v>
      </c>
      <c r="T947" s="5">
        <v>2.7000000000000003E-2</v>
      </c>
    </row>
    <row r="948" spans="1:20" x14ac:dyDescent="0.2">
      <c r="A948">
        <v>947</v>
      </c>
      <c r="B948" s="3" t="s">
        <v>363</v>
      </c>
      <c r="C948" s="5">
        <v>10420</v>
      </c>
      <c r="D948" s="5">
        <v>0.9555555555555556</v>
      </c>
      <c r="E948" s="5">
        <v>0</v>
      </c>
      <c r="F948" s="5">
        <v>1.1111111111111112E-2</v>
      </c>
      <c r="G948" s="5">
        <v>0</v>
      </c>
      <c r="H948" s="5">
        <v>0.11538461538461539</v>
      </c>
      <c r="I948" s="5">
        <v>0.30769230769230771</v>
      </c>
      <c r="J948" s="5">
        <v>3.8461538461538464E-2</v>
      </c>
      <c r="K948" s="5">
        <v>0.30769230769230771</v>
      </c>
      <c r="L948" s="5">
        <v>0</v>
      </c>
      <c r="M948" s="5">
        <v>3.8461538461538464E-2</v>
      </c>
      <c r="N948" s="5">
        <v>2.4952015355086373E-3</v>
      </c>
      <c r="O948" s="5">
        <v>8.6372360844529754E-3</v>
      </c>
      <c r="P948" s="5">
        <v>1.2809041454236085</v>
      </c>
      <c r="Q948" s="5">
        <v>16.688570057581572</v>
      </c>
      <c r="R948" s="5">
        <v>20329</v>
      </c>
      <c r="S948" s="5">
        <v>0.67799999999999994</v>
      </c>
      <c r="T948" s="5">
        <v>5.0999999999999997E-2</v>
      </c>
    </row>
    <row r="949" spans="1:20" x14ac:dyDescent="0.2">
      <c r="A949">
        <v>948</v>
      </c>
      <c r="B949" s="3" t="s">
        <v>128</v>
      </c>
      <c r="C949" s="5">
        <v>10409</v>
      </c>
      <c r="D949" s="5">
        <v>0.91505791505791501</v>
      </c>
      <c r="E949" s="5">
        <v>6.1776061776061778E-2</v>
      </c>
      <c r="F949" s="5">
        <v>7.7220077220077222E-3</v>
      </c>
      <c r="G949" s="5">
        <v>3.968253968253968E-2</v>
      </c>
      <c r="H949" s="5">
        <v>7.9365079365079361E-2</v>
      </c>
      <c r="I949" s="5">
        <v>0.36507936507936506</v>
      </c>
      <c r="J949" s="5">
        <v>2.3809523809523808E-2</v>
      </c>
      <c r="K949" s="5">
        <v>0.27777777777777779</v>
      </c>
      <c r="L949" s="5">
        <v>1.5873015873015872E-2</v>
      </c>
      <c r="M949" s="5">
        <v>7.9365079365079361E-3</v>
      </c>
      <c r="N949" s="5">
        <v>1.2104909213180901E-2</v>
      </c>
      <c r="O949" s="5">
        <v>2.488231338264963E-2</v>
      </c>
      <c r="P949" s="5">
        <v>4.2847396479332112</v>
      </c>
      <c r="Q949" s="5">
        <v>97.736369007589587</v>
      </c>
      <c r="R949" s="5">
        <v>24984</v>
      </c>
      <c r="S949" s="5">
        <v>0.69400000000000006</v>
      </c>
      <c r="T949" s="5">
        <v>4.2000000000000003E-2</v>
      </c>
    </row>
    <row r="950" spans="1:20" x14ac:dyDescent="0.2">
      <c r="A950">
        <v>949</v>
      </c>
      <c r="B950" s="3" t="s">
        <v>94</v>
      </c>
      <c r="C950" s="5">
        <v>10382</v>
      </c>
      <c r="D950" s="5">
        <v>1</v>
      </c>
      <c r="E950" s="5">
        <v>0</v>
      </c>
      <c r="F950" s="5">
        <v>0</v>
      </c>
      <c r="G950" s="5">
        <v>0</v>
      </c>
      <c r="H950" s="5">
        <v>0</v>
      </c>
      <c r="I950" s="5">
        <v>0.66666666666666663</v>
      </c>
      <c r="J950" s="5">
        <v>0</v>
      </c>
      <c r="K950" s="5">
        <v>0</v>
      </c>
      <c r="L950" s="5">
        <v>0</v>
      </c>
      <c r="M950" s="5">
        <v>0</v>
      </c>
      <c r="N950" s="5">
        <v>2.8896166441918705E-4</v>
      </c>
      <c r="O950" s="5">
        <v>4.8160277403197841E-4</v>
      </c>
      <c r="P950" s="5">
        <v>-1.315367837988586</v>
      </c>
      <c r="Q950" s="5">
        <v>0</v>
      </c>
      <c r="R950" s="5">
        <v>26765</v>
      </c>
      <c r="S950" s="5">
        <v>0.67299999999999993</v>
      </c>
      <c r="T950" s="5">
        <v>5.5999999999999994E-2</v>
      </c>
    </row>
    <row r="951" spans="1:20" x14ac:dyDescent="0.2">
      <c r="A951">
        <v>950</v>
      </c>
      <c r="B951" s="3" t="s">
        <v>66</v>
      </c>
      <c r="C951" s="5">
        <v>10355</v>
      </c>
      <c r="D951" s="5">
        <v>0.94247787610619471</v>
      </c>
      <c r="E951" s="5">
        <v>3.9823008849557522E-2</v>
      </c>
      <c r="F951" s="5">
        <v>1.7699115044247787E-2</v>
      </c>
      <c r="G951" s="5">
        <v>7.0422535211267609E-2</v>
      </c>
      <c r="H951" s="5">
        <v>8.4507042253521125E-2</v>
      </c>
      <c r="I951" s="5">
        <v>0.323943661971831</v>
      </c>
      <c r="J951" s="5">
        <v>0.11267605633802817</v>
      </c>
      <c r="K951" s="5">
        <v>0.23943661971830985</v>
      </c>
      <c r="L951" s="5">
        <v>1.4084507042253521E-2</v>
      </c>
      <c r="M951" s="5">
        <v>2.8169014084507043E-2</v>
      </c>
      <c r="N951" s="5">
        <v>6.8565910188314828E-3</v>
      </c>
      <c r="O951" s="5">
        <v>2.1825205214872044E-2</v>
      </c>
      <c r="P951" s="5">
        <v>5.8881285084804347</v>
      </c>
      <c r="Q951" s="5">
        <v>19.070323032351521</v>
      </c>
      <c r="R951" s="5">
        <v>16681</v>
      </c>
      <c r="S951" s="5">
        <v>0.72499999999999998</v>
      </c>
      <c r="T951" s="5">
        <v>0.05</v>
      </c>
    </row>
    <row r="952" spans="1:20" x14ac:dyDescent="0.2">
      <c r="A952">
        <v>951</v>
      </c>
      <c r="B952" s="3" t="s">
        <v>218</v>
      </c>
      <c r="C952" s="5">
        <v>10347</v>
      </c>
      <c r="D952" s="5">
        <v>0.92771084337349397</v>
      </c>
      <c r="E952" s="5">
        <v>5.7228915662650599E-2</v>
      </c>
      <c r="F952" s="5">
        <v>6.024096385542169E-3</v>
      </c>
      <c r="G952" s="5">
        <v>0.13636363636363635</v>
      </c>
      <c r="H952" s="5">
        <v>0.14393939393939395</v>
      </c>
      <c r="I952" s="5">
        <v>0.29545454545454547</v>
      </c>
      <c r="J952" s="5">
        <v>6.0606060606060608E-2</v>
      </c>
      <c r="K952" s="5">
        <v>0.24242424242424243</v>
      </c>
      <c r="L952" s="5">
        <v>1.5151515151515152E-2</v>
      </c>
      <c r="M952" s="5">
        <v>3.0303030303030304E-2</v>
      </c>
      <c r="N952" s="5">
        <v>1.2757320962597855E-2</v>
      </c>
      <c r="O952" s="5">
        <v>3.208659514835218E-2</v>
      </c>
      <c r="P952" s="5">
        <v>13.489774907603653</v>
      </c>
      <c r="Q952" s="5">
        <v>73.811492703198994</v>
      </c>
      <c r="R952" s="5">
        <v>32157</v>
      </c>
      <c r="S952" s="5">
        <v>0.69400000000000006</v>
      </c>
      <c r="T952" s="5">
        <v>6.0999999999999999E-2</v>
      </c>
    </row>
    <row r="953" spans="1:20" x14ac:dyDescent="0.2">
      <c r="A953">
        <v>952</v>
      </c>
      <c r="B953" s="3" t="s">
        <v>53</v>
      </c>
      <c r="C953" s="5">
        <v>10233</v>
      </c>
      <c r="D953" s="5">
        <v>0.9321266968325792</v>
      </c>
      <c r="E953" s="5">
        <v>5.6561085972850679E-2</v>
      </c>
      <c r="F953" s="5">
        <v>0</v>
      </c>
      <c r="G953" s="5">
        <v>3.9106145251396648E-2</v>
      </c>
      <c r="H953" s="5">
        <v>8.3798882681564241E-2</v>
      </c>
      <c r="I953" s="5">
        <v>0.56424581005586594</v>
      </c>
      <c r="J953" s="5">
        <v>1.6759776536312849E-2</v>
      </c>
      <c r="K953" s="5">
        <v>9.4972067039106142E-2</v>
      </c>
      <c r="L953" s="5">
        <v>0</v>
      </c>
      <c r="M953" s="5">
        <v>0</v>
      </c>
      <c r="N953" s="5">
        <v>1.7492426463402717E-2</v>
      </c>
      <c r="O953" s="5">
        <v>4.3193589367731849E-2</v>
      </c>
      <c r="P953" s="5">
        <v>0.6070498935108688</v>
      </c>
      <c r="Q953" s="5">
        <v>28.032028730577544</v>
      </c>
      <c r="R953" s="5">
        <v>34205</v>
      </c>
      <c r="S953" s="5">
        <v>0.70599999999999996</v>
      </c>
      <c r="T953" s="5">
        <v>7.400000000000001E-2</v>
      </c>
    </row>
    <row r="954" spans="1:20" x14ac:dyDescent="0.2">
      <c r="A954">
        <v>953</v>
      </c>
      <c r="B954" s="3" t="s">
        <v>363</v>
      </c>
      <c r="C954" s="5">
        <v>10213</v>
      </c>
      <c r="D954" s="5">
        <v>0.93023255813953487</v>
      </c>
      <c r="E954" s="5">
        <v>4.6511627906976744E-2</v>
      </c>
      <c r="F954" s="5">
        <v>0</v>
      </c>
      <c r="G954" s="5">
        <v>1.9607843137254902E-2</v>
      </c>
      <c r="H954" s="5">
        <v>3.9215686274509803E-2</v>
      </c>
      <c r="I954" s="5">
        <v>0.62745098039215685</v>
      </c>
      <c r="J954" s="5">
        <v>1.9607843137254902E-2</v>
      </c>
      <c r="K954" s="5">
        <v>0.21568627450980393</v>
      </c>
      <c r="L954" s="5">
        <v>0</v>
      </c>
      <c r="M954" s="5">
        <v>1.9607843137254902E-2</v>
      </c>
      <c r="N954" s="5">
        <v>4.9936355625183589E-3</v>
      </c>
      <c r="O954" s="5">
        <v>1.2630960540487613E-2</v>
      </c>
      <c r="P954" s="5">
        <v>1.377177230858827</v>
      </c>
      <c r="Q954" s="5">
        <v>21.696792323509253</v>
      </c>
      <c r="R954" s="5">
        <v>20329</v>
      </c>
      <c r="S954" s="5">
        <v>0.67799999999999994</v>
      </c>
      <c r="T954" s="5">
        <v>5.0999999999999997E-2</v>
      </c>
    </row>
    <row r="955" spans="1:20" x14ac:dyDescent="0.2">
      <c r="A955">
        <v>954</v>
      </c>
      <c r="B955" s="3" t="s">
        <v>116</v>
      </c>
      <c r="C955" s="5">
        <v>10207</v>
      </c>
      <c r="D955" s="5">
        <v>0.97131147540983609</v>
      </c>
      <c r="E955" s="5">
        <v>2.0491803278688523E-2</v>
      </c>
      <c r="F955" s="5">
        <v>4.0983606557377051E-3</v>
      </c>
      <c r="G955" s="5">
        <v>1.2195121951219513E-2</v>
      </c>
      <c r="H955" s="5">
        <v>0.15853658536585366</v>
      </c>
      <c r="I955" s="5">
        <v>0.23170731707317074</v>
      </c>
      <c r="J955" s="5">
        <v>4.878048780487805E-2</v>
      </c>
      <c r="K955" s="5">
        <v>0.26829268292682928</v>
      </c>
      <c r="L955" s="5">
        <v>3.6585365853658534E-2</v>
      </c>
      <c r="M955" s="5">
        <v>1.2195121951219513E-2</v>
      </c>
      <c r="N955" s="5">
        <v>8.0337023611247189E-3</v>
      </c>
      <c r="O955" s="5">
        <v>2.3905163123346722E-2</v>
      </c>
      <c r="P955" s="5">
        <v>5.3932123581576663</v>
      </c>
      <c r="Q955" s="5">
        <v>23.713031253061626</v>
      </c>
      <c r="R955" s="5">
        <v>20409</v>
      </c>
      <c r="S955" s="5">
        <v>0.67099999999999993</v>
      </c>
      <c r="T955" s="5">
        <v>4.2999999999999997E-2</v>
      </c>
    </row>
    <row r="956" spans="1:20" x14ac:dyDescent="0.2">
      <c r="A956">
        <v>955</v>
      </c>
      <c r="B956" s="3" t="s">
        <v>116</v>
      </c>
      <c r="C956" s="5">
        <v>10205</v>
      </c>
      <c r="D956" s="5">
        <v>0.96363636363636362</v>
      </c>
      <c r="E956" s="5">
        <v>2.7272727272727271E-2</v>
      </c>
      <c r="F956" s="5">
        <v>0</v>
      </c>
      <c r="G956" s="5">
        <v>0</v>
      </c>
      <c r="H956" s="5">
        <v>3.7735849056603772E-2</v>
      </c>
      <c r="I956" s="5">
        <v>0.45283018867924529</v>
      </c>
      <c r="J956" s="5">
        <v>3.7735849056603772E-2</v>
      </c>
      <c r="K956" s="5">
        <v>0.30188679245283018</v>
      </c>
      <c r="L956" s="5">
        <v>0</v>
      </c>
      <c r="M956" s="5">
        <v>3.7735849056603772E-2</v>
      </c>
      <c r="N956" s="5">
        <v>5.1935325820676136E-3</v>
      </c>
      <c r="O956" s="5">
        <v>2.1558059774620286E-2</v>
      </c>
      <c r="P956" s="5">
        <v>6.7171102187691227</v>
      </c>
      <c r="Q956" s="5">
        <v>27.056303772660463</v>
      </c>
      <c r="R956" s="5">
        <v>20409</v>
      </c>
      <c r="S956" s="5">
        <v>0.67099999999999993</v>
      </c>
      <c r="T956" s="5">
        <v>4.2999999999999997E-2</v>
      </c>
    </row>
    <row r="957" spans="1:20" x14ac:dyDescent="0.2">
      <c r="A957">
        <v>956</v>
      </c>
      <c r="B957" s="3" t="s">
        <v>243</v>
      </c>
      <c r="C957" s="5">
        <v>10195</v>
      </c>
      <c r="D957" s="5">
        <v>0.93170731707317078</v>
      </c>
      <c r="E957" s="5">
        <v>5.3658536585365853E-2</v>
      </c>
      <c r="F957" s="5">
        <v>9.7560975609756097E-3</v>
      </c>
      <c r="G957" s="5">
        <v>3.3707865168539325E-2</v>
      </c>
      <c r="H957" s="5">
        <v>0.11235955056179775</v>
      </c>
      <c r="I957" s="5">
        <v>0.3258426966292135</v>
      </c>
      <c r="J957" s="5">
        <v>3.3707865168539325E-2</v>
      </c>
      <c r="K957" s="5">
        <v>0.23595505617977527</v>
      </c>
      <c r="L957" s="5">
        <v>3.3707865168539325E-2</v>
      </c>
      <c r="M957" s="5">
        <v>4.49438202247191E-2</v>
      </c>
      <c r="N957" s="5">
        <v>8.7297694948504177E-3</v>
      </c>
      <c r="O957" s="5">
        <v>2.0107896027464444E-2</v>
      </c>
      <c r="P957" s="5">
        <v>6.9788300780508878</v>
      </c>
      <c r="Q957" s="5">
        <v>52.775127513487007</v>
      </c>
      <c r="R957" s="5">
        <v>23157</v>
      </c>
      <c r="S957" s="5">
        <v>0.70400000000000007</v>
      </c>
      <c r="T957" s="5">
        <v>6.2E-2</v>
      </c>
    </row>
    <row r="958" spans="1:20" x14ac:dyDescent="0.2">
      <c r="A958">
        <v>957</v>
      </c>
      <c r="B958" s="3" t="s">
        <v>53</v>
      </c>
      <c r="C958" s="5">
        <v>10156</v>
      </c>
      <c r="D958" s="5">
        <v>0.90222222222222226</v>
      </c>
      <c r="E958" s="5">
        <v>6.6666666666666666E-2</v>
      </c>
      <c r="F958" s="5">
        <v>2.2222222222222222E-3</v>
      </c>
      <c r="G958" s="5">
        <v>4.5248868778280547E-3</v>
      </c>
      <c r="H958" s="5">
        <v>0.167420814479638</v>
      </c>
      <c r="I958" s="5">
        <v>0.62895927601809953</v>
      </c>
      <c r="J958" s="5">
        <v>4.5248868778280547E-3</v>
      </c>
      <c r="K958" s="5">
        <v>5.8823529411764705E-2</v>
      </c>
      <c r="L958" s="5">
        <v>0</v>
      </c>
      <c r="M958" s="5">
        <v>0</v>
      </c>
      <c r="N958" s="5">
        <v>2.1760535643954311E-2</v>
      </c>
      <c r="O958" s="5">
        <v>4.4308782985427335E-2</v>
      </c>
      <c r="P958" s="5">
        <v>8.5045943902519294</v>
      </c>
      <c r="Q958" s="5">
        <v>9.0387539385584876</v>
      </c>
      <c r="R958" s="5">
        <v>34205</v>
      </c>
      <c r="S958" s="5">
        <v>0.70599999999999996</v>
      </c>
      <c r="T958" s="5">
        <v>7.400000000000001E-2</v>
      </c>
    </row>
    <row r="959" spans="1:20" x14ac:dyDescent="0.2">
      <c r="A959">
        <v>958</v>
      </c>
      <c r="B959" s="3" t="s">
        <v>49</v>
      </c>
      <c r="C959" s="5">
        <v>10151</v>
      </c>
      <c r="D959" s="5">
        <v>0.96899224806201545</v>
      </c>
      <c r="E959" s="5">
        <v>1.5503875968992248E-2</v>
      </c>
      <c r="F959" s="5">
        <v>7.7519379844961239E-3</v>
      </c>
      <c r="G959" s="5">
        <v>2.0408163265306121E-2</v>
      </c>
      <c r="H959" s="5">
        <v>8.1632653061224483E-2</v>
      </c>
      <c r="I959" s="5">
        <v>0.18367346938775511</v>
      </c>
      <c r="J959" s="5">
        <v>0</v>
      </c>
      <c r="K959" s="5">
        <v>0.46938775510204084</v>
      </c>
      <c r="L959" s="5">
        <v>2.0408163265306121E-2</v>
      </c>
      <c r="M959" s="5">
        <v>0</v>
      </c>
      <c r="N959" s="5">
        <v>4.8271106294946308E-3</v>
      </c>
      <c r="O959" s="5">
        <v>1.2708107575608314E-2</v>
      </c>
      <c r="P959" s="5">
        <v>2.0350192859396414</v>
      </c>
      <c r="Q959" s="5">
        <v>46.113884838932123</v>
      </c>
      <c r="R959" s="5">
        <v>16134</v>
      </c>
      <c r="S959" s="5">
        <v>0.70900000000000007</v>
      </c>
      <c r="T959" s="5">
        <v>4.2000000000000003E-2</v>
      </c>
    </row>
    <row r="960" spans="1:20" x14ac:dyDescent="0.2">
      <c r="A960">
        <v>959</v>
      </c>
      <c r="B960" s="3" t="s">
        <v>322</v>
      </c>
      <c r="C960" s="5">
        <v>10148</v>
      </c>
      <c r="D960" s="5">
        <v>0.97894736842105268</v>
      </c>
      <c r="E960" s="5">
        <v>1.0526315789473684E-2</v>
      </c>
      <c r="F960" s="5">
        <v>0</v>
      </c>
      <c r="G960" s="5">
        <v>2.2727272727272728E-2</v>
      </c>
      <c r="H960" s="5">
        <v>4.5454545454545456E-2</v>
      </c>
      <c r="I960" s="5">
        <v>0.31818181818181818</v>
      </c>
      <c r="J960" s="5">
        <v>0</v>
      </c>
      <c r="K960" s="5">
        <v>0.43181818181818182</v>
      </c>
      <c r="L960" s="5">
        <v>0</v>
      </c>
      <c r="M960" s="5">
        <v>0</v>
      </c>
      <c r="N960" s="5">
        <v>4.3358297201418995E-3</v>
      </c>
      <c r="O960" s="5">
        <v>9.3614505321245566E-3</v>
      </c>
      <c r="P960" s="5">
        <v>-3.6487498205196292</v>
      </c>
      <c r="Q960" s="5">
        <v>26.984264879779268</v>
      </c>
      <c r="R960" s="5">
        <v>29432</v>
      </c>
      <c r="S960" s="5">
        <v>0.67</v>
      </c>
      <c r="T960" s="5">
        <v>7.2000000000000008E-2</v>
      </c>
    </row>
    <row r="961" spans="1:20" x14ac:dyDescent="0.2">
      <c r="A961">
        <v>960</v>
      </c>
      <c r="B961" s="3" t="s">
        <v>276</v>
      </c>
      <c r="C961" s="5">
        <v>10101</v>
      </c>
      <c r="D961" s="5">
        <v>0.5</v>
      </c>
      <c r="E961" s="5">
        <v>0.33333333333333331</v>
      </c>
      <c r="F961" s="5">
        <v>0.16666666666666666</v>
      </c>
      <c r="G961" s="5">
        <v>0</v>
      </c>
      <c r="H961" s="5">
        <v>0</v>
      </c>
      <c r="I961" s="5">
        <v>0</v>
      </c>
      <c r="J961" s="5">
        <v>0</v>
      </c>
      <c r="K961" s="5">
        <v>0.5</v>
      </c>
      <c r="L961" s="5">
        <v>0</v>
      </c>
      <c r="M961" s="5">
        <v>0.5</v>
      </c>
      <c r="N961" s="5">
        <v>1.9800019800019801E-4</v>
      </c>
      <c r="O961" s="5">
        <v>5.9400059400059396E-4</v>
      </c>
      <c r="P961" s="5">
        <v>2.358098057370082</v>
      </c>
      <c r="Q961" s="5">
        <v>9.5087615087615092</v>
      </c>
      <c r="R961" s="5">
        <v>0</v>
      </c>
      <c r="S961" s="5">
        <v>0</v>
      </c>
      <c r="T961" s="5">
        <v>0</v>
      </c>
    </row>
    <row r="962" spans="1:20" x14ac:dyDescent="0.2">
      <c r="A962">
        <v>961</v>
      </c>
      <c r="B962" s="3" t="s">
        <v>226</v>
      </c>
      <c r="C962" s="5">
        <v>10095</v>
      </c>
      <c r="D962" s="5">
        <v>0.94303797468354433</v>
      </c>
      <c r="E962" s="5">
        <v>3.7974683544303799E-2</v>
      </c>
      <c r="F962" s="5">
        <v>0</v>
      </c>
      <c r="G962" s="5">
        <v>0</v>
      </c>
      <c r="H962" s="5">
        <v>0.10344827586206896</v>
      </c>
      <c r="I962" s="5">
        <v>0.20689655172413793</v>
      </c>
      <c r="J962" s="5">
        <v>0</v>
      </c>
      <c r="K962" s="5">
        <v>0.5</v>
      </c>
      <c r="L962" s="5">
        <v>1.7241379310344827E-2</v>
      </c>
      <c r="M962" s="5">
        <v>0</v>
      </c>
      <c r="N962" s="5">
        <v>5.7454185240217934E-3</v>
      </c>
      <c r="O962" s="5">
        <v>1.5651312530955919E-2</v>
      </c>
      <c r="P962" s="5">
        <v>2.7832405097400397</v>
      </c>
      <c r="Q962" s="5">
        <v>43.776687469044077</v>
      </c>
      <c r="R962" s="5">
        <v>21788</v>
      </c>
      <c r="S962" s="5">
        <v>0.69599999999999995</v>
      </c>
      <c r="T962" s="5">
        <v>5.0999999999999997E-2</v>
      </c>
    </row>
    <row r="963" spans="1:20" x14ac:dyDescent="0.2">
      <c r="A963">
        <v>962</v>
      </c>
      <c r="B963" s="3" t="s">
        <v>389</v>
      </c>
      <c r="C963" s="5">
        <v>10086</v>
      </c>
      <c r="D963" s="5">
        <v>0.94871794871794868</v>
      </c>
      <c r="E963" s="5">
        <v>1.7094017094017096E-2</v>
      </c>
      <c r="F963" s="5">
        <v>2.564102564102564E-2</v>
      </c>
      <c r="G963" s="5">
        <v>1.9230769230769232E-2</v>
      </c>
      <c r="H963" s="5">
        <v>5.7692307692307696E-2</v>
      </c>
      <c r="I963" s="5">
        <v>0.5</v>
      </c>
      <c r="J963" s="5">
        <v>0</v>
      </c>
      <c r="K963" s="5">
        <v>0.19230769230769232</v>
      </c>
      <c r="L963" s="5">
        <v>5.7692307692307696E-2</v>
      </c>
      <c r="M963" s="5">
        <v>0</v>
      </c>
      <c r="N963" s="5">
        <v>5.1556613127106878E-3</v>
      </c>
      <c r="O963" s="5">
        <v>1.1600237953599048E-2</v>
      </c>
      <c r="P963" s="5">
        <v>2.5939555789538273</v>
      </c>
      <c r="Q963" s="5">
        <v>73.549670830854652</v>
      </c>
      <c r="R963" s="5">
        <v>23703</v>
      </c>
      <c r="S963" s="5">
        <v>0.68700000000000006</v>
      </c>
      <c r="T963" s="5">
        <v>3.7000000000000005E-2</v>
      </c>
    </row>
    <row r="964" spans="1:20" x14ac:dyDescent="0.2">
      <c r="A964">
        <v>963</v>
      </c>
      <c r="B964" s="3" t="s">
        <v>110</v>
      </c>
      <c r="C964" s="5">
        <v>10078</v>
      </c>
      <c r="D964" s="5">
        <v>0.96875</v>
      </c>
      <c r="E964" s="5">
        <v>3.125E-2</v>
      </c>
      <c r="F964" s="5">
        <v>0</v>
      </c>
      <c r="G964" s="5">
        <v>0</v>
      </c>
      <c r="H964" s="5">
        <v>0.1111111111111111</v>
      </c>
      <c r="I964" s="5">
        <v>0.16666666666666666</v>
      </c>
      <c r="J964" s="5">
        <v>0</v>
      </c>
      <c r="K964" s="5">
        <v>0.16666666666666666</v>
      </c>
      <c r="L964" s="5">
        <v>2.7777777777777776E-2</v>
      </c>
      <c r="M964" s="5">
        <v>2.7777777777777776E-2</v>
      </c>
      <c r="N964" s="5">
        <v>3.5721373288350863E-3</v>
      </c>
      <c r="O964" s="5">
        <v>9.5256995435602301E-3</v>
      </c>
      <c r="P964" s="5">
        <v>1.2613844659496327</v>
      </c>
      <c r="Q964" s="5">
        <v>2.7133359793609841</v>
      </c>
      <c r="R964" s="5">
        <v>22801</v>
      </c>
      <c r="S964" s="5">
        <v>0.69</v>
      </c>
      <c r="T964" s="5">
        <v>5.5999999999999994E-2</v>
      </c>
    </row>
    <row r="965" spans="1:20" x14ac:dyDescent="0.2">
      <c r="A965">
        <v>964</v>
      </c>
      <c r="B965" s="3" t="s">
        <v>26</v>
      </c>
      <c r="C965" s="5">
        <v>10048</v>
      </c>
      <c r="D965" s="5">
        <v>0.91935483870967738</v>
      </c>
      <c r="E965" s="5">
        <v>6.4516129032258063E-2</v>
      </c>
      <c r="F965" s="5">
        <v>0</v>
      </c>
      <c r="G965" s="5">
        <v>0</v>
      </c>
      <c r="H965" s="5">
        <v>0</v>
      </c>
      <c r="I965" s="5">
        <v>0.36363636363636365</v>
      </c>
      <c r="J965" s="5">
        <v>0</v>
      </c>
      <c r="K965" s="5">
        <v>0.63636363636363635</v>
      </c>
      <c r="L965" s="5">
        <v>0</v>
      </c>
      <c r="M965" s="5">
        <v>0</v>
      </c>
      <c r="N965" s="5">
        <v>1.0947452229299363E-3</v>
      </c>
      <c r="O965" s="5">
        <v>6.1703821656050959E-3</v>
      </c>
      <c r="P965" s="5">
        <v>13.55963029837948</v>
      </c>
      <c r="Q965" s="5">
        <v>53.065972332802552</v>
      </c>
      <c r="R965" s="5">
        <v>23423</v>
      </c>
      <c r="S965" s="5">
        <v>0.63100000000000001</v>
      </c>
      <c r="T965" s="5">
        <v>0.10199999999999999</v>
      </c>
    </row>
    <row r="966" spans="1:20" x14ac:dyDescent="0.2">
      <c r="A966">
        <v>965</v>
      </c>
      <c r="B966" s="3" t="s">
        <v>179</v>
      </c>
      <c r="C966" s="5">
        <v>10042</v>
      </c>
      <c r="D966" s="5">
        <v>0.94486215538847118</v>
      </c>
      <c r="E966" s="5">
        <v>4.5112781954887216E-2</v>
      </c>
      <c r="F966" s="5">
        <v>0</v>
      </c>
      <c r="G966" s="5">
        <v>9.3525179856115109E-2</v>
      </c>
      <c r="H966" s="5">
        <v>8.6330935251798566E-2</v>
      </c>
      <c r="I966" s="5">
        <v>0.25899280575539568</v>
      </c>
      <c r="J966" s="5">
        <v>3.5971223021582732E-2</v>
      </c>
      <c r="K966" s="5">
        <v>0.35251798561151076</v>
      </c>
      <c r="L966" s="5">
        <v>2.1582733812949641E-2</v>
      </c>
      <c r="M966" s="5">
        <v>0</v>
      </c>
      <c r="N966" s="5">
        <v>1.3841864170483968E-2</v>
      </c>
      <c r="O966" s="5">
        <v>3.9733120892252539E-2</v>
      </c>
      <c r="P966" s="5">
        <v>5.4638527299379209</v>
      </c>
      <c r="Q966" s="5">
        <v>65.552356602270464</v>
      </c>
      <c r="R966" s="5">
        <v>23110</v>
      </c>
      <c r="S966" s="5">
        <v>0.68599999999999994</v>
      </c>
      <c r="T966" s="5">
        <v>5.0999999999999997E-2</v>
      </c>
    </row>
    <row r="967" spans="1:20" x14ac:dyDescent="0.2">
      <c r="A967">
        <v>966</v>
      </c>
      <c r="B967" s="3" t="s">
        <v>226</v>
      </c>
      <c r="C967" s="5">
        <v>10029</v>
      </c>
      <c r="D967" s="5">
        <v>0.94067796610169496</v>
      </c>
      <c r="E967" s="5">
        <v>4.2372881355932202E-2</v>
      </c>
      <c r="F967" s="5">
        <v>8.4745762711864406E-3</v>
      </c>
      <c r="G967" s="5">
        <v>0</v>
      </c>
      <c r="H967" s="5">
        <v>0.10416666666666667</v>
      </c>
      <c r="I967" s="5">
        <v>0.20833333333333334</v>
      </c>
      <c r="J967" s="5">
        <v>0</v>
      </c>
      <c r="K967" s="5">
        <v>0.3125</v>
      </c>
      <c r="L967" s="5">
        <v>0</v>
      </c>
      <c r="M967" s="5">
        <v>0</v>
      </c>
      <c r="N967" s="5">
        <v>4.7861202512713133E-3</v>
      </c>
      <c r="O967" s="5">
        <v>1.1765878951041978E-2</v>
      </c>
      <c r="P967" s="5">
        <v>5.6942890367910763</v>
      </c>
      <c r="Q967" s="5">
        <v>13.078668361750921</v>
      </c>
      <c r="R967" s="5">
        <v>21788</v>
      </c>
      <c r="S967" s="5">
        <v>0.69599999999999995</v>
      </c>
      <c r="T967" s="5">
        <v>5.0999999999999997E-2</v>
      </c>
    </row>
    <row r="968" spans="1:20" x14ac:dyDescent="0.2">
      <c r="A968">
        <v>967</v>
      </c>
      <c r="B968" s="3" t="s">
        <v>218</v>
      </c>
      <c r="C968" s="5">
        <v>10008</v>
      </c>
      <c r="D968" s="5">
        <v>0.95043103448275867</v>
      </c>
      <c r="E968" s="5">
        <v>1.7241379310344827E-2</v>
      </c>
      <c r="F968" s="5">
        <v>2.1551724137931034E-3</v>
      </c>
      <c r="G968" s="5">
        <v>8.8105726872246704E-3</v>
      </c>
      <c r="H968" s="5">
        <v>8.3700440528634359E-2</v>
      </c>
      <c r="I968" s="5">
        <v>0.40088105726872247</v>
      </c>
      <c r="J968" s="5">
        <v>1.3215859030837005E-2</v>
      </c>
      <c r="K968" s="5">
        <v>7.4889867841409691E-2</v>
      </c>
      <c r="L968" s="5">
        <v>4.4052863436123352E-3</v>
      </c>
      <c r="M968" s="5">
        <v>8.8105726872246704E-3</v>
      </c>
      <c r="N968" s="5">
        <v>2.2681854516386889E-2</v>
      </c>
      <c r="O968" s="5">
        <v>4.6362909672262191E-2</v>
      </c>
      <c r="P968" s="5">
        <v>2.5255696616939547</v>
      </c>
      <c r="Q968" s="5">
        <v>32.994743205435654</v>
      </c>
      <c r="R968" s="5">
        <v>32157</v>
      </c>
      <c r="S968" s="5">
        <v>0.69400000000000006</v>
      </c>
      <c r="T968" s="5">
        <v>6.0999999999999999E-2</v>
      </c>
    </row>
    <row r="969" spans="1:20" x14ac:dyDescent="0.2">
      <c r="A969">
        <v>968</v>
      </c>
      <c r="B969" s="3" t="s">
        <v>229</v>
      </c>
      <c r="C969" s="5">
        <v>10008</v>
      </c>
      <c r="D969" s="5">
        <v>0.91397849462365588</v>
      </c>
      <c r="E969" s="5">
        <v>5.3763440860215055E-2</v>
      </c>
      <c r="F969" s="5">
        <v>0</v>
      </c>
      <c r="G969" s="5">
        <v>4.5977011494252873E-2</v>
      </c>
      <c r="H969" s="5">
        <v>4.5977011494252873E-2</v>
      </c>
      <c r="I969" s="5">
        <v>0.45977011494252873</v>
      </c>
      <c r="J969" s="5">
        <v>2.2988505747126436E-2</v>
      </c>
      <c r="K969" s="5">
        <v>0.33333333333333331</v>
      </c>
      <c r="L969" s="5">
        <v>0</v>
      </c>
      <c r="M969" s="5">
        <v>1.1494252873563218E-2</v>
      </c>
      <c r="N969" s="5">
        <v>8.6930455635491604E-3</v>
      </c>
      <c r="O969" s="5">
        <v>1.8585131894484411E-2</v>
      </c>
      <c r="P969" s="5">
        <v>-0.30041660894008293</v>
      </c>
      <c r="Q969" s="5">
        <v>44.766818545163872</v>
      </c>
      <c r="R969" s="5">
        <v>20602</v>
      </c>
      <c r="S969" s="5">
        <v>0.70499999999999996</v>
      </c>
      <c r="T969" s="5">
        <v>5.2999999999999999E-2</v>
      </c>
    </row>
    <row r="970" spans="1:20" x14ac:dyDescent="0.2">
      <c r="A970">
        <v>969</v>
      </c>
      <c r="B970" s="3" t="s">
        <v>174</v>
      </c>
      <c r="C970" s="5">
        <v>9924</v>
      </c>
      <c r="D970" s="5">
        <v>0.92904290429042902</v>
      </c>
      <c r="E970" s="5">
        <v>4.6204620462046202E-2</v>
      </c>
      <c r="F970" s="5">
        <v>6.6006600660066007E-3</v>
      </c>
      <c r="G970" s="5">
        <v>8.1081081081081086E-2</v>
      </c>
      <c r="H970" s="5">
        <v>0.12612612612612611</v>
      </c>
      <c r="I970" s="5">
        <v>0.22522522522522523</v>
      </c>
      <c r="J970" s="5">
        <v>5.8558558558558557E-2</v>
      </c>
      <c r="K970" s="5">
        <v>0.28828828828828829</v>
      </c>
      <c r="L970" s="5">
        <v>1.3513513513513514E-2</v>
      </c>
      <c r="M970" s="5">
        <v>2.2522522522522521E-2</v>
      </c>
      <c r="N970" s="5">
        <v>2.2370012091898428E-2</v>
      </c>
      <c r="O970" s="5">
        <v>6.106408706166868E-2</v>
      </c>
      <c r="P970" s="5">
        <v>0.55612533972346945</v>
      </c>
      <c r="Q970" s="5">
        <v>100.23095727529223</v>
      </c>
      <c r="R970" s="5">
        <v>27930</v>
      </c>
      <c r="S970" s="5">
        <v>0.70400000000000007</v>
      </c>
      <c r="T970" s="5">
        <v>4.2000000000000003E-2</v>
      </c>
    </row>
    <row r="971" spans="1:20" x14ac:dyDescent="0.2">
      <c r="A971">
        <v>970</v>
      </c>
      <c r="B971" s="3" t="s">
        <v>218</v>
      </c>
      <c r="C971" s="5">
        <v>9854</v>
      </c>
      <c r="D971" s="5">
        <v>0.89029535864978904</v>
      </c>
      <c r="E971" s="5">
        <v>6.3291139240506333E-2</v>
      </c>
      <c r="F971" s="5">
        <v>2.5316455696202531E-2</v>
      </c>
      <c r="G971" s="5">
        <v>0.1368421052631579</v>
      </c>
      <c r="H971" s="5">
        <v>9.4736842105263161E-2</v>
      </c>
      <c r="I971" s="5">
        <v>0.30526315789473685</v>
      </c>
      <c r="J971" s="5">
        <v>8.4210526315789472E-2</v>
      </c>
      <c r="K971" s="5">
        <v>0.36842105263157893</v>
      </c>
      <c r="L971" s="5">
        <v>1.0526315789473684E-2</v>
      </c>
      <c r="M971" s="5">
        <v>1.0526315789473684E-2</v>
      </c>
      <c r="N971" s="5">
        <v>9.6407550233407746E-3</v>
      </c>
      <c r="O971" s="5">
        <v>2.4051146742439619E-2</v>
      </c>
      <c r="P971" s="5">
        <v>9.4244895988529738</v>
      </c>
      <c r="Q971" s="5">
        <v>63.473950172518776</v>
      </c>
      <c r="R971" s="5">
        <v>32157</v>
      </c>
      <c r="S971" s="5">
        <v>0.69400000000000006</v>
      </c>
      <c r="T971" s="5">
        <v>6.0999999999999999E-2</v>
      </c>
    </row>
    <row r="972" spans="1:20" x14ac:dyDescent="0.2">
      <c r="A972">
        <v>971</v>
      </c>
      <c r="B972" s="3" t="s">
        <v>134</v>
      </c>
      <c r="C972" s="5">
        <v>9827</v>
      </c>
      <c r="D972" s="5">
        <v>0.97560975609756095</v>
      </c>
      <c r="E972" s="5">
        <v>2.4390243902439025E-2</v>
      </c>
      <c r="F972" s="5">
        <v>0</v>
      </c>
      <c r="G972" s="5">
        <v>0</v>
      </c>
      <c r="H972" s="5">
        <v>0.1</v>
      </c>
      <c r="I972" s="5">
        <v>0.26666666666666666</v>
      </c>
      <c r="J972" s="5">
        <v>0</v>
      </c>
      <c r="K972" s="5">
        <v>0.5</v>
      </c>
      <c r="L972" s="5">
        <v>3.3333333333333333E-2</v>
      </c>
      <c r="M972" s="5">
        <v>0</v>
      </c>
      <c r="N972" s="5">
        <v>3.0528136766052711E-3</v>
      </c>
      <c r="O972" s="5">
        <v>8.3443573827210737E-3</v>
      </c>
      <c r="P972" s="5">
        <v>3.2235343871651776</v>
      </c>
      <c r="Q972" s="5">
        <v>19.564415386180929</v>
      </c>
      <c r="R972" s="5">
        <v>19320</v>
      </c>
      <c r="S972" s="5">
        <v>0.67500000000000004</v>
      </c>
      <c r="T972" s="5">
        <v>4.2999999999999997E-2</v>
      </c>
    </row>
    <row r="973" spans="1:20" x14ac:dyDescent="0.2">
      <c r="A973">
        <v>972</v>
      </c>
      <c r="B973" s="3" t="s">
        <v>145</v>
      </c>
      <c r="C973" s="5">
        <v>9797</v>
      </c>
      <c r="D973" s="5">
        <v>0.92592592592592593</v>
      </c>
      <c r="E973" s="5">
        <v>4.0123456790123455E-2</v>
      </c>
      <c r="F973" s="5">
        <v>2.4691358024691357E-2</v>
      </c>
      <c r="G973" s="5">
        <v>5.3892215568862277E-2</v>
      </c>
      <c r="H973" s="5">
        <v>0.17964071856287425</v>
      </c>
      <c r="I973" s="5">
        <v>0.31736526946107785</v>
      </c>
      <c r="J973" s="5">
        <v>3.5928143712574849E-2</v>
      </c>
      <c r="K973" s="5">
        <v>0.25149700598802394</v>
      </c>
      <c r="L973" s="5">
        <v>2.9940119760479042E-2</v>
      </c>
      <c r="M973" s="5">
        <v>0</v>
      </c>
      <c r="N973" s="5">
        <v>1.7046034500357254E-2</v>
      </c>
      <c r="O973" s="5">
        <v>3.3071348371950596E-2</v>
      </c>
      <c r="P973" s="5">
        <v>-23.622908034213637</v>
      </c>
      <c r="Q973" s="5">
        <v>74.630808410737984</v>
      </c>
      <c r="R973" s="5">
        <v>20932</v>
      </c>
      <c r="S973" s="5">
        <v>0.69700000000000006</v>
      </c>
      <c r="T973" s="5">
        <v>4.4999999999999998E-2</v>
      </c>
    </row>
    <row r="974" spans="1:20" x14ac:dyDescent="0.2">
      <c r="A974">
        <v>973</v>
      </c>
      <c r="B974" s="3" t="s">
        <v>110</v>
      </c>
      <c r="C974" s="5">
        <v>9784</v>
      </c>
      <c r="D974" s="5">
        <v>0.9538461538461539</v>
      </c>
      <c r="E974" s="5">
        <v>3.0769230769230771E-2</v>
      </c>
      <c r="F974" s="5">
        <v>0</v>
      </c>
      <c r="G974" s="5">
        <v>0</v>
      </c>
      <c r="H974" s="5">
        <v>0.10714285714285714</v>
      </c>
      <c r="I974" s="5">
        <v>0.42857142857142855</v>
      </c>
      <c r="J974" s="5">
        <v>3.5714285714285712E-2</v>
      </c>
      <c r="K974" s="5">
        <v>0.25</v>
      </c>
      <c r="L974" s="5">
        <v>3.5714285714285712E-2</v>
      </c>
      <c r="M974" s="5">
        <v>0</v>
      </c>
      <c r="N974" s="5">
        <v>2.8618152085036794E-3</v>
      </c>
      <c r="O974" s="5">
        <v>6.6434995911692557E-3</v>
      </c>
      <c r="P974" s="5">
        <v>2.0184894705754086</v>
      </c>
      <c r="Q974" s="5">
        <v>8.8263057031888792</v>
      </c>
      <c r="R974" s="5">
        <v>22801</v>
      </c>
      <c r="S974" s="5">
        <v>0.69</v>
      </c>
      <c r="T974" s="5">
        <v>5.5999999999999994E-2</v>
      </c>
    </row>
    <row r="975" spans="1:20" x14ac:dyDescent="0.2">
      <c r="A975">
        <v>974</v>
      </c>
      <c r="B975" s="3" t="s">
        <v>38</v>
      </c>
      <c r="C975" s="5">
        <v>9763</v>
      </c>
      <c r="D975" s="5">
        <v>0.9285714285714286</v>
      </c>
      <c r="E975" s="5">
        <v>6.25E-2</v>
      </c>
      <c r="F975" s="5">
        <v>0</v>
      </c>
      <c r="G975" s="5">
        <v>8.5714285714285715E-2</v>
      </c>
      <c r="H975" s="5">
        <v>2.8571428571428571E-2</v>
      </c>
      <c r="I975" s="5">
        <v>0.11428571428571428</v>
      </c>
      <c r="J975" s="5">
        <v>4.2857142857142858E-2</v>
      </c>
      <c r="K975" s="5">
        <v>0.17142857142857143</v>
      </c>
      <c r="L975" s="5">
        <v>0</v>
      </c>
      <c r="M975" s="5">
        <v>0</v>
      </c>
      <c r="N975" s="5">
        <v>7.1699272764519104E-3</v>
      </c>
      <c r="O975" s="5">
        <v>1.1471883642323056E-2</v>
      </c>
      <c r="P975" s="5">
        <v>2.4462520517908635</v>
      </c>
      <c r="Q975" s="5">
        <v>26.575686776605551</v>
      </c>
      <c r="R975" s="5">
        <v>22939</v>
      </c>
      <c r="S975" s="5">
        <v>0.67099999999999993</v>
      </c>
      <c r="T975" s="5">
        <v>8.1000000000000003E-2</v>
      </c>
    </row>
    <row r="976" spans="1:20" x14ac:dyDescent="0.2">
      <c r="A976">
        <v>975</v>
      </c>
      <c r="B976" s="3" t="s">
        <v>38</v>
      </c>
      <c r="C976" s="5">
        <v>9698</v>
      </c>
      <c r="D976" s="5">
        <v>0.97916666666666663</v>
      </c>
      <c r="E976" s="5">
        <v>2.0833333333333332E-2</v>
      </c>
      <c r="F976" s="5">
        <v>0</v>
      </c>
      <c r="G976" s="5">
        <v>0</v>
      </c>
      <c r="H976" s="5">
        <v>7.6923076923076927E-2</v>
      </c>
      <c r="I976" s="5">
        <v>0.11538461538461539</v>
      </c>
      <c r="J976" s="5">
        <v>3.8461538461538464E-2</v>
      </c>
      <c r="K976" s="5">
        <v>0.15384615384615385</v>
      </c>
      <c r="L976" s="5">
        <v>0</v>
      </c>
      <c r="M976" s="5">
        <v>3.8461538461538464E-2</v>
      </c>
      <c r="N976" s="5">
        <v>2.6809651474530832E-3</v>
      </c>
      <c r="O976" s="5">
        <v>4.9494741183749224E-3</v>
      </c>
      <c r="P976" s="5">
        <v>-0.39044817829081768</v>
      </c>
      <c r="Q976" s="5">
        <v>6.1293452258197565</v>
      </c>
      <c r="R976" s="5">
        <v>22939</v>
      </c>
      <c r="S976" s="5">
        <v>0.67099999999999993</v>
      </c>
      <c r="T976" s="5">
        <v>8.1000000000000003E-2</v>
      </c>
    </row>
    <row r="977" spans="1:20" x14ac:dyDescent="0.2">
      <c r="A977">
        <v>976</v>
      </c>
      <c r="B977" s="3" t="s">
        <v>150</v>
      </c>
      <c r="C977" s="5">
        <v>9695</v>
      </c>
      <c r="D977" s="5">
        <v>0.93594306049822062</v>
      </c>
      <c r="E977" s="5">
        <v>3.9145907473309607E-2</v>
      </c>
      <c r="F977" s="5">
        <v>2.491103202846975E-2</v>
      </c>
      <c r="G977" s="5">
        <v>0.13793103448275862</v>
      </c>
      <c r="H977" s="5">
        <v>9.4827586206896547E-2</v>
      </c>
      <c r="I977" s="5">
        <v>0.18103448275862069</v>
      </c>
      <c r="J977" s="5">
        <v>3.4482758620689655E-2</v>
      </c>
      <c r="K977" s="5">
        <v>0.31034482758620691</v>
      </c>
      <c r="L977" s="5">
        <v>2.5862068965517241E-2</v>
      </c>
      <c r="M977" s="5">
        <v>2.5862068965517241E-2</v>
      </c>
      <c r="N977" s="5">
        <v>1.1964930376482724E-2</v>
      </c>
      <c r="O977" s="5">
        <v>2.8984012377514183E-2</v>
      </c>
      <c r="P977" s="5">
        <v>22.08478970873275</v>
      </c>
      <c r="Q977" s="5">
        <v>29.21718153687468</v>
      </c>
      <c r="R977" s="5">
        <v>25263</v>
      </c>
      <c r="S977" s="5">
        <v>0.67400000000000004</v>
      </c>
      <c r="T977" s="5">
        <v>3.7000000000000005E-2</v>
      </c>
    </row>
    <row r="978" spans="1:20" x14ac:dyDescent="0.2">
      <c r="A978">
        <v>977</v>
      </c>
      <c r="B978" s="3" t="s">
        <v>128</v>
      </c>
      <c r="C978" s="5">
        <v>9656</v>
      </c>
      <c r="D978" s="5">
        <v>0.94444444444444442</v>
      </c>
      <c r="E978" s="5">
        <v>3.6111111111111108E-2</v>
      </c>
      <c r="F978" s="5">
        <v>1.1111111111111112E-2</v>
      </c>
      <c r="G978" s="5">
        <v>4.7058823529411764E-2</v>
      </c>
      <c r="H978" s="5">
        <v>0.17058823529411765</v>
      </c>
      <c r="I978" s="5">
        <v>0.27058823529411763</v>
      </c>
      <c r="J978" s="5">
        <v>0</v>
      </c>
      <c r="K978" s="5">
        <v>0.24705882352941178</v>
      </c>
      <c r="L978" s="5">
        <v>2.9411764705882353E-2</v>
      </c>
      <c r="M978" s="5">
        <v>2.9411764705882353E-2</v>
      </c>
      <c r="N978" s="5">
        <v>1.7605633802816902E-2</v>
      </c>
      <c r="O978" s="5">
        <v>3.7282518641259324E-2</v>
      </c>
      <c r="P978" s="5">
        <v>1.9547283922486949</v>
      </c>
      <c r="Q978" s="5">
        <v>79.472008077879039</v>
      </c>
      <c r="R978" s="5">
        <v>24984</v>
      </c>
      <c r="S978" s="5">
        <v>0.69400000000000006</v>
      </c>
      <c r="T978" s="5">
        <v>4.2000000000000003E-2</v>
      </c>
    </row>
    <row r="979" spans="1:20" x14ac:dyDescent="0.2">
      <c r="A979">
        <v>978</v>
      </c>
      <c r="B979" s="3" t="s">
        <v>237</v>
      </c>
      <c r="C979" s="5">
        <v>9619</v>
      </c>
      <c r="D979" s="5">
        <v>0.91417910447761197</v>
      </c>
      <c r="E979" s="5">
        <v>7.2761194029850748E-2</v>
      </c>
      <c r="F979" s="5">
        <v>3.7313432835820895E-3</v>
      </c>
      <c r="G979" s="5">
        <v>0.13304721030042918</v>
      </c>
      <c r="H979" s="5">
        <v>0.21459227467811159</v>
      </c>
      <c r="I979" s="5">
        <v>0.19742489270386265</v>
      </c>
      <c r="J979" s="5">
        <v>3.4334763948497854E-2</v>
      </c>
      <c r="K979" s="5">
        <v>0.21030042918454936</v>
      </c>
      <c r="L979" s="5">
        <v>8.5836909871244635E-3</v>
      </c>
      <c r="M979" s="5">
        <v>1.2875536480686695E-2</v>
      </c>
      <c r="N979" s="5">
        <v>2.4222892192535608E-2</v>
      </c>
      <c r="O979" s="5">
        <v>5.5723048133901651E-2</v>
      </c>
      <c r="P979" s="5">
        <v>8.6187673905491522</v>
      </c>
      <c r="Q979" s="5">
        <v>58.514169872128086</v>
      </c>
      <c r="R979" s="5">
        <v>23040</v>
      </c>
      <c r="S979" s="5">
        <v>0.68500000000000005</v>
      </c>
      <c r="T979" s="5">
        <v>4.0999999999999995E-2</v>
      </c>
    </row>
    <row r="980" spans="1:20" x14ac:dyDescent="0.2">
      <c r="A980">
        <v>979</v>
      </c>
      <c r="B980" s="3" t="s">
        <v>66</v>
      </c>
      <c r="C980" s="5">
        <v>9614</v>
      </c>
      <c r="D980" s="5">
        <v>0.93991416309012876</v>
      </c>
      <c r="E980" s="5">
        <v>3.8626609442060089E-2</v>
      </c>
      <c r="F980" s="5">
        <v>1.2875536480686695E-2</v>
      </c>
      <c r="G980" s="5">
        <v>0.15</v>
      </c>
      <c r="H980" s="5">
        <v>0.11</v>
      </c>
      <c r="I980" s="5">
        <v>0.08</v>
      </c>
      <c r="J980" s="5">
        <v>0.02</v>
      </c>
      <c r="K980" s="5">
        <v>0.6</v>
      </c>
      <c r="L980" s="5">
        <v>0.03</v>
      </c>
      <c r="M980" s="5">
        <v>0</v>
      </c>
      <c r="N980" s="5">
        <v>1.0401497815685459E-2</v>
      </c>
      <c r="O980" s="5">
        <v>2.4235489910547119E-2</v>
      </c>
      <c r="P980" s="5">
        <v>14.376546127213441</v>
      </c>
      <c r="Q980" s="5">
        <v>103.20552215519035</v>
      </c>
      <c r="R980" s="5">
        <v>16681</v>
      </c>
      <c r="S980" s="5">
        <v>0.72499999999999998</v>
      </c>
      <c r="T980" s="5">
        <v>0.05</v>
      </c>
    </row>
    <row r="981" spans="1:20" x14ac:dyDescent="0.2">
      <c r="A981">
        <v>980</v>
      </c>
      <c r="B981" s="3" t="s">
        <v>110</v>
      </c>
      <c r="C981" s="5">
        <v>9614</v>
      </c>
      <c r="D981" s="5">
        <v>0.95804195804195802</v>
      </c>
      <c r="E981" s="5">
        <v>2.7972027972027972E-2</v>
      </c>
      <c r="F981" s="5">
        <v>6.993006993006993E-3</v>
      </c>
      <c r="G981" s="5">
        <v>0</v>
      </c>
      <c r="H981" s="5">
        <v>7.792207792207792E-2</v>
      </c>
      <c r="I981" s="5">
        <v>0.42857142857142855</v>
      </c>
      <c r="J981" s="5">
        <v>1.2987012987012988E-2</v>
      </c>
      <c r="K981" s="5">
        <v>9.0909090909090912E-2</v>
      </c>
      <c r="L981" s="5">
        <v>0</v>
      </c>
      <c r="M981" s="5">
        <v>0</v>
      </c>
      <c r="N981" s="5">
        <v>8.0091533180778034E-3</v>
      </c>
      <c r="O981" s="5">
        <v>1.4874141876430207E-2</v>
      </c>
      <c r="P981" s="5">
        <v>-8.0800848297021002</v>
      </c>
      <c r="Q981" s="5">
        <v>12.665120657374661</v>
      </c>
      <c r="R981" s="5">
        <v>22801</v>
      </c>
      <c r="S981" s="5">
        <v>0.69</v>
      </c>
      <c r="T981" s="5">
        <v>5.5999999999999994E-2</v>
      </c>
    </row>
    <row r="982" spans="1:20" x14ac:dyDescent="0.2">
      <c r="A982">
        <v>981</v>
      </c>
      <c r="B982" s="3" t="s">
        <v>286</v>
      </c>
      <c r="C982" s="5">
        <v>9565</v>
      </c>
      <c r="D982" s="5">
        <v>0.98224852071005919</v>
      </c>
      <c r="E982" s="5">
        <v>5.9171597633136093E-3</v>
      </c>
      <c r="F982" s="5">
        <v>5.9171597633136093E-3</v>
      </c>
      <c r="G982" s="5">
        <v>0.02</v>
      </c>
      <c r="H982" s="5">
        <v>0.04</v>
      </c>
      <c r="I982" s="5">
        <v>0.28000000000000003</v>
      </c>
      <c r="J982" s="5">
        <v>0</v>
      </c>
      <c r="K982" s="5">
        <v>0.44</v>
      </c>
      <c r="L982" s="5">
        <v>0.02</v>
      </c>
      <c r="M982" s="5">
        <v>0</v>
      </c>
      <c r="N982" s="5">
        <v>5.2273915316257188E-3</v>
      </c>
      <c r="O982" s="5">
        <v>1.766858337689493E-2</v>
      </c>
      <c r="P982" s="5">
        <v>2.3477956208123367</v>
      </c>
      <c r="Q982" s="5">
        <v>39.56088342916884</v>
      </c>
      <c r="R982" s="5">
        <v>12398</v>
      </c>
      <c r="S982" s="5">
        <v>0.69099999999999995</v>
      </c>
      <c r="T982" s="5">
        <v>0.109</v>
      </c>
    </row>
    <row r="983" spans="1:20" x14ac:dyDescent="0.2">
      <c r="A983">
        <v>982</v>
      </c>
      <c r="B983" s="3" t="s">
        <v>94</v>
      </c>
      <c r="C983" s="5">
        <v>9561</v>
      </c>
      <c r="D983" s="5">
        <v>0.86301369863013699</v>
      </c>
      <c r="E983" s="5">
        <v>0.10273972602739725</v>
      </c>
      <c r="F983" s="5">
        <v>6.8493150684931503E-3</v>
      </c>
      <c r="G983" s="5">
        <v>0</v>
      </c>
      <c r="H983" s="5">
        <v>1.1235955056179775E-2</v>
      </c>
      <c r="I983" s="5">
        <v>0.7415730337078652</v>
      </c>
      <c r="J983" s="5">
        <v>0</v>
      </c>
      <c r="K983" s="5">
        <v>2.247191011235955E-2</v>
      </c>
      <c r="L983" s="5">
        <v>0</v>
      </c>
      <c r="M983" s="5">
        <v>1.1235955056179775E-2</v>
      </c>
      <c r="N983" s="5">
        <v>9.3086497228323396E-3</v>
      </c>
      <c r="O983" s="5">
        <v>1.5270369208241815E-2</v>
      </c>
      <c r="P983" s="5">
        <v>1.1398560362169647</v>
      </c>
      <c r="Q983" s="5">
        <v>11.351628490743646</v>
      </c>
      <c r="R983" s="5">
        <v>26765</v>
      </c>
      <c r="S983" s="5">
        <v>0.67299999999999993</v>
      </c>
      <c r="T983" s="5">
        <v>5.5999999999999994E-2</v>
      </c>
    </row>
    <row r="984" spans="1:20" x14ac:dyDescent="0.2">
      <c r="A984">
        <v>983</v>
      </c>
      <c r="B984" s="3" t="s">
        <v>363</v>
      </c>
      <c r="C984" s="5">
        <v>9556</v>
      </c>
      <c r="D984" s="5">
        <v>0.92258064516129035</v>
      </c>
      <c r="E984" s="5">
        <v>1.2903225806451613E-2</v>
      </c>
      <c r="F984" s="5">
        <v>0</v>
      </c>
      <c r="G984" s="5">
        <v>1.0638297872340425E-2</v>
      </c>
      <c r="H984" s="5">
        <v>2.1276595744680851E-2</v>
      </c>
      <c r="I984" s="5">
        <v>0.71276595744680848</v>
      </c>
      <c r="J984" s="5">
        <v>2.1276595744680851E-2</v>
      </c>
      <c r="K984" s="5">
        <v>0.19148936170212766</v>
      </c>
      <c r="L984" s="5">
        <v>0</v>
      </c>
      <c r="M984" s="5">
        <v>0</v>
      </c>
      <c r="N984" s="5">
        <v>9.8367517789870237E-3</v>
      </c>
      <c r="O984" s="5">
        <v>1.6220175805776477E-2</v>
      </c>
      <c r="P984" s="5">
        <v>0.41103142356984196</v>
      </c>
      <c r="Q984" s="5">
        <v>16.163454374215153</v>
      </c>
      <c r="R984" s="5">
        <v>20329</v>
      </c>
      <c r="S984" s="5">
        <v>0.67799999999999994</v>
      </c>
      <c r="T984" s="5">
        <v>5.0999999999999997E-2</v>
      </c>
    </row>
    <row r="985" spans="1:20" x14ac:dyDescent="0.2">
      <c r="A985">
        <v>984</v>
      </c>
      <c r="B985" s="3" t="s">
        <v>53</v>
      </c>
      <c r="C985" s="5">
        <v>9495</v>
      </c>
      <c r="D985" s="5">
        <v>0.88576449912126543</v>
      </c>
      <c r="E985" s="5">
        <v>8.9630931458699478E-2</v>
      </c>
      <c r="F985" s="5">
        <v>3.5149384885764497E-3</v>
      </c>
      <c r="G985" s="5">
        <v>4.7808764940239043E-2</v>
      </c>
      <c r="H985" s="5">
        <v>0.11952191235059761</v>
      </c>
      <c r="I985" s="5">
        <v>0.51394422310756971</v>
      </c>
      <c r="J985" s="5">
        <v>1.9920318725099601E-2</v>
      </c>
      <c r="K985" s="5">
        <v>9.1633466135458169E-2</v>
      </c>
      <c r="L985" s="5">
        <v>1.1952191235059761E-2</v>
      </c>
      <c r="M985" s="5">
        <v>0</v>
      </c>
      <c r="N985" s="5">
        <v>2.6434965771458662E-2</v>
      </c>
      <c r="O985" s="5">
        <v>5.9926276987888362E-2</v>
      </c>
      <c r="P985" s="5">
        <v>10.121152000211763</v>
      </c>
      <c r="Q985" s="5">
        <v>56.51678672985782</v>
      </c>
      <c r="R985" s="5">
        <v>34205</v>
      </c>
      <c r="S985" s="5">
        <v>0.70599999999999996</v>
      </c>
      <c r="T985" s="5">
        <v>7.400000000000001E-2</v>
      </c>
    </row>
    <row r="986" spans="1:20" x14ac:dyDescent="0.2">
      <c r="A986">
        <v>985</v>
      </c>
      <c r="B986" s="3" t="s">
        <v>53</v>
      </c>
      <c r="C986" s="5">
        <v>9487</v>
      </c>
      <c r="D986" s="5">
        <v>0.89119170984455953</v>
      </c>
      <c r="E986" s="5">
        <v>8.2901554404145081E-2</v>
      </c>
      <c r="F986" s="5">
        <v>2.5906735751295338E-3</v>
      </c>
      <c r="G986" s="5">
        <v>3.3519553072625698E-2</v>
      </c>
      <c r="H986" s="5">
        <v>0.1787709497206704</v>
      </c>
      <c r="I986" s="5">
        <v>0.62569832402234637</v>
      </c>
      <c r="J986" s="5">
        <v>5.5865921787709499E-3</v>
      </c>
      <c r="K986" s="5">
        <v>0.11731843575418995</v>
      </c>
      <c r="L986" s="5">
        <v>1.11731843575419E-2</v>
      </c>
      <c r="M986" s="5">
        <v>5.5865921787709499E-3</v>
      </c>
      <c r="N986" s="5">
        <v>1.8867924528301886E-2</v>
      </c>
      <c r="O986" s="5">
        <v>4.0687256245388423E-2</v>
      </c>
      <c r="P986" s="5">
        <v>3.2136316582006326</v>
      </c>
      <c r="Q986" s="5">
        <v>37.897996732370608</v>
      </c>
      <c r="R986" s="5">
        <v>34205</v>
      </c>
      <c r="S986" s="5">
        <v>0.70599999999999996</v>
      </c>
      <c r="T986" s="5">
        <v>7.400000000000001E-2</v>
      </c>
    </row>
    <row r="987" spans="1:20" x14ac:dyDescent="0.2">
      <c r="A987">
        <v>986</v>
      </c>
      <c r="B987" s="3" t="s">
        <v>110</v>
      </c>
      <c r="C987" s="5">
        <v>9478</v>
      </c>
      <c r="D987" s="5">
        <v>0.98780487804878048</v>
      </c>
      <c r="E987" s="5">
        <v>1.2195121951219513E-2</v>
      </c>
      <c r="F987" s="5">
        <v>0</v>
      </c>
      <c r="G987" s="5">
        <v>2.564102564102564E-2</v>
      </c>
      <c r="H987" s="5">
        <v>0.12820512820512819</v>
      </c>
      <c r="I987" s="5">
        <v>0.28205128205128205</v>
      </c>
      <c r="J987" s="5">
        <v>2.564102564102564E-2</v>
      </c>
      <c r="K987" s="5">
        <v>0.10256410256410256</v>
      </c>
      <c r="L987" s="5">
        <v>2.564102564102564E-2</v>
      </c>
      <c r="M987" s="5">
        <v>2.564102564102564E-2</v>
      </c>
      <c r="N987" s="5">
        <v>4.1147921502426672E-3</v>
      </c>
      <c r="O987" s="5">
        <v>8.6516142646127867E-3</v>
      </c>
      <c r="P987" s="5">
        <v>1.2130983727855453</v>
      </c>
      <c r="Q987" s="5">
        <v>18.688917493142014</v>
      </c>
      <c r="R987" s="5">
        <v>22801</v>
      </c>
      <c r="S987" s="5">
        <v>0.69</v>
      </c>
      <c r="T987" s="5">
        <v>5.5999999999999994E-2</v>
      </c>
    </row>
    <row r="988" spans="1:20" x14ac:dyDescent="0.2">
      <c r="A988">
        <v>987</v>
      </c>
      <c r="B988" s="3" t="s">
        <v>218</v>
      </c>
      <c r="C988" s="5">
        <v>9468</v>
      </c>
      <c r="D988" s="5">
        <v>0.92682926829268297</v>
      </c>
      <c r="E988" s="5">
        <v>4.878048780487805E-2</v>
      </c>
      <c r="F988" s="5">
        <v>4.8780487804878049E-3</v>
      </c>
      <c r="G988" s="5">
        <v>2.1505376344086023E-2</v>
      </c>
      <c r="H988" s="5">
        <v>7.5268817204301078E-2</v>
      </c>
      <c r="I988" s="5">
        <v>0.41935483870967744</v>
      </c>
      <c r="J988" s="5">
        <v>3.2258064516129031E-2</v>
      </c>
      <c r="K988" s="5">
        <v>0.21505376344086022</v>
      </c>
      <c r="L988" s="5">
        <v>3.2258064516129031E-2</v>
      </c>
      <c r="M988" s="5">
        <v>1.0752688172043012E-2</v>
      </c>
      <c r="N988" s="5">
        <v>9.8225602027883392E-3</v>
      </c>
      <c r="O988" s="5">
        <v>2.1651880016899029E-2</v>
      </c>
      <c r="P988" s="5">
        <v>3.0161964331607205</v>
      </c>
      <c r="Q988" s="5">
        <v>37.61760456273764</v>
      </c>
      <c r="R988" s="5">
        <v>32157</v>
      </c>
      <c r="S988" s="5">
        <v>0.69400000000000006</v>
      </c>
      <c r="T988" s="5">
        <v>6.0999999999999999E-2</v>
      </c>
    </row>
    <row r="989" spans="1:20" x14ac:dyDescent="0.2">
      <c r="A989">
        <v>988</v>
      </c>
      <c r="B989" s="3" t="s">
        <v>243</v>
      </c>
      <c r="C989" s="5">
        <v>9459</v>
      </c>
      <c r="D989" s="5">
        <v>0.91938579654510555</v>
      </c>
      <c r="E989" s="5">
        <v>6.1420345489443376E-2</v>
      </c>
      <c r="F989" s="5">
        <v>1.9193857965451055E-3</v>
      </c>
      <c r="G989" s="5">
        <v>6.25E-2</v>
      </c>
      <c r="H989" s="5">
        <v>7.9166666666666663E-2</v>
      </c>
      <c r="I989" s="5">
        <v>0.5</v>
      </c>
      <c r="J989" s="5">
        <v>9.583333333333334E-2</v>
      </c>
      <c r="K989" s="5">
        <v>0.17083333333333334</v>
      </c>
      <c r="L989" s="5">
        <v>1.6666666666666666E-2</v>
      </c>
      <c r="M989" s="5">
        <v>8.3333333333333332E-3</v>
      </c>
      <c r="N989" s="5">
        <v>2.5372660957817952E-2</v>
      </c>
      <c r="O989" s="5">
        <v>5.5079818162596467E-2</v>
      </c>
      <c r="P989" s="5">
        <v>10.954669702996512</v>
      </c>
      <c r="Q989" s="5">
        <v>54.333201184057515</v>
      </c>
      <c r="R989" s="5">
        <v>23157</v>
      </c>
      <c r="S989" s="5">
        <v>0.70400000000000007</v>
      </c>
      <c r="T989" s="5">
        <v>6.2E-2</v>
      </c>
    </row>
    <row r="990" spans="1:20" x14ac:dyDescent="0.2">
      <c r="A990">
        <v>989</v>
      </c>
      <c r="B990" s="3" t="s">
        <v>49</v>
      </c>
      <c r="C990" s="5">
        <v>9400</v>
      </c>
      <c r="D990" s="5">
        <v>0.96581196581196582</v>
      </c>
      <c r="E990" s="5">
        <v>1.7094017094017096E-2</v>
      </c>
      <c r="F990" s="5">
        <v>4.2735042735042739E-3</v>
      </c>
      <c r="G990" s="5">
        <v>2.564102564102564E-2</v>
      </c>
      <c r="H990" s="5">
        <v>2.564102564102564E-2</v>
      </c>
      <c r="I990" s="5">
        <v>0.13675213675213677</v>
      </c>
      <c r="J990" s="5">
        <v>0</v>
      </c>
      <c r="K990" s="5">
        <v>0.23076923076923078</v>
      </c>
      <c r="L990" s="5">
        <v>0</v>
      </c>
      <c r="M990" s="5">
        <v>0</v>
      </c>
      <c r="N990" s="5">
        <v>1.2446808510638297E-2</v>
      </c>
      <c r="O990" s="5">
        <v>2.4893617021276595E-2</v>
      </c>
      <c r="P990" s="5">
        <v>3.879427114514117</v>
      </c>
      <c r="Q990" s="5">
        <v>61.887582978723408</v>
      </c>
      <c r="R990" s="5">
        <v>16134</v>
      </c>
      <c r="S990" s="5">
        <v>0.70900000000000007</v>
      </c>
      <c r="T990" s="5">
        <v>4.2000000000000003E-2</v>
      </c>
    </row>
    <row r="991" spans="1:20" x14ac:dyDescent="0.2">
      <c r="A991">
        <v>990</v>
      </c>
      <c r="B991" s="3" t="s">
        <v>263</v>
      </c>
      <c r="C991" s="5">
        <v>9379</v>
      </c>
      <c r="D991" s="5">
        <v>0.88749999999999996</v>
      </c>
      <c r="E991" s="5">
        <v>7.4999999999999997E-2</v>
      </c>
      <c r="F991" s="5">
        <v>0</v>
      </c>
      <c r="G991" s="5">
        <v>0</v>
      </c>
      <c r="H991" s="5">
        <v>0.05</v>
      </c>
      <c r="I991" s="5">
        <v>0.375</v>
      </c>
      <c r="J991" s="5">
        <v>0</v>
      </c>
      <c r="K991" s="5">
        <v>0.125</v>
      </c>
      <c r="L991" s="5">
        <v>2.5000000000000001E-2</v>
      </c>
      <c r="M991" s="5">
        <v>0</v>
      </c>
      <c r="N991" s="5">
        <v>4.2648469986139251E-3</v>
      </c>
      <c r="O991" s="5">
        <v>8.5296939972278503E-3</v>
      </c>
      <c r="P991" s="5">
        <v>0.86774884654710949</v>
      </c>
      <c r="Q991" s="5">
        <v>7.3685894018552087</v>
      </c>
      <c r="R991" s="5">
        <v>21935</v>
      </c>
      <c r="S991" s="5">
        <v>0.65</v>
      </c>
      <c r="T991" s="5">
        <v>8.6999999999999994E-2</v>
      </c>
    </row>
    <row r="992" spans="1:20" x14ac:dyDescent="0.2">
      <c r="A992">
        <v>991</v>
      </c>
      <c r="B992" s="3" t="s">
        <v>229</v>
      </c>
      <c r="C992" s="5">
        <v>9376</v>
      </c>
      <c r="D992" s="5">
        <v>0.91975308641975306</v>
      </c>
      <c r="E992" s="5">
        <v>6.1728395061728392E-2</v>
      </c>
      <c r="F992" s="5">
        <v>0</v>
      </c>
      <c r="G992" s="5">
        <v>2.8985507246376812E-2</v>
      </c>
      <c r="H992" s="5">
        <v>1.4492753623188406E-2</v>
      </c>
      <c r="I992" s="5">
        <v>0.24637681159420291</v>
      </c>
      <c r="J992" s="5">
        <v>2.8985507246376812E-2</v>
      </c>
      <c r="K992" s="5">
        <v>0.57971014492753625</v>
      </c>
      <c r="L992" s="5">
        <v>1.4492753623188406E-2</v>
      </c>
      <c r="M992" s="5">
        <v>0</v>
      </c>
      <c r="N992" s="5">
        <v>7.3592150170648466E-3</v>
      </c>
      <c r="O992" s="5">
        <v>1.7278156996587031E-2</v>
      </c>
      <c r="P992" s="5">
        <v>-2.9645837718506614</v>
      </c>
      <c r="Q992" s="5">
        <v>97.283521197738906</v>
      </c>
      <c r="R992" s="5">
        <v>20602</v>
      </c>
      <c r="S992" s="5">
        <v>0.70499999999999996</v>
      </c>
      <c r="T992" s="5">
        <v>5.2999999999999999E-2</v>
      </c>
    </row>
    <row r="993" spans="1:20" x14ac:dyDescent="0.2">
      <c r="A993">
        <v>992</v>
      </c>
      <c r="B993" s="3" t="s">
        <v>105</v>
      </c>
      <c r="C993" s="5">
        <v>9368</v>
      </c>
      <c r="D993" s="5">
        <v>0.95394736842105265</v>
      </c>
      <c r="E993" s="5">
        <v>3.9473684210526314E-2</v>
      </c>
      <c r="F993" s="5">
        <v>6.5789473684210523E-3</v>
      </c>
      <c r="G993" s="5">
        <v>4.1666666666666664E-2</v>
      </c>
      <c r="H993" s="5">
        <v>0.10416666666666667</v>
      </c>
      <c r="I993" s="5">
        <v>0.27083333333333331</v>
      </c>
      <c r="J993" s="5">
        <v>2.0833333333333332E-2</v>
      </c>
      <c r="K993" s="5">
        <v>0.39583333333333331</v>
      </c>
      <c r="L993" s="5">
        <v>4.1666666666666664E-2</v>
      </c>
      <c r="M993" s="5">
        <v>0</v>
      </c>
      <c r="N993" s="5">
        <v>5.1238257899231428E-3</v>
      </c>
      <c r="O993" s="5">
        <v>1.6225448334756618E-2</v>
      </c>
      <c r="P993" s="5">
        <v>2.1600884707726729</v>
      </c>
      <c r="Q993" s="5">
        <v>42.814745943637917</v>
      </c>
      <c r="R993" s="5">
        <v>19056</v>
      </c>
      <c r="S993" s="5">
        <v>0.66900000000000004</v>
      </c>
      <c r="T993" s="5">
        <v>6.6000000000000003E-2</v>
      </c>
    </row>
    <row r="994" spans="1:20" x14ac:dyDescent="0.2">
      <c r="A994">
        <v>993</v>
      </c>
      <c r="B994" s="3" t="s">
        <v>174</v>
      </c>
      <c r="C994" s="5">
        <v>9201</v>
      </c>
      <c r="D994" s="5">
        <v>0.94224924012158051</v>
      </c>
      <c r="E994" s="5">
        <v>4.2553191489361701E-2</v>
      </c>
      <c r="F994" s="5">
        <v>0</v>
      </c>
      <c r="G994" s="5">
        <v>7.0921985815602842E-2</v>
      </c>
      <c r="H994" s="5">
        <v>0.15602836879432624</v>
      </c>
      <c r="I994" s="5">
        <v>0.33333333333333331</v>
      </c>
      <c r="J994" s="5">
        <v>2.1276595744680851E-2</v>
      </c>
      <c r="K994" s="5">
        <v>0.26950354609929078</v>
      </c>
      <c r="L994" s="5">
        <v>1.4184397163120567E-2</v>
      </c>
      <c r="M994" s="5">
        <v>0</v>
      </c>
      <c r="N994" s="5">
        <v>1.5324421258558853E-2</v>
      </c>
      <c r="O994" s="5">
        <v>3.5756982936637323E-2</v>
      </c>
      <c r="P994" s="5">
        <v>3.2202789664307576</v>
      </c>
      <c r="Q994" s="5">
        <v>66.955842299750017</v>
      </c>
      <c r="R994" s="5">
        <v>27930</v>
      </c>
      <c r="S994" s="5">
        <v>0.70400000000000007</v>
      </c>
      <c r="T994" s="5">
        <v>4.2000000000000003E-2</v>
      </c>
    </row>
    <row r="995" spans="1:20" x14ac:dyDescent="0.2">
      <c r="A995">
        <v>994</v>
      </c>
      <c r="B995" s="3" t="s">
        <v>101</v>
      </c>
      <c r="C995" s="5">
        <v>9136</v>
      </c>
      <c r="D995" s="5">
        <v>0.95348837209302328</v>
      </c>
      <c r="E995" s="5">
        <v>4.1860465116279069E-2</v>
      </c>
      <c r="F995" s="5">
        <v>0</v>
      </c>
      <c r="G995" s="5">
        <v>4.7619047619047616E-2</v>
      </c>
      <c r="H995" s="5">
        <v>9.5238095238095233E-2</v>
      </c>
      <c r="I995" s="5">
        <v>0.11904761904761904</v>
      </c>
      <c r="J995" s="5">
        <v>4.7619047619047616E-2</v>
      </c>
      <c r="K995" s="5">
        <v>0.41666666666666669</v>
      </c>
      <c r="L995" s="5">
        <v>3.5714285714285712E-2</v>
      </c>
      <c r="M995" s="5">
        <v>1.1904761904761904E-2</v>
      </c>
      <c r="N995" s="5">
        <v>9.1943957968476358E-3</v>
      </c>
      <c r="O995" s="5">
        <v>2.3533274956217164E-2</v>
      </c>
      <c r="P995" s="5">
        <v>5.2509197099059763</v>
      </c>
      <c r="Q995" s="5">
        <v>80.86697788966724</v>
      </c>
      <c r="R995" s="5">
        <v>20569</v>
      </c>
      <c r="S995" s="5">
        <v>0.69799999999999995</v>
      </c>
      <c r="T995" s="5">
        <v>4.2999999999999997E-2</v>
      </c>
    </row>
    <row r="996" spans="1:20" x14ac:dyDescent="0.2">
      <c r="A996">
        <v>995</v>
      </c>
      <c r="B996" s="3" t="s">
        <v>215</v>
      </c>
      <c r="C996" s="5">
        <v>9113</v>
      </c>
      <c r="D996" s="5">
        <v>0.80866425992779778</v>
      </c>
      <c r="E996" s="5">
        <v>0.1588447653429603</v>
      </c>
      <c r="F996" s="5">
        <v>2.5270758122743681E-2</v>
      </c>
      <c r="G996" s="5">
        <v>0.11029411764705882</v>
      </c>
      <c r="H996" s="5">
        <v>0.14705882352941177</v>
      </c>
      <c r="I996" s="5">
        <v>0.25</v>
      </c>
      <c r="J996" s="5">
        <v>0.10294117647058823</v>
      </c>
      <c r="K996" s="5">
        <v>0.22058823529411764</v>
      </c>
      <c r="L996" s="5">
        <v>3.6764705882352942E-2</v>
      </c>
      <c r="M996" s="5">
        <v>5.1470588235294115E-2</v>
      </c>
      <c r="N996" s="5">
        <v>1.4923735323164709E-2</v>
      </c>
      <c r="O996" s="5">
        <v>3.0396137386151652E-2</v>
      </c>
      <c r="P996" s="5">
        <v>3.3318361699174144</v>
      </c>
      <c r="Q996" s="5">
        <v>26.36759135301218</v>
      </c>
      <c r="R996" s="5">
        <v>44690</v>
      </c>
      <c r="S996" s="5">
        <v>0.72299999999999998</v>
      </c>
      <c r="T996" s="5">
        <v>6.5000000000000002E-2</v>
      </c>
    </row>
    <row r="997" spans="1:20" x14ac:dyDescent="0.2">
      <c r="A997">
        <v>996</v>
      </c>
      <c r="B997" s="3" t="s">
        <v>34</v>
      </c>
      <c r="C997" s="5">
        <v>9097</v>
      </c>
      <c r="D997" s="5">
        <v>0.89344262295081966</v>
      </c>
      <c r="E997" s="5">
        <v>7.3770491803278687E-2</v>
      </c>
      <c r="F997" s="5">
        <v>1.6393442622950821E-2</v>
      </c>
      <c r="G997" s="5">
        <v>0</v>
      </c>
      <c r="H997" s="5">
        <v>0.12280701754385964</v>
      </c>
      <c r="I997" s="5">
        <v>0.42105263157894735</v>
      </c>
      <c r="J997" s="5">
        <v>0</v>
      </c>
      <c r="K997" s="5">
        <v>3.5087719298245612E-2</v>
      </c>
      <c r="L997" s="5">
        <v>1.7543859649122806E-2</v>
      </c>
      <c r="M997" s="5">
        <v>0</v>
      </c>
      <c r="N997" s="5">
        <v>6.2658019127184786E-3</v>
      </c>
      <c r="O997" s="5">
        <v>1.3411014620204463E-2</v>
      </c>
      <c r="P997" s="5">
        <v>1.770053529958294</v>
      </c>
      <c r="Q997" s="5">
        <v>6.5054495987688243</v>
      </c>
      <c r="R997" s="5">
        <v>16081</v>
      </c>
      <c r="S997" s="5">
        <v>0.65200000000000002</v>
      </c>
      <c r="T997" s="5">
        <v>0.13</v>
      </c>
    </row>
    <row r="998" spans="1:20" x14ac:dyDescent="0.2">
      <c r="A998">
        <v>997</v>
      </c>
      <c r="B998" s="3" t="s">
        <v>66</v>
      </c>
      <c r="C998" s="5">
        <v>9089</v>
      </c>
      <c r="D998" s="5">
        <v>0.94139194139194138</v>
      </c>
      <c r="E998" s="5">
        <v>4.3956043956043959E-2</v>
      </c>
      <c r="F998" s="5">
        <v>3.663003663003663E-3</v>
      </c>
      <c r="G998" s="5">
        <v>6.8376068376068383E-2</v>
      </c>
      <c r="H998" s="5">
        <v>7.6923076923076927E-2</v>
      </c>
      <c r="I998" s="5">
        <v>0.15384615384615385</v>
      </c>
      <c r="J998" s="5">
        <v>4.2735042735042736E-2</v>
      </c>
      <c r="K998" s="5">
        <v>0.49572649572649574</v>
      </c>
      <c r="L998" s="5">
        <v>2.564102564102564E-2</v>
      </c>
      <c r="M998" s="5">
        <v>0</v>
      </c>
      <c r="N998" s="5">
        <v>1.2872703267686214E-2</v>
      </c>
      <c r="O998" s="5">
        <v>3.0036307624601168E-2</v>
      </c>
      <c r="P998" s="5">
        <v>23.255576083173395</v>
      </c>
      <c r="Q998" s="5">
        <v>90.249025195291011</v>
      </c>
      <c r="R998" s="5">
        <v>16681</v>
      </c>
      <c r="S998" s="5">
        <v>0.72499999999999998</v>
      </c>
      <c r="T998" s="5">
        <v>0.05</v>
      </c>
    </row>
    <row r="999" spans="1:20" x14ac:dyDescent="0.2">
      <c r="A999">
        <v>998</v>
      </c>
      <c r="B999" s="3" t="s">
        <v>400</v>
      </c>
      <c r="C999" s="5">
        <v>9061</v>
      </c>
      <c r="D999" s="5">
        <v>0.96</v>
      </c>
      <c r="E999" s="5">
        <v>8.0000000000000002E-3</v>
      </c>
      <c r="F999" s="5">
        <v>0</v>
      </c>
      <c r="G999" s="5">
        <v>3.125E-2</v>
      </c>
      <c r="H999" s="5">
        <v>9.375E-2</v>
      </c>
      <c r="I999" s="5">
        <v>0.3125</v>
      </c>
      <c r="J999" s="5">
        <v>1.5625E-2</v>
      </c>
      <c r="K999" s="5">
        <v>0.171875</v>
      </c>
      <c r="L999" s="5">
        <v>0</v>
      </c>
      <c r="M999" s="5">
        <v>0</v>
      </c>
      <c r="N999" s="5">
        <v>7.0632380531950112E-3</v>
      </c>
      <c r="O999" s="5">
        <v>1.3795386822646506E-2</v>
      </c>
      <c r="P999" s="5">
        <v>4.7499321598883792</v>
      </c>
      <c r="Q999" s="5">
        <v>17.498610528639222</v>
      </c>
      <c r="R999" s="5">
        <v>19500</v>
      </c>
      <c r="S999" s="5">
        <v>0.67700000000000005</v>
      </c>
      <c r="T999" s="5">
        <v>6.5000000000000002E-2</v>
      </c>
    </row>
    <row r="1000" spans="1:20" x14ac:dyDescent="0.2">
      <c r="A1000">
        <v>999</v>
      </c>
      <c r="B1000" s="3" t="s">
        <v>38</v>
      </c>
      <c r="C1000" s="5">
        <v>9060</v>
      </c>
      <c r="D1000" s="5">
        <v>0.875</v>
      </c>
      <c r="E1000" s="5">
        <v>9.7222222222222224E-2</v>
      </c>
      <c r="F1000" s="5">
        <v>2.7777777777777776E-2</v>
      </c>
      <c r="G1000" s="5">
        <v>5.2631578947368418E-2</v>
      </c>
      <c r="H1000" s="5">
        <v>5.2631578947368418E-2</v>
      </c>
      <c r="I1000" s="5">
        <v>0.23684210526315788</v>
      </c>
      <c r="J1000" s="5">
        <v>2.6315789473684209E-2</v>
      </c>
      <c r="K1000" s="5">
        <v>0.26315789473684209</v>
      </c>
      <c r="L1000" s="5">
        <v>5.2631578947368418E-2</v>
      </c>
      <c r="M1000" s="5">
        <v>5.2631578947368418E-2</v>
      </c>
      <c r="N1000" s="5">
        <v>4.1942604856512146E-3</v>
      </c>
      <c r="O1000" s="5">
        <v>7.9470198675496689E-3</v>
      </c>
      <c r="P1000" s="5">
        <v>1.5376520059668213</v>
      </c>
      <c r="Q1000" s="5">
        <v>23.194081677704194</v>
      </c>
      <c r="R1000" s="5">
        <v>22939</v>
      </c>
      <c r="S1000" s="5">
        <v>0.67099999999999993</v>
      </c>
      <c r="T1000" s="5">
        <v>8.1000000000000003E-2</v>
      </c>
    </row>
    <row r="1001" spans="1:20" x14ac:dyDescent="0.2">
      <c r="A1001">
        <v>1000</v>
      </c>
      <c r="B1001" s="3" t="s">
        <v>301</v>
      </c>
      <c r="C1001" s="5">
        <v>9037</v>
      </c>
      <c r="D1001" s="5">
        <v>0.98101265822784811</v>
      </c>
      <c r="E1001" s="5">
        <v>6.3291139240506328E-3</v>
      </c>
      <c r="F1001" s="5">
        <v>0</v>
      </c>
      <c r="G1001" s="5">
        <v>0</v>
      </c>
      <c r="H1001" s="5">
        <v>0</v>
      </c>
      <c r="I1001" s="5">
        <v>0.5357142857142857</v>
      </c>
      <c r="J1001" s="5">
        <v>0</v>
      </c>
      <c r="K1001" s="5">
        <v>0.16071428571428573</v>
      </c>
      <c r="L1001" s="5">
        <v>0</v>
      </c>
      <c r="M1001" s="5">
        <v>0</v>
      </c>
      <c r="N1001" s="5">
        <v>6.1967467079783118E-3</v>
      </c>
      <c r="O1001" s="5">
        <v>1.7483678211795951E-2</v>
      </c>
      <c r="P1001" s="5">
        <v>4.0001715111425913</v>
      </c>
      <c r="Q1001" s="5">
        <v>4.1370842093615137</v>
      </c>
      <c r="R1001" s="5">
        <v>14083</v>
      </c>
      <c r="S1001" s="5">
        <v>0.59799999999999998</v>
      </c>
      <c r="T1001" s="5">
        <v>0.191</v>
      </c>
    </row>
    <row r="1002" spans="1:20" x14ac:dyDescent="0.2">
      <c r="A1002">
        <v>1001</v>
      </c>
      <c r="B1002" s="3" t="s">
        <v>276</v>
      </c>
      <c r="C1002" s="5">
        <v>9018</v>
      </c>
      <c r="D1002" s="5">
        <v>1</v>
      </c>
      <c r="E1002" s="5">
        <v>0</v>
      </c>
      <c r="F1002" s="5">
        <v>0</v>
      </c>
      <c r="G1002" s="5">
        <v>0</v>
      </c>
      <c r="H1002" s="5">
        <v>0</v>
      </c>
      <c r="I1002" s="5">
        <v>0</v>
      </c>
      <c r="J1002" s="5">
        <v>0</v>
      </c>
      <c r="K1002" s="5">
        <v>1</v>
      </c>
      <c r="L1002" s="5">
        <v>0</v>
      </c>
      <c r="M1002" s="5">
        <v>0</v>
      </c>
      <c r="N1002" s="5">
        <v>1.1088933244621867E-4</v>
      </c>
      <c r="O1002" s="5">
        <v>2.2177866489243733E-4</v>
      </c>
      <c r="P1002" s="5">
        <v>1.3051579607354735E-2</v>
      </c>
      <c r="Q1002" s="5">
        <v>2.9510567753382126</v>
      </c>
      <c r="R1002" s="5">
        <v>0</v>
      </c>
      <c r="S1002" s="5">
        <v>0</v>
      </c>
      <c r="T1002" s="5">
        <v>0</v>
      </c>
    </row>
    <row r="1003" spans="1:20" x14ac:dyDescent="0.2">
      <c r="A1003">
        <v>1002</v>
      </c>
      <c r="B1003" s="3" t="s">
        <v>119</v>
      </c>
      <c r="C1003" s="5">
        <v>8981</v>
      </c>
      <c r="D1003" s="5">
        <v>0.89743589743589747</v>
      </c>
      <c r="E1003" s="5">
        <v>6.4102564102564097E-2</v>
      </c>
      <c r="F1003" s="5">
        <v>1.282051282051282E-2</v>
      </c>
      <c r="G1003" s="5">
        <v>3.2258064516129031E-2</v>
      </c>
      <c r="H1003" s="5">
        <v>3.2258064516129031E-2</v>
      </c>
      <c r="I1003" s="5">
        <v>0.35483870967741937</v>
      </c>
      <c r="J1003" s="5">
        <v>3.2258064516129031E-2</v>
      </c>
      <c r="K1003" s="5">
        <v>0.41935483870967744</v>
      </c>
      <c r="L1003" s="5">
        <v>0</v>
      </c>
      <c r="M1003" s="5">
        <v>0</v>
      </c>
      <c r="N1003" s="5">
        <v>3.4517314330252758E-3</v>
      </c>
      <c r="O1003" s="5">
        <v>8.6850016701926283E-3</v>
      </c>
      <c r="P1003" s="5">
        <v>-20.12366213538192</v>
      </c>
      <c r="Q1003" s="5">
        <v>38.421615633003007</v>
      </c>
      <c r="R1003" s="5">
        <v>20224</v>
      </c>
      <c r="S1003" s="5">
        <v>0.68099999999999994</v>
      </c>
      <c r="T1003" s="5">
        <v>8.8000000000000009E-2</v>
      </c>
    </row>
    <row r="1004" spans="1:20" x14ac:dyDescent="0.2">
      <c r="A1004">
        <v>1003</v>
      </c>
      <c r="B1004" s="3" t="s">
        <v>174</v>
      </c>
      <c r="C1004" s="5">
        <v>8956</v>
      </c>
      <c r="D1004" s="5">
        <v>0.92233009708737868</v>
      </c>
      <c r="E1004" s="5">
        <v>6.3106796116504854E-2</v>
      </c>
      <c r="F1004" s="5">
        <v>4.8543689320388345E-3</v>
      </c>
      <c r="G1004" s="5">
        <v>3.6585365853658534E-2</v>
      </c>
      <c r="H1004" s="5">
        <v>7.3170731707317069E-2</v>
      </c>
      <c r="I1004" s="5">
        <v>0.46341463414634149</v>
      </c>
      <c r="J1004" s="5">
        <v>0</v>
      </c>
      <c r="K1004" s="5">
        <v>0.37804878048780488</v>
      </c>
      <c r="L1004" s="5">
        <v>3.6585365853658534E-2</v>
      </c>
      <c r="M1004" s="5">
        <v>0</v>
      </c>
      <c r="N1004" s="5">
        <v>9.1558731576596702E-3</v>
      </c>
      <c r="O1004" s="5">
        <v>2.3001339883876731E-2</v>
      </c>
      <c r="P1004" s="5">
        <v>4.8415567931275794</v>
      </c>
      <c r="Q1004" s="5">
        <v>37.144190486824478</v>
      </c>
      <c r="R1004" s="5">
        <v>27930</v>
      </c>
      <c r="S1004" s="5">
        <v>0.70400000000000007</v>
      </c>
      <c r="T1004" s="5">
        <v>4.2000000000000003E-2</v>
      </c>
    </row>
    <row r="1005" spans="1:20" x14ac:dyDescent="0.2">
      <c r="A1005">
        <v>1004</v>
      </c>
      <c r="B1005" s="3" t="s">
        <v>145</v>
      </c>
      <c r="C1005" s="5">
        <v>8839</v>
      </c>
      <c r="D1005" s="5">
        <v>0.94329896907216493</v>
      </c>
      <c r="E1005" s="5">
        <v>4.6391752577319589E-2</v>
      </c>
      <c r="F1005" s="5">
        <v>5.1546391752577319E-3</v>
      </c>
      <c r="G1005" s="5">
        <v>0.13253012048192772</v>
      </c>
      <c r="H1005" s="5">
        <v>0.19277108433734941</v>
      </c>
      <c r="I1005" s="5">
        <v>0.20481927710843373</v>
      </c>
      <c r="J1005" s="5">
        <v>4.8192771084337352E-2</v>
      </c>
      <c r="K1005" s="5">
        <v>0.24096385542168675</v>
      </c>
      <c r="L1005" s="5">
        <v>1.2048192771084338E-2</v>
      </c>
      <c r="M1005" s="5">
        <v>2.4096385542168676E-2</v>
      </c>
      <c r="N1005" s="5">
        <v>9.390202511596335E-3</v>
      </c>
      <c r="O1005" s="5">
        <v>2.1948184183731193E-2</v>
      </c>
      <c r="P1005" s="5">
        <v>9.4899617623315411</v>
      </c>
      <c r="Q1005" s="5">
        <v>77.168187956782447</v>
      </c>
      <c r="R1005" s="5">
        <v>20932</v>
      </c>
      <c r="S1005" s="5">
        <v>0.69700000000000006</v>
      </c>
      <c r="T1005" s="5">
        <v>4.4999999999999998E-2</v>
      </c>
    </row>
    <row r="1006" spans="1:20" x14ac:dyDescent="0.2">
      <c r="A1006">
        <v>1005</v>
      </c>
      <c r="B1006" s="3" t="s">
        <v>218</v>
      </c>
      <c r="C1006" s="5">
        <v>8815</v>
      </c>
      <c r="D1006" s="5">
        <v>0.93984962406015038</v>
      </c>
      <c r="E1006" s="5">
        <v>4.2606516290726815E-2</v>
      </c>
      <c r="F1006" s="5">
        <v>0</v>
      </c>
      <c r="G1006" s="5">
        <v>3.954802259887006E-2</v>
      </c>
      <c r="H1006" s="5">
        <v>0.11864406779661017</v>
      </c>
      <c r="I1006" s="5">
        <v>0.4632768361581921</v>
      </c>
      <c r="J1006" s="5">
        <v>3.954802259887006E-2</v>
      </c>
      <c r="K1006" s="5">
        <v>0.10169491525423729</v>
      </c>
      <c r="L1006" s="5">
        <v>5.6497175141242938E-3</v>
      </c>
      <c r="M1006" s="5">
        <v>0</v>
      </c>
      <c r="N1006" s="5">
        <v>2.0079410096426546E-2</v>
      </c>
      <c r="O1006" s="5">
        <v>4.526375496313103E-2</v>
      </c>
      <c r="P1006" s="5">
        <v>-4.2851568319935112</v>
      </c>
      <c r="Q1006" s="5">
        <v>47.39159614293817</v>
      </c>
      <c r="R1006" s="5">
        <v>32157</v>
      </c>
      <c r="S1006" s="5">
        <v>0.69400000000000006</v>
      </c>
      <c r="T1006" s="5">
        <v>6.0999999999999999E-2</v>
      </c>
    </row>
    <row r="1007" spans="1:20" x14ac:dyDescent="0.2">
      <c r="A1007">
        <v>1006</v>
      </c>
      <c r="B1007" s="3" t="s">
        <v>226</v>
      </c>
      <c r="C1007" s="5">
        <v>8776</v>
      </c>
      <c r="D1007" s="5">
        <v>0.95199999999999996</v>
      </c>
      <c r="E1007" s="5">
        <v>0.04</v>
      </c>
      <c r="F1007" s="5">
        <v>0</v>
      </c>
      <c r="G1007" s="5">
        <v>1.4285714285714285E-2</v>
      </c>
      <c r="H1007" s="5">
        <v>8.5714285714285715E-2</v>
      </c>
      <c r="I1007" s="5">
        <v>0.24285714285714285</v>
      </c>
      <c r="J1007" s="5">
        <v>0</v>
      </c>
      <c r="K1007" s="5">
        <v>0.24285714285714285</v>
      </c>
      <c r="L1007" s="5">
        <v>0</v>
      </c>
      <c r="M1007" s="5">
        <v>1.4285714285714285E-2</v>
      </c>
      <c r="N1007" s="5">
        <v>7.9762989972652684E-3</v>
      </c>
      <c r="O1007" s="5">
        <v>1.4243391066545123E-2</v>
      </c>
      <c r="P1007" s="5">
        <v>-7.9692045794327718E-2</v>
      </c>
      <c r="Q1007" s="5">
        <v>43.080832953509571</v>
      </c>
      <c r="R1007" s="5">
        <v>21788</v>
      </c>
      <c r="S1007" s="5">
        <v>0.69599999999999995</v>
      </c>
      <c r="T1007" s="5">
        <v>5.0999999999999997E-2</v>
      </c>
    </row>
    <row r="1008" spans="1:20" x14ac:dyDescent="0.2">
      <c r="A1008">
        <v>1007</v>
      </c>
      <c r="B1008" s="3" t="s">
        <v>237</v>
      </c>
      <c r="C1008" s="5">
        <v>8741</v>
      </c>
      <c r="D1008" s="5">
        <v>0.9338422391857506</v>
      </c>
      <c r="E1008" s="5">
        <v>5.5979643765903309E-2</v>
      </c>
      <c r="F1008" s="5">
        <v>0</v>
      </c>
      <c r="G1008" s="5">
        <v>0.12432432432432433</v>
      </c>
      <c r="H1008" s="5">
        <v>0.17297297297297298</v>
      </c>
      <c r="I1008" s="5">
        <v>0.17297297297297298</v>
      </c>
      <c r="J1008" s="5">
        <v>4.8648648648648651E-2</v>
      </c>
      <c r="K1008" s="5">
        <v>0.27567567567567569</v>
      </c>
      <c r="L1008" s="5">
        <v>1.6216216216216217E-2</v>
      </c>
      <c r="M1008" s="5">
        <v>5.4054054054054057E-3</v>
      </c>
      <c r="N1008" s="5">
        <v>2.11646264729436E-2</v>
      </c>
      <c r="O1008" s="5">
        <v>4.4960530831712621E-2</v>
      </c>
      <c r="P1008" s="5">
        <v>11.21043133420612</v>
      </c>
      <c r="Q1008" s="5">
        <v>120.18417686763527</v>
      </c>
      <c r="R1008" s="5">
        <v>23040</v>
      </c>
      <c r="S1008" s="5">
        <v>0.68500000000000005</v>
      </c>
      <c r="T1008" s="5">
        <v>4.0999999999999995E-2</v>
      </c>
    </row>
    <row r="1009" spans="1:20" x14ac:dyDescent="0.2">
      <c r="A1009">
        <v>1008</v>
      </c>
      <c r="B1009" s="3" t="s">
        <v>116</v>
      </c>
      <c r="C1009" s="5">
        <v>8693</v>
      </c>
      <c r="D1009" s="5">
        <v>0.95789473684210524</v>
      </c>
      <c r="E1009" s="5">
        <v>2.6315789473684209E-2</v>
      </c>
      <c r="F1009" s="5">
        <v>0</v>
      </c>
      <c r="G1009" s="5">
        <v>0.02</v>
      </c>
      <c r="H1009" s="5">
        <v>0.02</v>
      </c>
      <c r="I1009" s="5">
        <v>0.24</v>
      </c>
      <c r="J1009" s="5">
        <v>0.02</v>
      </c>
      <c r="K1009" s="5">
        <v>0.26</v>
      </c>
      <c r="L1009" s="5">
        <v>0</v>
      </c>
      <c r="M1009" s="5">
        <v>0</v>
      </c>
      <c r="N1009" s="5">
        <v>5.751754285056942E-3</v>
      </c>
      <c r="O1009" s="5">
        <v>2.1856666283216381E-2</v>
      </c>
      <c r="P1009" s="5">
        <v>-1.5886719335519384</v>
      </c>
      <c r="Q1009" s="5">
        <v>29.175090877717704</v>
      </c>
      <c r="R1009" s="5">
        <v>20409</v>
      </c>
      <c r="S1009" s="5">
        <v>0.67099999999999993</v>
      </c>
      <c r="T1009" s="5">
        <v>4.2999999999999997E-2</v>
      </c>
    </row>
    <row r="1010" spans="1:20" x14ac:dyDescent="0.2">
      <c r="A1010">
        <v>1009</v>
      </c>
      <c r="B1010" s="3" t="s">
        <v>49</v>
      </c>
      <c r="C1010" s="5">
        <v>8687</v>
      </c>
      <c r="D1010" s="5">
        <v>0.96470588235294119</v>
      </c>
      <c r="E1010" s="5">
        <v>1.7647058823529412E-2</v>
      </c>
      <c r="F1010" s="5">
        <v>5.8823529411764705E-3</v>
      </c>
      <c r="G1010" s="5">
        <v>1.2048192771084338E-2</v>
      </c>
      <c r="H1010" s="5">
        <v>9.6385542168674704E-2</v>
      </c>
      <c r="I1010" s="5">
        <v>0.18072289156626506</v>
      </c>
      <c r="J1010" s="5">
        <v>1.2048192771084338E-2</v>
      </c>
      <c r="K1010" s="5">
        <v>0.16867469879518071</v>
      </c>
      <c r="L1010" s="5">
        <v>0</v>
      </c>
      <c r="M1010" s="5">
        <v>0</v>
      </c>
      <c r="N1010" s="5">
        <v>9.5545067342005293E-3</v>
      </c>
      <c r="O1010" s="5">
        <v>1.9569471624266144E-2</v>
      </c>
      <c r="P1010" s="5">
        <v>3.9331226824326007</v>
      </c>
      <c r="Q1010" s="5">
        <v>31.156731322666054</v>
      </c>
      <c r="R1010" s="5">
        <v>16134</v>
      </c>
      <c r="S1010" s="5">
        <v>0.70900000000000007</v>
      </c>
      <c r="T1010" s="5">
        <v>4.2000000000000003E-2</v>
      </c>
    </row>
    <row r="1011" spans="1:20" x14ac:dyDescent="0.2">
      <c r="A1011">
        <v>1010</v>
      </c>
      <c r="B1011" s="3" t="s">
        <v>56</v>
      </c>
      <c r="C1011" s="5">
        <v>8650</v>
      </c>
      <c r="D1011" s="5">
        <v>0.91860465116279066</v>
      </c>
      <c r="E1011" s="5">
        <v>4.6511627906976744E-2</v>
      </c>
      <c r="F1011" s="5">
        <v>1.5503875968992248E-2</v>
      </c>
      <c r="G1011" s="5">
        <v>4.6875E-2</v>
      </c>
      <c r="H1011" s="5">
        <v>5.46875E-2</v>
      </c>
      <c r="I1011" s="5">
        <v>0.546875</v>
      </c>
      <c r="J1011" s="5">
        <v>3.125E-2</v>
      </c>
      <c r="K1011" s="5">
        <v>0.1875</v>
      </c>
      <c r="L1011" s="5">
        <v>1.5625E-2</v>
      </c>
      <c r="M1011" s="5">
        <v>3.125E-2</v>
      </c>
      <c r="N1011" s="5">
        <v>1.4797687861271676E-2</v>
      </c>
      <c r="O1011" s="5">
        <v>2.9826589595375722E-2</v>
      </c>
      <c r="P1011" s="5">
        <v>2.0008132653899193</v>
      </c>
      <c r="Q1011" s="5">
        <v>55.333784971098268</v>
      </c>
      <c r="R1011" s="5">
        <v>29830</v>
      </c>
      <c r="S1011" s="5">
        <v>0.70900000000000007</v>
      </c>
      <c r="T1011" s="5">
        <v>3.9E-2</v>
      </c>
    </row>
    <row r="1012" spans="1:20" x14ac:dyDescent="0.2">
      <c r="A1012">
        <v>1011</v>
      </c>
      <c r="B1012" s="3" t="s">
        <v>229</v>
      </c>
      <c r="C1012" s="5">
        <v>8610</v>
      </c>
      <c r="D1012" s="5">
        <v>0.93388429752066116</v>
      </c>
      <c r="E1012" s="5">
        <v>4.1322314049586778E-2</v>
      </c>
      <c r="F1012" s="5">
        <v>8.2644628099173556E-3</v>
      </c>
      <c r="G1012" s="5">
        <v>7.407407407407407E-2</v>
      </c>
      <c r="H1012" s="5">
        <v>5.5555555555555552E-2</v>
      </c>
      <c r="I1012" s="5">
        <v>7.407407407407407E-2</v>
      </c>
      <c r="J1012" s="5">
        <v>0</v>
      </c>
      <c r="K1012" s="5">
        <v>0.64814814814814814</v>
      </c>
      <c r="L1012" s="5">
        <v>1.8518518518518517E-2</v>
      </c>
      <c r="M1012" s="5">
        <v>3.7037037037037035E-2</v>
      </c>
      <c r="N1012" s="5">
        <v>6.2717770034843206E-3</v>
      </c>
      <c r="O1012" s="5">
        <v>1.40534262485482E-2</v>
      </c>
      <c r="P1012" s="5">
        <v>3.3885502398708827</v>
      </c>
      <c r="Q1012" s="5">
        <v>75.038658536585359</v>
      </c>
      <c r="R1012" s="5">
        <v>20602</v>
      </c>
      <c r="S1012" s="5">
        <v>0.70499999999999996</v>
      </c>
      <c r="T1012" s="5">
        <v>5.2999999999999999E-2</v>
      </c>
    </row>
    <row r="1013" spans="1:20" x14ac:dyDescent="0.2">
      <c r="A1013">
        <v>1012</v>
      </c>
      <c r="B1013" s="3" t="s">
        <v>116</v>
      </c>
      <c r="C1013" s="5">
        <v>8583</v>
      </c>
      <c r="D1013" s="5">
        <v>0.95370370370370372</v>
      </c>
      <c r="E1013" s="5">
        <v>1.8518518518518517E-2</v>
      </c>
      <c r="F1013" s="5">
        <v>4.6296296296296294E-3</v>
      </c>
      <c r="G1013" s="5">
        <v>1.0752688172043012E-2</v>
      </c>
      <c r="H1013" s="5">
        <v>0.10752688172043011</v>
      </c>
      <c r="I1013" s="5">
        <v>0.55913978494623651</v>
      </c>
      <c r="J1013" s="5">
        <v>4.3010752688172046E-2</v>
      </c>
      <c r="K1013" s="5">
        <v>0.16129032258064516</v>
      </c>
      <c r="L1013" s="5">
        <v>0</v>
      </c>
      <c r="M1013" s="5">
        <v>0</v>
      </c>
      <c r="N1013" s="5">
        <v>1.083537224746592E-2</v>
      </c>
      <c r="O1013" s="5">
        <v>2.5166025865082139E-2</v>
      </c>
      <c r="P1013" s="5">
        <v>4.4475940082887453</v>
      </c>
      <c r="Q1013" s="5">
        <v>37.291974251427241</v>
      </c>
      <c r="R1013" s="5">
        <v>20409</v>
      </c>
      <c r="S1013" s="5">
        <v>0.67099999999999993</v>
      </c>
      <c r="T1013" s="5">
        <v>4.2999999999999997E-2</v>
      </c>
    </row>
    <row r="1014" spans="1:20" x14ac:dyDescent="0.2">
      <c r="A1014">
        <v>1013</v>
      </c>
      <c r="B1014" s="3" t="s">
        <v>193</v>
      </c>
      <c r="C1014" s="5">
        <v>8567</v>
      </c>
      <c r="D1014" s="5">
        <v>0.9623655913978495</v>
      </c>
      <c r="E1014" s="5">
        <v>1.6129032258064516E-2</v>
      </c>
      <c r="F1014" s="5">
        <v>5.3763440860215058E-3</v>
      </c>
      <c r="G1014" s="5">
        <v>9.5238095238095233E-2</v>
      </c>
      <c r="H1014" s="5">
        <v>3.5714285714285712E-2</v>
      </c>
      <c r="I1014" s="5">
        <v>0.36904761904761907</v>
      </c>
      <c r="J1014" s="5">
        <v>3.5714285714285712E-2</v>
      </c>
      <c r="K1014" s="5">
        <v>0.39285714285714285</v>
      </c>
      <c r="L1014" s="5">
        <v>1.1904761904761904E-2</v>
      </c>
      <c r="M1014" s="5">
        <v>0</v>
      </c>
      <c r="N1014" s="5">
        <v>9.8050659507412166E-3</v>
      </c>
      <c r="O1014" s="5">
        <v>2.1711217462355551E-2</v>
      </c>
      <c r="P1014" s="5">
        <v>-6.9915523791517682</v>
      </c>
      <c r="Q1014" s="5">
        <v>82.025762810785565</v>
      </c>
      <c r="R1014" s="5">
        <v>19601</v>
      </c>
      <c r="S1014" s="5">
        <v>0.67299999999999993</v>
      </c>
      <c r="T1014" s="5">
        <v>4.5999999999999999E-2</v>
      </c>
    </row>
    <row r="1015" spans="1:20" x14ac:dyDescent="0.2">
      <c r="A1015">
        <v>1014</v>
      </c>
      <c r="B1015" s="3" t="s">
        <v>110</v>
      </c>
      <c r="C1015" s="5">
        <v>8515</v>
      </c>
      <c r="D1015" s="5">
        <v>1</v>
      </c>
      <c r="E1015" s="5">
        <v>0</v>
      </c>
      <c r="F1015" s="5">
        <v>0</v>
      </c>
      <c r="G1015" s="5">
        <v>0</v>
      </c>
      <c r="H1015" s="5">
        <v>0</v>
      </c>
      <c r="I1015" s="5">
        <v>0.33333333333333331</v>
      </c>
      <c r="J1015" s="5">
        <v>0</v>
      </c>
      <c r="K1015" s="5">
        <v>0.22222222222222221</v>
      </c>
      <c r="L1015" s="5">
        <v>0</v>
      </c>
      <c r="M1015" s="5">
        <v>0</v>
      </c>
      <c r="N1015" s="5">
        <v>1.0569583088667059E-3</v>
      </c>
      <c r="O1015" s="5">
        <v>3.7580739870816207E-3</v>
      </c>
      <c r="P1015" s="5">
        <v>0.91836746877466702</v>
      </c>
      <c r="Q1015" s="5">
        <v>0.20450675278919553</v>
      </c>
      <c r="R1015" s="5">
        <v>22801</v>
      </c>
      <c r="S1015" s="5">
        <v>0.69</v>
      </c>
      <c r="T1015" s="5">
        <v>5.5999999999999994E-2</v>
      </c>
    </row>
    <row r="1016" spans="1:20" x14ac:dyDescent="0.2">
      <c r="A1016">
        <v>1015</v>
      </c>
      <c r="B1016" s="3" t="s">
        <v>128</v>
      </c>
      <c r="C1016" s="5">
        <v>8432</v>
      </c>
      <c r="D1016" s="5">
        <v>0.88194444444444442</v>
      </c>
      <c r="E1016" s="5">
        <v>9.7222222222222224E-2</v>
      </c>
      <c r="F1016" s="5">
        <v>6.9444444444444441E-3</v>
      </c>
      <c r="G1016" s="5">
        <v>2.8985507246376812E-2</v>
      </c>
      <c r="H1016" s="5">
        <v>0.12318840579710146</v>
      </c>
      <c r="I1016" s="5">
        <v>0.36231884057971014</v>
      </c>
      <c r="J1016" s="5">
        <v>2.1739130434782608E-2</v>
      </c>
      <c r="K1016" s="5">
        <v>0.24637681159420291</v>
      </c>
      <c r="L1016" s="5">
        <v>2.8985507246376812E-2</v>
      </c>
      <c r="M1016" s="5">
        <v>1.4492753623188406E-2</v>
      </c>
      <c r="N1016" s="5">
        <v>1.6366223908918405E-2</v>
      </c>
      <c r="O1016" s="5">
        <v>3.4155597722960153E-2</v>
      </c>
      <c r="P1016" s="5">
        <v>1.5121574766769212</v>
      </c>
      <c r="Q1016" s="5">
        <v>74.884392196394685</v>
      </c>
      <c r="R1016" s="5">
        <v>24984</v>
      </c>
      <c r="S1016" s="5">
        <v>0.69400000000000006</v>
      </c>
      <c r="T1016" s="5">
        <v>4.2000000000000003E-2</v>
      </c>
    </row>
    <row r="1017" spans="1:20" x14ac:dyDescent="0.2">
      <c r="A1017">
        <v>1016</v>
      </c>
      <c r="B1017" s="3" t="s">
        <v>215</v>
      </c>
      <c r="C1017" s="5">
        <v>8382</v>
      </c>
      <c r="D1017" s="5">
        <v>0.80808080808080807</v>
      </c>
      <c r="E1017" s="5">
        <v>0.15151515151515152</v>
      </c>
      <c r="F1017" s="5">
        <v>3.0303030303030304E-2</v>
      </c>
      <c r="G1017" s="5">
        <v>6.1224489795918366E-2</v>
      </c>
      <c r="H1017" s="5">
        <v>0.10204081632653061</v>
      </c>
      <c r="I1017" s="5">
        <v>0.32653061224489793</v>
      </c>
      <c r="J1017" s="5">
        <v>4.0816326530612242E-2</v>
      </c>
      <c r="K1017" s="5">
        <v>0.20408163265306123</v>
      </c>
      <c r="L1017" s="5">
        <v>2.0408163265306121E-2</v>
      </c>
      <c r="M1017" s="5">
        <v>2.0408163265306121E-2</v>
      </c>
      <c r="N1017" s="5">
        <v>5.8458601765688381E-3</v>
      </c>
      <c r="O1017" s="5">
        <v>1.1811023622047244E-2</v>
      </c>
      <c r="P1017" s="5">
        <v>3.560559875845025</v>
      </c>
      <c r="Q1017" s="5">
        <v>9.9265980672870437</v>
      </c>
      <c r="R1017" s="5">
        <v>44690</v>
      </c>
      <c r="S1017" s="5">
        <v>0.72299999999999998</v>
      </c>
      <c r="T1017" s="5">
        <v>6.5000000000000002E-2</v>
      </c>
    </row>
    <row r="1018" spans="1:20" x14ac:dyDescent="0.2">
      <c r="A1018">
        <v>1017</v>
      </c>
      <c r="B1018" s="3" t="s">
        <v>138</v>
      </c>
      <c r="C1018" s="5">
        <v>8337</v>
      </c>
      <c r="D1018" s="5">
        <v>0.96370967741935487</v>
      </c>
      <c r="E1018" s="5">
        <v>2.4193548387096774E-2</v>
      </c>
      <c r="F1018" s="5">
        <v>0</v>
      </c>
      <c r="G1018" s="5">
        <v>4.7619047619047616E-2</v>
      </c>
      <c r="H1018" s="5">
        <v>0.14285714285714285</v>
      </c>
      <c r="I1018" s="5">
        <v>0.35238095238095241</v>
      </c>
      <c r="J1018" s="5">
        <v>1.9047619047619049E-2</v>
      </c>
      <c r="K1018" s="5">
        <v>0.17142857142857143</v>
      </c>
      <c r="L1018" s="5">
        <v>0</v>
      </c>
      <c r="M1018" s="5">
        <v>0</v>
      </c>
      <c r="N1018" s="5">
        <v>1.2594458438287154E-2</v>
      </c>
      <c r="O1018" s="5">
        <v>2.9746911359002041E-2</v>
      </c>
      <c r="P1018" s="5">
        <v>-5.4023309582018229</v>
      </c>
      <c r="Q1018" s="5">
        <v>44.115842029507021</v>
      </c>
      <c r="R1018" s="5">
        <v>18850</v>
      </c>
      <c r="S1018" s="5">
        <v>0.64599999999999991</v>
      </c>
      <c r="T1018" s="5">
        <v>7.0000000000000007E-2</v>
      </c>
    </row>
    <row r="1019" spans="1:20" x14ac:dyDescent="0.2">
      <c r="A1019">
        <v>1018</v>
      </c>
      <c r="B1019" s="3" t="s">
        <v>128</v>
      </c>
      <c r="C1019" s="5">
        <v>8298</v>
      </c>
      <c r="D1019" s="5">
        <v>0.95360824742268047</v>
      </c>
      <c r="E1019" s="5">
        <v>4.6391752577319589E-2</v>
      </c>
      <c r="F1019" s="5">
        <v>0</v>
      </c>
      <c r="G1019" s="5">
        <v>1.5384615384615385E-2</v>
      </c>
      <c r="H1019" s="5">
        <v>0.2</v>
      </c>
      <c r="I1019" s="5">
        <v>0.35384615384615387</v>
      </c>
      <c r="J1019" s="5">
        <v>4.6153846153846156E-2</v>
      </c>
      <c r="K1019" s="5">
        <v>0.24615384615384617</v>
      </c>
      <c r="L1019" s="5">
        <v>0</v>
      </c>
      <c r="M1019" s="5">
        <v>0</v>
      </c>
      <c r="N1019" s="5">
        <v>7.8332128223668352E-3</v>
      </c>
      <c r="O1019" s="5">
        <v>2.3379127500602555E-2</v>
      </c>
      <c r="P1019" s="5">
        <v>3.255525351854013</v>
      </c>
      <c r="Q1019" s="5">
        <v>35.295530248252589</v>
      </c>
      <c r="R1019" s="5">
        <v>24984</v>
      </c>
      <c r="S1019" s="5">
        <v>0.69400000000000006</v>
      </c>
      <c r="T1019" s="5">
        <v>4.2000000000000003E-2</v>
      </c>
    </row>
    <row r="1020" spans="1:20" x14ac:dyDescent="0.2">
      <c r="A1020">
        <v>1019</v>
      </c>
      <c r="B1020" s="3" t="s">
        <v>363</v>
      </c>
      <c r="C1020" s="5">
        <v>8265</v>
      </c>
      <c r="D1020" s="5">
        <v>0.95428571428571429</v>
      </c>
      <c r="E1020" s="5">
        <v>1.1428571428571429E-2</v>
      </c>
      <c r="F1020" s="5">
        <v>0</v>
      </c>
      <c r="G1020" s="5">
        <v>0</v>
      </c>
      <c r="H1020" s="5">
        <v>0</v>
      </c>
      <c r="I1020" s="5">
        <v>0.83333333333333337</v>
      </c>
      <c r="J1020" s="5">
        <v>0</v>
      </c>
      <c r="K1020" s="5">
        <v>0.13333333333333333</v>
      </c>
      <c r="L1020" s="5">
        <v>0</v>
      </c>
      <c r="M1020" s="5">
        <v>0</v>
      </c>
      <c r="N1020" s="5">
        <v>1.0889292196007259E-2</v>
      </c>
      <c r="O1020" s="5">
        <v>2.1173623714458561E-2</v>
      </c>
      <c r="P1020" s="5">
        <v>3.9024014936468481</v>
      </c>
      <c r="Q1020" s="5">
        <v>18.817114337568061</v>
      </c>
      <c r="R1020" s="5">
        <v>20329</v>
      </c>
      <c r="S1020" s="5">
        <v>0.67799999999999994</v>
      </c>
      <c r="T1020" s="5">
        <v>5.0999999999999997E-2</v>
      </c>
    </row>
    <row r="1021" spans="1:20" x14ac:dyDescent="0.2">
      <c r="A1021">
        <v>1020</v>
      </c>
      <c r="B1021" s="3" t="s">
        <v>229</v>
      </c>
      <c r="C1021" s="5">
        <v>8265</v>
      </c>
      <c r="D1021" s="5">
        <v>0.96753246753246758</v>
      </c>
      <c r="E1021" s="5">
        <v>2.5974025974025976E-2</v>
      </c>
      <c r="F1021" s="5">
        <v>0</v>
      </c>
      <c r="G1021" s="5">
        <v>2.6315789473684209E-2</v>
      </c>
      <c r="H1021" s="5">
        <v>2.6315789473684209E-2</v>
      </c>
      <c r="I1021" s="5">
        <v>0.32894736842105265</v>
      </c>
      <c r="J1021" s="5">
        <v>1.3157894736842105E-2</v>
      </c>
      <c r="K1021" s="5">
        <v>0.52631578947368418</v>
      </c>
      <c r="L1021" s="5">
        <v>1.3157894736842105E-2</v>
      </c>
      <c r="M1021" s="5">
        <v>1.3157894736842105E-2</v>
      </c>
      <c r="N1021" s="5">
        <v>9.1954022988505746E-3</v>
      </c>
      <c r="O1021" s="5">
        <v>1.8632788868723531E-2</v>
      </c>
      <c r="P1021" s="5">
        <v>0.74667659537805808</v>
      </c>
      <c r="Q1021" s="5">
        <v>79.493950998185113</v>
      </c>
      <c r="R1021" s="5">
        <v>20602</v>
      </c>
      <c r="S1021" s="5">
        <v>0.70499999999999996</v>
      </c>
      <c r="T1021" s="5">
        <v>5.2999999999999999E-2</v>
      </c>
    </row>
    <row r="1022" spans="1:20" x14ac:dyDescent="0.2">
      <c r="A1022">
        <v>1021</v>
      </c>
      <c r="B1022" s="3" t="s">
        <v>357</v>
      </c>
      <c r="C1022" s="5">
        <v>8263</v>
      </c>
      <c r="D1022" s="5">
        <v>0.92721518987341767</v>
      </c>
      <c r="E1022" s="5">
        <v>5.3797468354430382E-2</v>
      </c>
      <c r="F1022" s="5">
        <v>0</v>
      </c>
      <c r="G1022" s="5">
        <v>5.9171597633136093E-3</v>
      </c>
      <c r="H1022" s="5">
        <v>4.7337278106508875E-2</v>
      </c>
      <c r="I1022" s="5">
        <v>0.25443786982248523</v>
      </c>
      <c r="J1022" s="5">
        <v>0.15976331360946747</v>
      </c>
      <c r="K1022" s="5">
        <v>0.61538461538461542</v>
      </c>
      <c r="L1022" s="5">
        <v>0</v>
      </c>
      <c r="M1022" s="5">
        <v>0</v>
      </c>
      <c r="N1022" s="5">
        <v>2.0452620113760134E-2</v>
      </c>
      <c r="O1022" s="5">
        <v>3.8242768970107706E-2</v>
      </c>
      <c r="P1022" s="5">
        <v>6.7938943903548834</v>
      </c>
      <c r="Q1022" s="5">
        <v>340.33984509258141</v>
      </c>
      <c r="R1022" s="5">
        <v>20193</v>
      </c>
      <c r="S1022" s="5">
        <v>0.67900000000000005</v>
      </c>
      <c r="T1022" s="5">
        <v>6.2E-2</v>
      </c>
    </row>
    <row r="1023" spans="1:20" x14ac:dyDescent="0.2">
      <c r="A1023">
        <v>1022</v>
      </c>
      <c r="B1023" s="3" t="s">
        <v>400</v>
      </c>
      <c r="C1023" s="5">
        <v>8119</v>
      </c>
      <c r="D1023" s="5">
        <v>0.98584905660377353</v>
      </c>
      <c r="E1023" s="5">
        <v>1.4150943396226415E-2</v>
      </c>
      <c r="F1023" s="5">
        <v>0</v>
      </c>
      <c r="G1023" s="5">
        <v>1.7699115044247787E-2</v>
      </c>
      <c r="H1023" s="5">
        <v>0.10619469026548672</v>
      </c>
      <c r="I1023" s="5">
        <v>0.22123893805309736</v>
      </c>
      <c r="J1023" s="5">
        <v>0</v>
      </c>
      <c r="K1023" s="5">
        <v>0.1415929203539823</v>
      </c>
      <c r="L1023" s="5">
        <v>8.8495575221238937E-3</v>
      </c>
      <c r="M1023" s="5">
        <v>0</v>
      </c>
      <c r="N1023" s="5">
        <v>1.3917970193373569E-2</v>
      </c>
      <c r="O1023" s="5">
        <v>2.6111590097302625E-2</v>
      </c>
      <c r="P1023" s="5">
        <v>3.8355314056787408</v>
      </c>
      <c r="Q1023" s="5">
        <v>33.219801699716712</v>
      </c>
      <c r="R1023" s="5">
        <v>19500</v>
      </c>
      <c r="S1023" s="5">
        <v>0.67700000000000005</v>
      </c>
      <c r="T1023" s="5">
        <v>6.5000000000000002E-2</v>
      </c>
    </row>
    <row r="1024" spans="1:20" x14ac:dyDescent="0.2">
      <c r="A1024">
        <v>1023</v>
      </c>
      <c r="B1024" s="3" t="s">
        <v>226</v>
      </c>
      <c r="C1024" s="5">
        <v>8111</v>
      </c>
      <c r="D1024" s="5">
        <v>0.92957746478873238</v>
      </c>
      <c r="E1024" s="5">
        <v>4.2253521126760563E-2</v>
      </c>
      <c r="F1024" s="5">
        <v>1.4084507042253521E-2</v>
      </c>
      <c r="G1024" s="5">
        <v>0</v>
      </c>
      <c r="H1024" s="5">
        <v>9.5238095238095233E-2</v>
      </c>
      <c r="I1024" s="5">
        <v>0.23809523809523808</v>
      </c>
      <c r="J1024" s="5">
        <v>0</v>
      </c>
      <c r="K1024" s="5">
        <v>0.61904761904761907</v>
      </c>
      <c r="L1024" s="5">
        <v>9.5238095238095233E-2</v>
      </c>
      <c r="M1024" s="5">
        <v>0</v>
      </c>
      <c r="N1024" s="5">
        <v>2.5890765626926395E-3</v>
      </c>
      <c r="O1024" s="5">
        <v>8.7535445691036863E-3</v>
      </c>
      <c r="P1024" s="5">
        <v>2.4441231182888794</v>
      </c>
      <c r="Q1024" s="5">
        <v>19.422192084823077</v>
      </c>
      <c r="R1024" s="5">
        <v>21788</v>
      </c>
      <c r="S1024" s="5">
        <v>0.69599999999999995</v>
      </c>
      <c r="T1024" s="5">
        <v>5.0999999999999997E-2</v>
      </c>
    </row>
    <row r="1025" spans="1:20" x14ac:dyDescent="0.2">
      <c r="A1025">
        <v>1024</v>
      </c>
      <c r="B1025" s="3" t="s">
        <v>193</v>
      </c>
      <c r="C1025" s="5">
        <v>8102</v>
      </c>
      <c r="D1025" s="5">
        <v>0.9616724738675958</v>
      </c>
      <c r="E1025" s="5">
        <v>2.4390243902439025E-2</v>
      </c>
      <c r="F1025" s="5">
        <v>6.9686411149825784E-3</v>
      </c>
      <c r="G1025" s="5">
        <v>5.2631578947368418E-2</v>
      </c>
      <c r="H1025" s="5">
        <v>7.8947368421052627E-2</v>
      </c>
      <c r="I1025" s="5">
        <v>0.2982456140350877</v>
      </c>
      <c r="J1025" s="5">
        <v>4.3859649122807015E-2</v>
      </c>
      <c r="K1025" s="5">
        <v>0.43859649122807015</v>
      </c>
      <c r="L1025" s="5">
        <v>8.771929824561403E-3</v>
      </c>
      <c r="M1025" s="5">
        <v>0</v>
      </c>
      <c r="N1025" s="5">
        <v>1.4070599851888422E-2</v>
      </c>
      <c r="O1025" s="5">
        <v>3.5423352258701558E-2</v>
      </c>
      <c r="P1025" s="5">
        <v>18.832524709166872</v>
      </c>
      <c r="Q1025" s="5">
        <v>144.9492964700074</v>
      </c>
      <c r="R1025" s="5">
        <v>19601</v>
      </c>
      <c r="S1025" s="5">
        <v>0.67299999999999993</v>
      </c>
      <c r="T1025" s="5">
        <v>4.5999999999999999E-2</v>
      </c>
    </row>
    <row r="1026" spans="1:20" x14ac:dyDescent="0.2">
      <c r="A1026">
        <v>1025</v>
      </c>
      <c r="B1026" s="3" t="s">
        <v>53</v>
      </c>
      <c r="C1026" s="5">
        <v>8054</v>
      </c>
      <c r="D1026" s="5">
        <v>0.94736842105263153</v>
      </c>
      <c r="E1026" s="5">
        <v>3.9473684210526314E-2</v>
      </c>
      <c r="F1026" s="5">
        <v>0</v>
      </c>
      <c r="G1026" s="5">
        <v>3.4482758620689655E-2</v>
      </c>
      <c r="H1026" s="5">
        <v>0</v>
      </c>
      <c r="I1026" s="5">
        <v>0.44827586206896552</v>
      </c>
      <c r="J1026" s="5">
        <v>0</v>
      </c>
      <c r="K1026" s="5">
        <v>0.13793103448275862</v>
      </c>
      <c r="L1026" s="5">
        <v>0</v>
      </c>
      <c r="M1026" s="5">
        <v>0</v>
      </c>
      <c r="N1026" s="5">
        <v>3.6006953066799107E-3</v>
      </c>
      <c r="O1026" s="5">
        <v>9.436304941643903E-3</v>
      </c>
      <c r="P1026" s="5">
        <v>-3.8470031289984852</v>
      </c>
      <c r="Q1026" s="5">
        <v>11.922664514526943</v>
      </c>
      <c r="R1026" s="5">
        <v>34205</v>
      </c>
      <c r="S1026" s="5">
        <v>0.70599999999999996</v>
      </c>
      <c r="T1026" s="5">
        <v>7.400000000000001E-2</v>
      </c>
    </row>
    <row r="1027" spans="1:20" x14ac:dyDescent="0.2">
      <c r="A1027">
        <v>1026</v>
      </c>
      <c r="B1027" s="3" t="s">
        <v>98</v>
      </c>
      <c r="C1027" s="5">
        <v>7916</v>
      </c>
      <c r="D1027" s="5">
        <v>0.9859154929577465</v>
      </c>
      <c r="E1027" s="5">
        <v>0</v>
      </c>
      <c r="F1027" s="5">
        <v>0</v>
      </c>
      <c r="G1027" s="5">
        <v>0</v>
      </c>
      <c r="H1027" s="5">
        <v>3.5714285714285712E-2</v>
      </c>
      <c r="I1027" s="5">
        <v>0.2857142857142857</v>
      </c>
      <c r="J1027" s="5">
        <v>0</v>
      </c>
      <c r="K1027" s="5">
        <v>0.5357142857142857</v>
      </c>
      <c r="L1027" s="5">
        <v>7.1428571428571425E-2</v>
      </c>
      <c r="M1027" s="5">
        <v>0</v>
      </c>
      <c r="N1027" s="5">
        <v>3.5371399696816574E-3</v>
      </c>
      <c r="O1027" s="5">
        <v>8.9691763516927744E-3</v>
      </c>
      <c r="P1027" s="5">
        <v>1.9350089344800658</v>
      </c>
      <c r="Q1027" s="5">
        <v>27.161339060131379</v>
      </c>
      <c r="R1027" s="5">
        <v>22039</v>
      </c>
      <c r="S1027" s="5">
        <v>0.66799999999999993</v>
      </c>
      <c r="T1027" s="5">
        <v>0.05</v>
      </c>
    </row>
    <row r="1028" spans="1:20" x14ac:dyDescent="0.2">
      <c r="A1028">
        <v>1027</v>
      </c>
      <c r="B1028" s="3" t="s">
        <v>331</v>
      </c>
      <c r="C1028" s="5">
        <v>7842</v>
      </c>
      <c r="D1028" s="5">
        <v>0.93076923076923079</v>
      </c>
      <c r="E1028" s="5">
        <v>3.0769230769230771E-2</v>
      </c>
      <c r="F1028" s="5">
        <v>7.6923076923076927E-3</v>
      </c>
      <c r="G1028" s="5">
        <v>0.06</v>
      </c>
      <c r="H1028" s="5">
        <v>0.12</v>
      </c>
      <c r="I1028" s="5">
        <v>0.38</v>
      </c>
      <c r="J1028" s="5">
        <v>0.06</v>
      </c>
      <c r="K1028" s="5">
        <v>0.22</v>
      </c>
      <c r="L1028" s="5">
        <v>0</v>
      </c>
      <c r="M1028" s="5">
        <v>0.02</v>
      </c>
      <c r="N1028" s="5">
        <v>6.3759245090538128E-3</v>
      </c>
      <c r="O1028" s="5">
        <v>1.6577403723539913E-2</v>
      </c>
      <c r="P1028" s="5">
        <v>-0.5952516734784149</v>
      </c>
      <c r="Q1028" s="5">
        <v>16.691212063249171</v>
      </c>
      <c r="R1028" s="5">
        <v>25372</v>
      </c>
      <c r="S1028" s="5">
        <v>0.68799999999999994</v>
      </c>
      <c r="T1028" s="5">
        <v>0.04</v>
      </c>
    </row>
    <row r="1029" spans="1:20" x14ac:dyDescent="0.2">
      <c r="A1029">
        <v>1028</v>
      </c>
      <c r="B1029" s="3" t="s">
        <v>38</v>
      </c>
      <c r="C1029" s="5">
        <v>7818</v>
      </c>
      <c r="D1029" s="5">
        <v>0.91935483870967738</v>
      </c>
      <c r="E1029" s="5">
        <v>4.8387096774193547E-2</v>
      </c>
      <c r="F1029" s="5">
        <v>1.6129032258064516E-2</v>
      </c>
      <c r="G1029" s="5">
        <v>3.7037037037037035E-2</v>
      </c>
      <c r="H1029" s="5">
        <v>7.407407407407407E-2</v>
      </c>
      <c r="I1029" s="5">
        <v>0.22222222222222221</v>
      </c>
      <c r="J1029" s="5">
        <v>3.7037037037037035E-2</v>
      </c>
      <c r="K1029" s="5">
        <v>0.40740740740740738</v>
      </c>
      <c r="L1029" s="5">
        <v>0</v>
      </c>
      <c r="M1029" s="5">
        <v>7.407407407407407E-2</v>
      </c>
      <c r="N1029" s="5">
        <v>3.4535686876438986E-3</v>
      </c>
      <c r="O1029" s="5">
        <v>7.9304169864415457E-3</v>
      </c>
      <c r="P1029" s="5">
        <v>1.6819357439662062</v>
      </c>
      <c r="Q1029" s="5">
        <v>53.723145945254537</v>
      </c>
      <c r="R1029" s="5">
        <v>22939</v>
      </c>
      <c r="S1029" s="5">
        <v>0.67099999999999993</v>
      </c>
      <c r="T1029" s="5">
        <v>8.1000000000000003E-2</v>
      </c>
    </row>
    <row r="1030" spans="1:20" x14ac:dyDescent="0.2">
      <c r="A1030">
        <v>1029</v>
      </c>
      <c r="B1030" s="3" t="s">
        <v>123</v>
      </c>
      <c r="C1030" s="5">
        <v>7757</v>
      </c>
      <c r="D1030" s="5">
        <v>0.87027027027027026</v>
      </c>
      <c r="E1030" s="5">
        <v>0.10810810810810811</v>
      </c>
      <c r="F1030" s="5">
        <v>1.0810810810810811E-2</v>
      </c>
      <c r="G1030" s="5">
        <v>0.13654618473895583</v>
      </c>
      <c r="H1030" s="5">
        <v>0.14457831325301204</v>
      </c>
      <c r="I1030" s="5">
        <v>0.27309236947791166</v>
      </c>
      <c r="J1030" s="5">
        <v>0.10843373493975904</v>
      </c>
      <c r="K1030" s="5">
        <v>0.32128514056224899</v>
      </c>
      <c r="L1030" s="5">
        <v>2.4096385542168676E-2</v>
      </c>
      <c r="M1030" s="5">
        <v>8.0321285140562242E-3</v>
      </c>
      <c r="N1030" s="5">
        <v>3.2100038674745389E-2</v>
      </c>
      <c r="O1030" s="5">
        <v>7.1548278973830093E-2</v>
      </c>
      <c r="P1030" s="5">
        <v>52.984120311241071</v>
      </c>
      <c r="Q1030" s="5">
        <v>95.058855227536426</v>
      </c>
      <c r="R1030" s="5">
        <v>22994</v>
      </c>
      <c r="S1030" s="5">
        <v>0.71299999999999997</v>
      </c>
      <c r="T1030" s="5">
        <v>5.4000000000000006E-2</v>
      </c>
    </row>
    <row r="1031" spans="1:20" x14ac:dyDescent="0.2">
      <c r="A1031">
        <v>1030</v>
      </c>
      <c r="B1031" s="3" t="s">
        <v>203</v>
      </c>
      <c r="C1031" s="5">
        <v>7745</v>
      </c>
      <c r="D1031" s="5">
        <v>0.9375</v>
      </c>
      <c r="E1031" s="5">
        <v>4.4642857142857144E-2</v>
      </c>
      <c r="F1031" s="5">
        <v>8.9285714285714281E-3</v>
      </c>
      <c r="G1031" s="5">
        <v>6.6666666666666666E-2</v>
      </c>
      <c r="H1031" s="5">
        <v>8.3333333333333329E-2</v>
      </c>
      <c r="I1031" s="5">
        <v>0.3</v>
      </c>
      <c r="J1031" s="5">
        <v>8.3333333333333329E-2</v>
      </c>
      <c r="K1031" s="5">
        <v>0.53333333333333333</v>
      </c>
      <c r="L1031" s="5">
        <v>0</v>
      </c>
      <c r="M1031" s="5">
        <v>0</v>
      </c>
      <c r="N1031" s="5">
        <v>7.7469335054874116E-3</v>
      </c>
      <c r="O1031" s="5">
        <v>1.4460942543576501E-2</v>
      </c>
      <c r="P1031" s="5">
        <v>13.986590900591866</v>
      </c>
      <c r="Q1031" s="5">
        <v>52.043632666236284</v>
      </c>
      <c r="R1031" s="5">
        <v>21988</v>
      </c>
      <c r="S1031" s="5">
        <v>0.61599999999999999</v>
      </c>
      <c r="T1031" s="5">
        <v>4.4000000000000004E-2</v>
      </c>
    </row>
    <row r="1032" spans="1:20" x14ac:dyDescent="0.2">
      <c r="A1032">
        <v>1031</v>
      </c>
      <c r="B1032" s="3" t="s">
        <v>110</v>
      </c>
      <c r="C1032" s="5">
        <v>7735</v>
      </c>
      <c r="D1032" s="5">
        <v>0.95</v>
      </c>
      <c r="E1032" s="5">
        <v>3.3333333333333333E-2</v>
      </c>
      <c r="F1032" s="5">
        <v>1.6666666666666666E-2</v>
      </c>
      <c r="G1032" s="5">
        <v>0</v>
      </c>
      <c r="H1032" s="5">
        <v>5.7142857142857141E-2</v>
      </c>
      <c r="I1032" s="5">
        <v>0.34285714285714286</v>
      </c>
      <c r="J1032" s="5">
        <v>2.8571428571428571E-2</v>
      </c>
      <c r="K1032" s="5">
        <v>0.2</v>
      </c>
      <c r="L1032" s="5">
        <v>2.8571428571428571E-2</v>
      </c>
      <c r="M1032" s="5">
        <v>0</v>
      </c>
      <c r="N1032" s="5">
        <v>4.5248868778280547E-3</v>
      </c>
      <c r="O1032" s="5">
        <v>7.7569489334195219E-3</v>
      </c>
      <c r="P1032" s="5">
        <v>-3.0283244238652101</v>
      </c>
      <c r="Q1032" s="5">
        <v>15.59436974789916</v>
      </c>
      <c r="R1032" s="5">
        <v>22801</v>
      </c>
      <c r="S1032" s="5">
        <v>0.69</v>
      </c>
      <c r="T1032" s="5">
        <v>5.5999999999999994E-2</v>
      </c>
    </row>
    <row r="1033" spans="1:20" x14ac:dyDescent="0.2">
      <c r="A1033">
        <v>1032</v>
      </c>
      <c r="B1033" s="3" t="s">
        <v>56</v>
      </c>
      <c r="C1033" s="5">
        <v>7735</v>
      </c>
      <c r="D1033" s="5">
        <v>0.92211055276381915</v>
      </c>
      <c r="E1033" s="5">
        <v>5.2763819095477386E-2</v>
      </c>
      <c r="F1033" s="5">
        <v>1.2562814070351759E-2</v>
      </c>
      <c r="G1033" s="5">
        <v>7.2625698324022353E-2</v>
      </c>
      <c r="H1033" s="5">
        <v>9.4972067039106142E-2</v>
      </c>
      <c r="I1033" s="5">
        <v>0.36871508379888268</v>
      </c>
      <c r="J1033" s="5">
        <v>6.1452513966480445E-2</v>
      </c>
      <c r="K1033" s="5">
        <v>0.17318435754189945</v>
      </c>
      <c r="L1033" s="5">
        <v>2.23463687150838E-2</v>
      </c>
      <c r="M1033" s="5">
        <v>5.5865921787709499E-3</v>
      </c>
      <c r="N1033" s="5">
        <v>2.3141564318034907E-2</v>
      </c>
      <c r="O1033" s="5">
        <v>5.1454427925016158E-2</v>
      </c>
      <c r="P1033" s="5">
        <v>8.0142711975564058</v>
      </c>
      <c r="Q1033" s="5">
        <v>65.988122171945705</v>
      </c>
      <c r="R1033" s="5">
        <v>29830</v>
      </c>
      <c r="S1033" s="5">
        <v>0.70900000000000007</v>
      </c>
      <c r="T1033" s="5">
        <v>3.9E-2</v>
      </c>
    </row>
    <row r="1034" spans="1:20" x14ac:dyDescent="0.2">
      <c r="A1034">
        <v>1033</v>
      </c>
      <c r="B1034" s="3" t="s">
        <v>142</v>
      </c>
      <c r="C1034" s="5">
        <v>7721</v>
      </c>
      <c r="D1034" s="5">
        <v>0.95726495726495731</v>
      </c>
      <c r="E1034" s="5">
        <v>1.7094017094017096E-2</v>
      </c>
      <c r="F1034" s="5">
        <v>4.2735042735042739E-3</v>
      </c>
      <c r="G1034" s="5">
        <v>6.993006993006993E-3</v>
      </c>
      <c r="H1034" s="5">
        <v>0.11188811188811189</v>
      </c>
      <c r="I1034" s="5">
        <v>0.51048951048951052</v>
      </c>
      <c r="J1034" s="5">
        <v>6.993006993006993E-3</v>
      </c>
      <c r="K1034" s="5">
        <v>0.13986013986013987</v>
      </c>
      <c r="L1034" s="5">
        <v>2.097902097902098E-2</v>
      </c>
      <c r="M1034" s="5">
        <v>6.993006993006993E-3</v>
      </c>
      <c r="N1034" s="5">
        <v>1.8520916979665847E-2</v>
      </c>
      <c r="O1034" s="5">
        <v>3.0306955057635022E-2</v>
      </c>
      <c r="P1034" s="5">
        <v>3.3625437431450718</v>
      </c>
      <c r="Q1034" s="5">
        <v>37.712117601346975</v>
      </c>
      <c r="R1034" s="5">
        <v>23188</v>
      </c>
      <c r="S1034" s="5">
        <v>0.67099999999999993</v>
      </c>
      <c r="T1034" s="5">
        <v>3.9E-2</v>
      </c>
    </row>
    <row r="1035" spans="1:20" x14ac:dyDescent="0.2">
      <c r="A1035">
        <v>1034</v>
      </c>
      <c r="B1035" s="3" t="s">
        <v>226</v>
      </c>
      <c r="C1035" s="5">
        <v>7620</v>
      </c>
      <c r="D1035" s="5">
        <v>0.92957746478873238</v>
      </c>
      <c r="E1035" s="5">
        <v>4.2253521126760563E-2</v>
      </c>
      <c r="F1035" s="5">
        <v>2.8169014084507043E-2</v>
      </c>
      <c r="G1035" s="5">
        <v>3.8461538461538464E-2</v>
      </c>
      <c r="H1035" s="5">
        <v>0.11538461538461539</v>
      </c>
      <c r="I1035" s="5">
        <v>0.11538461538461539</v>
      </c>
      <c r="J1035" s="5">
        <v>3.8461538461538464E-2</v>
      </c>
      <c r="K1035" s="5">
        <v>0.38461538461538464</v>
      </c>
      <c r="L1035" s="5">
        <v>3.8461538461538464E-2</v>
      </c>
      <c r="M1035" s="5">
        <v>0</v>
      </c>
      <c r="N1035" s="5">
        <v>3.4120734908136482E-3</v>
      </c>
      <c r="O1035" s="5">
        <v>9.3175853018372702E-3</v>
      </c>
      <c r="P1035" s="5">
        <v>2.4020116200752364</v>
      </c>
      <c r="Q1035" s="5">
        <v>27.765937007874015</v>
      </c>
      <c r="R1035" s="5">
        <v>21788</v>
      </c>
      <c r="S1035" s="5">
        <v>0.69599999999999995</v>
      </c>
      <c r="T1035" s="5">
        <v>5.0999999999999997E-2</v>
      </c>
    </row>
    <row r="1036" spans="1:20" x14ac:dyDescent="0.2">
      <c r="A1036">
        <v>1035</v>
      </c>
      <c r="B1036" s="3" t="s">
        <v>123</v>
      </c>
      <c r="C1036" s="5">
        <v>7580</v>
      </c>
      <c r="D1036" s="5">
        <v>0.92147806004618937</v>
      </c>
      <c r="E1036" s="5">
        <v>7.1593533487297925E-2</v>
      </c>
      <c r="F1036" s="5">
        <v>4.6189376443418013E-3</v>
      </c>
      <c r="G1036" s="5">
        <v>0.11504424778761062</v>
      </c>
      <c r="H1036" s="5">
        <v>0.20353982300884957</v>
      </c>
      <c r="I1036" s="5">
        <v>0.33185840707964603</v>
      </c>
      <c r="J1036" s="5">
        <v>6.637168141592921E-2</v>
      </c>
      <c r="K1036" s="5">
        <v>0.19469026548672566</v>
      </c>
      <c r="L1036" s="5">
        <v>1.3274336283185841E-2</v>
      </c>
      <c r="M1036" s="5">
        <v>8.8495575221238937E-3</v>
      </c>
      <c r="N1036" s="5">
        <v>2.9815303430079154E-2</v>
      </c>
      <c r="O1036" s="5">
        <v>5.7124010554089708E-2</v>
      </c>
      <c r="P1036" s="5">
        <v>23.034197409072164</v>
      </c>
      <c r="Q1036" s="5">
        <v>75.036007915567268</v>
      </c>
      <c r="R1036" s="5">
        <v>22994</v>
      </c>
      <c r="S1036" s="5">
        <v>0.71299999999999997</v>
      </c>
      <c r="T1036" s="5">
        <v>5.4000000000000006E-2</v>
      </c>
    </row>
    <row r="1037" spans="1:20" x14ac:dyDescent="0.2">
      <c r="A1037">
        <v>1036</v>
      </c>
      <c r="B1037" s="3" t="s">
        <v>237</v>
      </c>
      <c r="C1037" s="5">
        <v>7537</v>
      </c>
      <c r="D1037" s="5">
        <v>0.92038216560509556</v>
      </c>
      <c r="E1037" s="5">
        <v>6.3694267515923567E-2</v>
      </c>
      <c r="F1037" s="5">
        <v>3.1847133757961785E-3</v>
      </c>
      <c r="G1037" s="5">
        <v>0.10236220472440945</v>
      </c>
      <c r="H1037" s="5">
        <v>0.18110236220472442</v>
      </c>
      <c r="I1037" s="5">
        <v>0.26771653543307089</v>
      </c>
      <c r="J1037" s="5">
        <v>7.874015748031496E-2</v>
      </c>
      <c r="K1037" s="5">
        <v>0.2125984251968504</v>
      </c>
      <c r="L1037" s="5">
        <v>2.3622047244094488E-2</v>
      </c>
      <c r="M1037" s="5">
        <v>1.5748031496062992E-2</v>
      </c>
      <c r="N1037" s="5">
        <v>1.6850205652116226E-2</v>
      </c>
      <c r="O1037" s="5">
        <v>4.1661138383972403E-2</v>
      </c>
      <c r="P1037" s="5">
        <v>17.785485185393259</v>
      </c>
      <c r="Q1037" s="5">
        <v>105.89050616956348</v>
      </c>
      <c r="R1037" s="5">
        <v>23040</v>
      </c>
      <c r="S1037" s="5">
        <v>0.68500000000000005</v>
      </c>
      <c r="T1037" s="5">
        <v>4.0999999999999995E-2</v>
      </c>
    </row>
    <row r="1038" spans="1:20" x14ac:dyDescent="0.2">
      <c r="A1038">
        <v>1037</v>
      </c>
      <c r="B1038" s="3" t="s">
        <v>193</v>
      </c>
      <c r="C1038" s="5">
        <v>7442</v>
      </c>
      <c r="D1038" s="5">
        <v>0.95734597156398105</v>
      </c>
      <c r="E1038" s="5">
        <v>2.843601895734597E-2</v>
      </c>
      <c r="F1038" s="5">
        <v>4.7393364928909956E-3</v>
      </c>
      <c r="G1038" s="5">
        <v>3.4482758620689655E-2</v>
      </c>
      <c r="H1038" s="5">
        <v>8.6206896551724137E-3</v>
      </c>
      <c r="I1038" s="5">
        <v>0.49137931034482757</v>
      </c>
      <c r="J1038" s="5">
        <v>2.5862068965517241E-2</v>
      </c>
      <c r="K1038" s="5">
        <v>0.36206896551724138</v>
      </c>
      <c r="L1038" s="5">
        <v>8.6206896551724137E-3</v>
      </c>
      <c r="M1038" s="5">
        <v>1.7241379310344827E-2</v>
      </c>
      <c r="N1038" s="5">
        <v>1.5587207739854878E-2</v>
      </c>
      <c r="O1038" s="5">
        <v>2.835259338887396E-2</v>
      </c>
      <c r="P1038" s="5">
        <v>32.434635979754638</v>
      </c>
      <c r="Q1038" s="5">
        <v>80.816684359043265</v>
      </c>
      <c r="R1038" s="5">
        <v>19601</v>
      </c>
      <c r="S1038" s="5">
        <v>0.67299999999999993</v>
      </c>
      <c r="T1038" s="5">
        <v>4.5999999999999999E-2</v>
      </c>
    </row>
    <row r="1039" spans="1:20" x14ac:dyDescent="0.2">
      <c r="A1039">
        <v>1038</v>
      </c>
      <c r="B1039" s="3" t="s">
        <v>226</v>
      </c>
      <c r="C1039" s="5">
        <v>7333</v>
      </c>
      <c r="D1039" s="5">
        <v>0.97014925373134331</v>
      </c>
      <c r="E1039" s="5">
        <v>1.4925373134328358E-2</v>
      </c>
      <c r="F1039" s="5">
        <v>0</v>
      </c>
      <c r="G1039" s="5">
        <v>0</v>
      </c>
      <c r="H1039" s="5">
        <v>1.4285714285714285E-2</v>
      </c>
      <c r="I1039" s="5">
        <v>0.72857142857142854</v>
      </c>
      <c r="J1039" s="5">
        <v>0</v>
      </c>
      <c r="K1039" s="5">
        <v>0.1</v>
      </c>
      <c r="L1039" s="5">
        <v>0</v>
      </c>
      <c r="M1039" s="5">
        <v>0</v>
      </c>
      <c r="N1039" s="5">
        <v>9.545888449474977E-3</v>
      </c>
      <c r="O1039" s="5">
        <v>1.8273557888994953E-2</v>
      </c>
      <c r="P1039" s="5">
        <v>3.5873240648113049</v>
      </c>
      <c r="Q1039" s="5">
        <v>13.598881767353062</v>
      </c>
      <c r="R1039" s="5">
        <v>21788</v>
      </c>
      <c r="S1039" s="5">
        <v>0.69599999999999995</v>
      </c>
      <c r="T1039" s="5">
        <v>5.0999999999999997E-2</v>
      </c>
    </row>
    <row r="1040" spans="1:20" x14ac:dyDescent="0.2">
      <c r="A1040">
        <v>1039</v>
      </c>
      <c r="B1040" s="3" t="s">
        <v>229</v>
      </c>
      <c r="C1040" s="5">
        <v>7330</v>
      </c>
      <c r="D1040" s="5">
        <v>0.97530864197530864</v>
      </c>
      <c r="E1040" s="5">
        <v>1.2345679012345678E-2</v>
      </c>
      <c r="F1040" s="5">
        <v>0</v>
      </c>
      <c r="G1040" s="5">
        <v>0</v>
      </c>
      <c r="H1040" s="5">
        <v>0</v>
      </c>
      <c r="I1040" s="5">
        <v>0.22580645161290322</v>
      </c>
      <c r="J1040" s="5">
        <v>3.2258064516129031E-2</v>
      </c>
      <c r="K1040" s="5">
        <v>0.54838709677419351</v>
      </c>
      <c r="L1040" s="5">
        <v>3.2258064516129031E-2</v>
      </c>
      <c r="M1040" s="5">
        <v>0</v>
      </c>
      <c r="N1040" s="5">
        <v>4.2291950886766709E-3</v>
      </c>
      <c r="O1040" s="5">
        <v>1.1050477489768076E-2</v>
      </c>
      <c r="P1040" s="5">
        <v>-5.8976562583994268</v>
      </c>
      <c r="Q1040" s="5">
        <v>18.104627557980901</v>
      </c>
      <c r="R1040" s="5">
        <v>20602</v>
      </c>
      <c r="S1040" s="5">
        <v>0.70499999999999996</v>
      </c>
      <c r="T1040" s="5">
        <v>5.2999999999999999E-2</v>
      </c>
    </row>
    <row r="1041" spans="1:20" x14ac:dyDescent="0.2">
      <c r="A1041">
        <v>1040</v>
      </c>
      <c r="B1041" s="3" t="s">
        <v>98</v>
      </c>
      <c r="C1041" s="5">
        <v>7282</v>
      </c>
      <c r="D1041" s="5">
        <v>0.88983050847457623</v>
      </c>
      <c r="E1041" s="5">
        <v>4.2372881355932202E-2</v>
      </c>
      <c r="F1041" s="5">
        <v>8.4745762711864406E-3</v>
      </c>
      <c r="G1041" s="5">
        <v>2.7027027027027029E-2</v>
      </c>
      <c r="H1041" s="5">
        <v>8.1081081081081086E-2</v>
      </c>
      <c r="I1041" s="5">
        <v>0.29729729729729731</v>
      </c>
      <c r="J1041" s="5">
        <v>0</v>
      </c>
      <c r="K1041" s="5">
        <v>0.1891891891891892</v>
      </c>
      <c r="L1041" s="5">
        <v>2.7027027027027029E-2</v>
      </c>
      <c r="M1041" s="5">
        <v>0</v>
      </c>
      <c r="N1041" s="5">
        <v>5.0810216973358972E-3</v>
      </c>
      <c r="O1041" s="5">
        <v>1.6204339467179345E-2</v>
      </c>
      <c r="P1041" s="5">
        <v>-2.045884664477355</v>
      </c>
      <c r="Q1041" s="5">
        <v>23.203725624828344</v>
      </c>
      <c r="R1041" s="5">
        <v>22039</v>
      </c>
      <c r="S1041" s="5">
        <v>0.66799999999999993</v>
      </c>
      <c r="T1041" s="5">
        <v>0.05</v>
      </c>
    </row>
    <row r="1042" spans="1:20" x14ac:dyDescent="0.2">
      <c r="A1042">
        <v>1041</v>
      </c>
      <c r="B1042" s="3" t="s">
        <v>198</v>
      </c>
      <c r="C1042" s="5">
        <v>7249</v>
      </c>
      <c r="D1042" s="5">
        <v>0.92338709677419351</v>
      </c>
      <c r="E1042" s="5">
        <v>6.0483870967741937E-2</v>
      </c>
      <c r="F1042" s="5">
        <v>1.2096774193548387E-2</v>
      </c>
      <c r="G1042" s="5">
        <v>2.1052631578947368E-2</v>
      </c>
      <c r="H1042" s="5">
        <v>0.12631578947368421</v>
      </c>
      <c r="I1042" s="5">
        <v>0.21052631578947367</v>
      </c>
      <c r="J1042" s="5">
        <v>7.3684210526315783E-2</v>
      </c>
      <c r="K1042" s="5">
        <v>0.43157894736842106</v>
      </c>
      <c r="L1042" s="5">
        <v>2.1052631578947368E-2</v>
      </c>
      <c r="M1042" s="5">
        <v>0</v>
      </c>
      <c r="N1042" s="5">
        <v>1.3105255897365154E-2</v>
      </c>
      <c r="O1042" s="5">
        <v>3.4211615395226928E-2</v>
      </c>
      <c r="P1042" s="5">
        <v>1.3769576018945371</v>
      </c>
      <c r="Q1042" s="5">
        <v>64.056020140709066</v>
      </c>
      <c r="R1042" s="5">
        <v>28315</v>
      </c>
      <c r="S1042" s="5">
        <v>0.64500000000000002</v>
      </c>
      <c r="T1042" s="5">
        <v>5.7999999999999996E-2</v>
      </c>
    </row>
    <row r="1043" spans="1:20" x14ac:dyDescent="0.2">
      <c r="A1043">
        <v>1042</v>
      </c>
      <c r="B1043" s="3" t="s">
        <v>49</v>
      </c>
      <c r="C1043" s="5">
        <v>7247</v>
      </c>
      <c r="D1043" s="5">
        <v>0.88181818181818183</v>
      </c>
      <c r="E1043" s="5">
        <v>9.0909090909090912E-2</v>
      </c>
      <c r="F1043" s="5">
        <v>1.8181818181818181E-2</v>
      </c>
      <c r="G1043" s="5">
        <v>4.2553191489361701E-2</v>
      </c>
      <c r="H1043" s="5">
        <v>4.2553191489361701E-2</v>
      </c>
      <c r="I1043" s="5">
        <v>0.1276595744680851</v>
      </c>
      <c r="J1043" s="5">
        <v>2.1276595744680851E-2</v>
      </c>
      <c r="K1043" s="5">
        <v>0.61702127659574468</v>
      </c>
      <c r="L1043" s="5">
        <v>4.2553191489361701E-2</v>
      </c>
      <c r="M1043" s="5">
        <v>4.2553191489361701E-2</v>
      </c>
      <c r="N1043" s="5">
        <v>6.4854422519663307E-3</v>
      </c>
      <c r="O1043" s="5">
        <v>1.5178694632261626E-2</v>
      </c>
      <c r="P1043" s="5">
        <v>2.4716187169102666</v>
      </c>
      <c r="Q1043" s="5">
        <v>76.045048985787218</v>
      </c>
      <c r="R1043" s="5">
        <v>16134</v>
      </c>
      <c r="S1043" s="5">
        <v>0.70900000000000007</v>
      </c>
      <c r="T1043" s="5">
        <v>4.2000000000000003E-2</v>
      </c>
    </row>
    <row r="1044" spans="1:20" x14ac:dyDescent="0.2">
      <c r="A1044">
        <v>1043</v>
      </c>
      <c r="B1044" s="3" t="s">
        <v>134</v>
      </c>
      <c r="C1044" s="5">
        <v>7114</v>
      </c>
      <c r="D1044" s="5">
        <v>0.91489361702127658</v>
      </c>
      <c r="E1044" s="5">
        <v>6.3829787234042548E-2</v>
      </c>
      <c r="F1044" s="5">
        <v>0</v>
      </c>
      <c r="G1044" s="5">
        <v>8.6956521739130432E-2</v>
      </c>
      <c r="H1044" s="5">
        <v>4.3478260869565216E-2</v>
      </c>
      <c r="I1044" s="5">
        <v>0.17391304347826086</v>
      </c>
      <c r="J1044" s="5">
        <v>0</v>
      </c>
      <c r="K1044" s="5">
        <v>0.60869565217391308</v>
      </c>
      <c r="L1044" s="5">
        <v>0</v>
      </c>
      <c r="M1044" s="5">
        <v>0</v>
      </c>
      <c r="N1044" s="5">
        <v>3.2330615687377003E-3</v>
      </c>
      <c r="O1044" s="5">
        <v>6.6066910317683445E-3</v>
      </c>
      <c r="P1044" s="5">
        <v>2.1476539933729124</v>
      </c>
      <c r="Q1044" s="5">
        <v>41.855854652797298</v>
      </c>
      <c r="R1044" s="5">
        <v>19320</v>
      </c>
      <c r="S1044" s="5">
        <v>0.67500000000000004</v>
      </c>
      <c r="T1044" s="5">
        <v>4.2999999999999997E-2</v>
      </c>
    </row>
    <row r="1045" spans="1:20" x14ac:dyDescent="0.2">
      <c r="A1045">
        <v>1044</v>
      </c>
      <c r="B1045" s="3" t="s">
        <v>128</v>
      </c>
      <c r="C1045" s="5">
        <v>7056</v>
      </c>
      <c r="D1045" s="5">
        <v>0.9609375</v>
      </c>
      <c r="E1045" s="5">
        <v>7.8125E-3</v>
      </c>
      <c r="F1045" s="5">
        <v>1.5625E-2</v>
      </c>
      <c r="G1045" s="5">
        <v>0.04</v>
      </c>
      <c r="H1045" s="5">
        <v>0.14000000000000001</v>
      </c>
      <c r="I1045" s="5">
        <v>0.3</v>
      </c>
      <c r="J1045" s="5">
        <v>0.04</v>
      </c>
      <c r="K1045" s="5">
        <v>0.38</v>
      </c>
      <c r="L1045" s="5">
        <v>0.04</v>
      </c>
      <c r="M1045" s="5">
        <v>0.04</v>
      </c>
      <c r="N1045" s="5">
        <v>7.0861678004535151E-3</v>
      </c>
      <c r="O1045" s="5">
        <v>1.8140589569160998E-2</v>
      </c>
      <c r="P1045" s="5">
        <v>4.8020004342266152</v>
      </c>
      <c r="Q1045" s="5">
        <v>58.768770549886625</v>
      </c>
      <c r="R1045" s="5">
        <v>24984</v>
      </c>
      <c r="S1045" s="5">
        <v>0.69400000000000006</v>
      </c>
      <c r="T1045" s="5">
        <v>4.2000000000000003E-2</v>
      </c>
    </row>
    <row r="1046" spans="1:20" x14ac:dyDescent="0.2">
      <c r="A1046">
        <v>1045</v>
      </c>
      <c r="B1046" s="3" t="s">
        <v>193</v>
      </c>
      <c r="C1046" s="5">
        <v>7032</v>
      </c>
      <c r="D1046" s="5">
        <v>0.94444444444444442</v>
      </c>
      <c r="E1046" s="5">
        <v>5.0505050505050504E-2</v>
      </c>
      <c r="F1046" s="5">
        <v>0</v>
      </c>
      <c r="G1046" s="5">
        <v>6.25E-2</v>
      </c>
      <c r="H1046" s="5">
        <v>3.7499999999999999E-2</v>
      </c>
      <c r="I1046" s="5">
        <v>0.28749999999999998</v>
      </c>
      <c r="J1046" s="5">
        <v>3.7499999999999999E-2</v>
      </c>
      <c r="K1046" s="5">
        <v>0.48749999999999999</v>
      </c>
      <c r="L1046" s="5">
        <v>1.2500000000000001E-2</v>
      </c>
      <c r="M1046" s="5">
        <v>1.2500000000000001E-2</v>
      </c>
      <c r="N1046" s="5">
        <v>1.1376564277588168E-2</v>
      </c>
      <c r="O1046" s="5">
        <v>2.8156996587030716E-2</v>
      </c>
      <c r="P1046" s="5">
        <v>5.8792794222229103</v>
      </c>
      <c r="Q1046" s="5">
        <v>115.67911262798636</v>
      </c>
      <c r="R1046" s="5">
        <v>19601</v>
      </c>
      <c r="S1046" s="5">
        <v>0.67299999999999993</v>
      </c>
      <c r="T1046" s="5">
        <v>4.5999999999999999E-2</v>
      </c>
    </row>
    <row r="1047" spans="1:20" x14ac:dyDescent="0.2">
      <c r="A1047">
        <v>1046</v>
      </c>
      <c r="B1047" s="3" t="s">
        <v>110</v>
      </c>
      <c r="C1047" s="5">
        <v>7003</v>
      </c>
      <c r="D1047" s="5">
        <v>0.93939393939393945</v>
      </c>
      <c r="E1047" s="5">
        <v>3.0303030303030304E-2</v>
      </c>
      <c r="F1047" s="5">
        <v>0</v>
      </c>
      <c r="G1047" s="5">
        <v>0</v>
      </c>
      <c r="H1047" s="5">
        <v>0</v>
      </c>
      <c r="I1047" s="5">
        <v>0.625</v>
      </c>
      <c r="J1047" s="5">
        <v>0</v>
      </c>
      <c r="K1047" s="5">
        <v>0.3125</v>
      </c>
      <c r="L1047" s="5">
        <v>6.25E-2</v>
      </c>
      <c r="M1047" s="5">
        <v>0</v>
      </c>
      <c r="N1047" s="5">
        <v>2.2847351135227758E-3</v>
      </c>
      <c r="O1047" s="5">
        <v>4.7122661716407256E-3</v>
      </c>
      <c r="P1047" s="5">
        <v>2.3530456681622449</v>
      </c>
      <c r="Q1047" s="5">
        <v>9.1853748393545622</v>
      </c>
      <c r="R1047" s="5">
        <v>22801</v>
      </c>
      <c r="S1047" s="5">
        <v>0.69</v>
      </c>
      <c r="T1047" s="5">
        <v>5.5999999999999994E-2</v>
      </c>
    </row>
    <row r="1048" spans="1:20" x14ac:dyDescent="0.2">
      <c r="A1048">
        <v>1047</v>
      </c>
      <c r="B1048" s="3" t="s">
        <v>428</v>
      </c>
      <c r="C1048" s="5">
        <v>6959</v>
      </c>
      <c r="D1048" s="5">
        <v>0.90551181102362199</v>
      </c>
      <c r="E1048" s="5">
        <v>7.0866141732283464E-2</v>
      </c>
      <c r="F1048" s="5">
        <v>2.3622047244094488E-2</v>
      </c>
      <c r="G1048" s="5">
        <v>4.1666666666666664E-2</v>
      </c>
      <c r="H1048" s="5">
        <v>4.1666666666666664E-2</v>
      </c>
      <c r="I1048" s="5">
        <v>0.18333333333333332</v>
      </c>
      <c r="J1048" s="5">
        <v>8.3333333333333332E-3</v>
      </c>
      <c r="K1048" s="5">
        <v>0.44166666666666665</v>
      </c>
      <c r="L1048" s="5">
        <v>5.8333333333333334E-2</v>
      </c>
      <c r="M1048" s="5">
        <v>1.6666666666666666E-2</v>
      </c>
      <c r="N1048" s="5">
        <v>1.724385687598793E-2</v>
      </c>
      <c r="O1048" s="5">
        <v>3.6499497054174448E-2</v>
      </c>
      <c r="P1048" s="5">
        <v>4.2732718410307227</v>
      </c>
      <c r="Q1048" s="5">
        <v>144.22796235091249</v>
      </c>
      <c r="R1048" s="5">
        <v>21541</v>
      </c>
      <c r="S1048" s="5">
        <v>0.65799999999999992</v>
      </c>
      <c r="T1048" s="5">
        <v>4.8000000000000001E-2</v>
      </c>
    </row>
    <row r="1049" spans="1:20" x14ac:dyDescent="0.2">
      <c r="A1049">
        <v>1048</v>
      </c>
      <c r="B1049" s="3" t="s">
        <v>363</v>
      </c>
      <c r="C1049" s="5">
        <v>6959</v>
      </c>
      <c r="D1049" s="5">
        <v>0.971830985915493</v>
      </c>
      <c r="E1049" s="5">
        <v>1.4084507042253521E-2</v>
      </c>
      <c r="F1049" s="5">
        <v>0</v>
      </c>
      <c r="G1049" s="5">
        <v>3.3333333333333333E-2</v>
      </c>
      <c r="H1049" s="5">
        <v>6.6666666666666666E-2</v>
      </c>
      <c r="I1049" s="5">
        <v>0.23333333333333334</v>
      </c>
      <c r="J1049" s="5">
        <v>0</v>
      </c>
      <c r="K1049" s="5">
        <v>0.23333333333333334</v>
      </c>
      <c r="L1049" s="5">
        <v>0</v>
      </c>
      <c r="M1049" s="5">
        <v>0</v>
      </c>
      <c r="N1049" s="5">
        <v>4.3109642189969825E-3</v>
      </c>
      <c r="O1049" s="5">
        <v>1.0202615318292859E-2</v>
      </c>
      <c r="P1049" s="5">
        <v>-1.8572761204792212</v>
      </c>
      <c r="Q1049" s="5">
        <v>5.370723523494755</v>
      </c>
      <c r="R1049" s="5">
        <v>20329</v>
      </c>
      <c r="S1049" s="5">
        <v>0.67799999999999994</v>
      </c>
      <c r="T1049" s="5">
        <v>5.0999999999999997E-2</v>
      </c>
    </row>
    <row r="1050" spans="1:20" x14ac:dyDescent="0.2">
      <c r="A1050">
        <v>1049</v>
      </c>
      <c r="B1050" s="3" t="s">
        <v>229</v>
      </c>
      <c r="C1050" s="5">
        <v>6937</v>
      </c>
      <c r="D1050" s="5">
        <v>0.93630573248407645</v>
      </c>
      <c r="E1050" s="5">
        <v>5.0955414012738856E-2</v>
      </c>
      <c r="F1050" s="5">
        <v>0</v>
      </c>
      <c r="G1050" s="5">
        <v>5.2631578947368418E-2</v>
      </c>
      <c r="H1050" s="5">
        <v>0</v>
      </c>
      <c r="I1050" s="5">
        <v>0.31578947368421051</v>
      </c>
      <c r="J1050" s="5">
        <v>5.2631578947368418E-2</v>
      </c>
      <c r="K1050" s="5">
        <v>0.50877192982456143</v>
      </c>
      <c r="L1050" s="5">
        <v>1.7543859649122806E-2</v>
      </c>
      <c r="M1050" s="5">
        <v>1.7543859649122806E-2</v>
      </c>
      <c r="N1050" s="5">
        <v>8.2168084186247659E-3</v>
      </c>
      <c r="O1050" s="5">
        <v>2.2632261784633127E-2</v>
      </c>
      <c r="P1050" s="5">
        <v>-9.8741334533737621</v>
      </c>
      <c r="Q1050" s="5">
        <v>80.39029191293065</v>
      </c>
      <c r="R1050" s="5">
        <v>20602</v>
      </c>
      <c r="S1050" s="5">
        <v>0.70499999999999996</v>
      </c>
      <c r="T1050" s="5">
        <v>5.2999999999999999E-2</v>
      </c>
    </row>
    <row r="1051" spans="1:20" x14ac:dyDescent="0.2">
      <c r="A1051">
        <v>1050</v>
      </c>
      <c r="B1051" s="3" t="s">
        <v>248</v>
      </c>
      <c r="C1051" s="5">
        <v>6850</v>
      </c>
      <c r="D1051" s="5">
        <v>0.93181818181818177</v>
      </c>
      <c r="E1051" s="5">
        <v>6.8181818181818177E-2</v>
      </c>
      <c r="F1051" s="5">
        <v>0</v>
      </c>
      <c r="G1051" s="5">
        <v>0</v>
      </c>
      <c r="H1051" s="5">
        <v>5.5555555555555552E-2</v>
      </c>
      <c r="I1051" s="5">
        <v>5.5555555555555552E-2</v>
      </c>
      <c r="J1051" s="5">
        <v>0</v>
      </c>
      <c r="K1051" s="5">
        <v>0.3888888888888889</v>
      </c>
      <c r="L1051" s="5">
        <v>0</v>
      </c>
      <c r="M1051" s="5">
        <v>0</v>
      </c>
      <c r="N1051" s="5">
        <v>2.6277372262773721E-3</v>
      </c>
      <c r="O1051" s="5">
        <v>6.4233576642335763E-3</v>
      </c>
      <c r="P1051" s="5">
        <v>0.68730958413862331</v>
      </c>
      <c r="Q1051" s="5">
        <v>11.919414598540147</v>
      </c>
      <c r="R1051" s="5">
        <v>20520</v>
      </c>
      <c r="S1051" s="5">
        <v>0.65599999999999992</v>
      </c>
      <c r="T1051" s="5">
        <v>0.1</v>
      </c>
    </row>
    <row r="1052" spans="1:20" x14ac:dyDescent="0.2">
      <c r="A1052">
        <v>1051</v>
      </c>
      <c r="B1052" s="3" t="s">
        <v>113</v>
      </c>
      <c r="C1052" s="5">
        <v>6849</v>
      </c>
      <c r="D1052" s="5">
        <v>0.98058252427184467</v>
      </c>
      <c r="E1052" s="5">
        <v>9.7087378640776691E-3</v>
      </c>
      <c r="F1052" s="5">
        <v>4.8543689320388345E-3</v>
      </c>
      <c r="G1052" s="5">
        <v>2.9411764705882353E-2</v>
      </c>
      <c r="H1052" s="5">
        <v>9.8039215686274508E-2</v>
      </c>
      <c r="I1052" s="5">
        <v>0.47058823529411764</v>
      </c>
      <c r="J1052" s="5">
        <v>3.9215686274509803E-2</v>
      </c>
      <c r="K1052" s="5">
        <v>0.21568627450980393</v>
      </c>
      <c r="L1052" s="5">
        <v>9.8039215686274508E-3</v>
      </c>
      <c r="M1052" s="5">
        <v>0</v>
      </c>
      <c r="N1052" s="5">
        <v>1.4892685063512922E-2</v>
      </c>
      <c r="O1052" s="5">
        <v>3.0077383559643744E-2</v>
      </c>
      <c r="P1052" s="5">
        <v>1.3275879909092771</v>
      </c>
      <c r="Q1052" s="5">
        <v>73.374678055190543</v>
      </c>
      <c r="R1052" s="5">
        <v>25505</v>
      </c>
      <c r="S1052" s="5">
        <v>0.64900000000000002</v>
      </c>
      <c r="T1052" s="5">
        <v>4.4999999999999998E-2</v>
      </c>
    </row>
    <row r="1053" spans="1:20" x14ac:dyDescent="0.2">
      <c r="A1053">
        <v>1052</v>
      </c>
      <c r="B1053" s="3" t="s">
        <v>101</v>
      </c>
      <c r="C1053" s="5">
        <v>6791</v>
      </c>
      <c r="D1053" s="5">
        <v>0.96590909090909094</v>
      </c>
      <c r="E1053" s="5">
        <v>1.1363636363636364E-2</v>
      </c>
      <c r="F1053" s="5">
        <v>5.681818181818182E-3</v>
      </c>
      <c r="G1053" s="5">
        <v>1.5384615384615385E-2</v>
      </c>
      <c r="H1053" s="5">
        <v>0.1076923076923077</v>
      </c>
      <c r="I1053" s="5">
        <v>0.15384615384615385</v>
      </c>
      <c r="J1053" s="5">
        <v>6.1538461538461542E-2</v>
      </c>
      <c r="K1053" s="5">
        <v>0.64615384615384619</v>
      </c>
      <c r="L1053" s="5">
        <v>0</v>
      </c>
      <c r="M1053" s="5">
        <v>1.5384615384615385E-2</v>
      </c>
      <c r="N1053" s="5">
        <v>9.5714916801649241E-3</v>
      </c>
      <c r="O1053" s="5">
        <v>2.5916654395523486E-2</v>
      </c>
      <c r="P1053" s="5">
        <v>3.0526849936092768</v>
      </c>
      <c r="Q1053" s="5">
        <v>111.52102930348993</v>
      </c>
      <c r="R1053" s="5">
        <v>20569</v>
      </c>
      <c r="S1053" s="5">
        <v>0.69799999999999995</v>
      </c>
      <c r="T1053" s="5">
        <v>4.2999999999999997E-2</v>
      </c>
    </row>
    <row r="1054" spans="1:20" x14ac:dyDescent="0.2">
      <c r="A1054">
        <v>1053</v>
      </c>
      <c r="B1054" s="3" t="s">
        <v>145</v>
      </c>
      <c r="C1054" s="5">
        <v>6761</v>
      </c>
      <c r="D1054" s="5">
        <v>0.98062015503875966</v>
      </c>
      <c r="E1054" s="5">
        <v>1.1627906976744186E-2</v>
      </c>
      <c r="F1054" s="5">
        <v>0</v>
      </c>
      <c r="G1054" s="5">
        <v>0.05</v>
      </c>
      <c r="H1054" s="5">
        <v>8.3333333333333329E-2</v>
      </c>
      <c r="I1054" s="5">
        <v>0.22500000000000001</v>
      </c>
      <c r="J1054" s="5">
        <v>8.3333333333333332E-3</v>
      </c>
      <c r="K1054" s="5">
        <v>0.1</v>
      </c>
      <c r="L1054" s="5">
        <v>0</v>
      </c>
      <c r="M1054" s="5">
        <v>0</v>
      </c>
      <c r="N1054" s="5">
        <v>1.7748853719863924E-2</v>
      </c>
      <c r="O1054" s="5">
        <v>3.816003549770744E-2</v>
      </c>
      <c r="P1054" s="5">
        <v>5.3383464626653447</v>
      </c>
      <c r="Q1054" s="5">
        <v>28.965901493861853</v>
      </c>
      <c r="R1054" s="5">
        <v>20932</v>
      </c>
      <c r="S1054" s="5">
        <v>0.69700000000000006</v>
      </c>
      <c r="T1054" s="5">
        <v>4.4999999999999998E-2</v>
      </c>
    </row>
    <row r="1055" spans="1:20" x14ac:dyDescent="0.2">
      <c r="A1055">
        <v>1054</v>
      </c>
      <c r="B1055" s="3" t="s">
        <v>363</v>
      </c>
      <c r="C1055" s="5">
        <v>6752</v>
      </c>
      <c r="D1055" s="5">
        <v>0.96039603960396036</v>
      </c>
      <c r="E1055" s="5">
        <v>2.9702970297029702E-2</v>
      </c>
      <c r="F1055" s="5">
        <v>0</v>
      </c>
      <c r="G1055" s="5">
        <v>4.7619047619047616E-2</v>
      </c>
      <c r="H1055" s="5">
        <v>6.3492063492063489E-2</v>
      </c>
      <c r="I1055" s="5">
        <v>0.12698412698412698</v>
      </c>
      <c r="J1055" s="5">
        <v>1.5873015873015872E-2</v>
      </c>
      <c r="K1055" s="5">
        <v>0.63492063492063489</v>
      </c>
      <c r="L1055" s="5">
        <v>0</v>
      </c>
      <c r="M1055" s="5">
        <v>0</v>
      </c>
      <c r="N1055" s="5">
        <v>9.3305687203791461E-3</v>
      </c>
      <c r="O1055" s="5">
        <v>1.4958530805687204E-2</v>
      </c>
      <c r="P1055" s="5">
        <v>2.3828304593875593</v>
      </c>
      <c r="Q1055" s="5">
        <v>153.85554132109004</v>
      </c>
      <c r="R1055" s="5">
        <v>20329</v>
      </c>
      <c r="S1055" s="5">
        <v>0.67799999999999994</v>
      </c>
      <c r="T1055" s="5">
        <v>5.0999999999999997E-2</v>
      </c>
    </row>
    <row r="1056" spans="1:20" x14ac:dyDescent="0.2">
      <c r="A1056">
        <v>1055</v>
      </c>
      <c r="B1056" s="3" t="s">
        <v>119</v>
      </c>
      <c r="C1056" s="5">
        <v>6751</v>
      </c>
      <c r="D1056" s="5">
        <v>0.95652173913043481</v>
      </c>
      <c r="E1056" s="5">
        <v>2.1739130434782608E-2</v>
      </c>
      <c r="F1056" s="5">
        <v>0</v>
      </c>
      <c r="G1056" s="5">
        <v>5.2631578947368418E-2</v>
      </c>
      <c r="H1056" s="5">
        <v>0.10526315789473684</v>
      </c>
      <c r="I1056" s="5">
        <v>0.31578947368421051</v>
      </c>
      <c r="J1056" s="5">
        <v>5.2631578947368418E-2</v>
      </c>
      <c r="K1056" s="5">
        <v>0.42105263157894735</v>
      </c>
      <c r="L1056" s="5">
        <v>0</v>
      </c>
      <c r="M1056" s="5">
        <v>0</v>
      </c>
      <c r="N1056" s="5">
        <v>2.8143978669826694E-3</v>
      </c>
      <c r="O1056" s="5">
        <v>6.8138053621685677E-3</v>
      </c>
      <c r="P1056" s="5">
        <v>0.85895514107811288</v>
      </c>
      <c r="Q1056" s="5">
        <v>26.367395941342025</v>
      </c>
      <c r="R1056" s="5">
        <v>20224</v>
      </c>
      <c r="S1056" s="5">
        <v>0.68099999999999994</v>
      </c>
      <c r="T1056" s="5">
        <v>8.8000000000000009E-2</v>
      </c>
    </row>
    <row r="1057" spans="1:20" x14ac:dyDescent="0.2">
      <c r="A1057">
        <v>1056</v>
      </c>
      <c r="B1057" s="3" t="s">
        <v>174</v>
      </c>
      <c r="C1057" s="5">
        <v>6708</v>
      </c>
      <c r="D1057" s="5">
        <v>0.90547263681592038</v>
      </c>
      <c r="E1057" s="5">
        <v>7.4626865671641784E-2</v>
      </c>
      <c r="F1057" s="5">
        <v>4.9751243781094526E-3</v>
      </c>
      <c r="G1057" s="5">
        <v>5.4054054054054057E-2</v>
      </c>
      <c r="H1057" s="5">
        <v>0.14864864864864866</v>
      </c>
      <c r="I1057" s="5">
        <v>0.22972972972972974</v>
      </c>
      <c r="J1057" s="5">
        <v>6.7567567567567571E-2</v>
      </c>
      <c r="K1057" s="5">
        <v>0.44594594594594594</v>
      </c>
      <c r="L1057" s="5">
        <v>1.3513513513513514E-2</v>
      </c>
      <c r="M1057" s="5">
        <v>0</v>
      </c>
      <c r="N1057" s="5">
        <v>1.1031604054859869E-2</v>
      </c>
      <c r="O1057" s="5">
        <v>2.9964221824686939E-2</v>
      </c>
      <c r="P1057" s="5">
        <v>10.370097801381263</v>
      </c>
      <c r="Q1057" s="5">
        <v>91.373042635658919</v>
      </c>
      <c r="R1057" s="5">
        <v>27930</v>
      </c>
      <c r="S1057" s="5">
        <v>0.70400000000000007</v>
      </c>
      <c r="T1057" s="5">
        <v>4.2000000000000003E-2</v>
      </c>
    </row>
    <row r="1058" spans="1:20" x14ac:dyDescent="0.2">
      <c r="A1058">
        <v>1057</v>
      </c>
      <c r="B1058" s="3" t="s">
        <v>215</v>
      </c>
      <c r="C1058" s="5">
        <v>6705</v>
      </c>
      <c r="D1058" s="5">
        <v>0.85365853658536583</v>
      </c>
      <c r="E1058" s="5">
        <v>0.11382113821138211</v>
      </c>
      <c r="F1058" s="5">
        <v>2.4390243902439025E-2</v>
      </c>
      <c r="G1058" s="5">
        <v>6.3492063492063489E-2</v>
      </c>
      <c r="H1058" s="5">
        <v>6.3492063492063489E-2</v>
      </c>
      <c r="I1058" s="5">
        <v>0.26984126984126983</v>
      </c>
      <c r="J1058" s="5">
        <v>3.1746031746031744E-2</v>
      </c>
      <c r="K1058" s="5">
        <v>0.2857142857142857</v>
      </c>
      <c r="L1058" s="5">
        <v>3.1746031746031744E-2</v>
      </c>
      <c r="M1058" s="5">
        <v>6.3492063492063489E-2</v>
      </c>
      <c r="N1058" s="5">
        <v>9.3959731543624154E-3</v>
      </c>
      <c r="O1058" s="5">
        <v>1.8344519015659956E-2</v>
      </c>
      <c r="P1058" s="5">
        <v>1.883549271028889</v>
      </c>
      <c r="Q1058" s="5">
        <v>28.711159925428785</v>
      </c>
      <c r="R1058" s="5">
        <v>44690</v>
      </c>
      <c r="S1058" s="5">
        <v>0.72299999999999998</v>
      </c>
      <c r="T1058" s="5">
        <v>6.5000000000000002E-2</v>
      </c>
    </row>
    <row r="1059" spans="1:20" x14ac:dyDescent="0.2">
      <c r="A1059">
        <v>1058</v>
      </c>
      <c r="B1059" s="3" t="s">
        <v>203</v>
      </c>
      <c r="C1059" s="5">
        <v>6562</v>
      </c>
      <c r="D1059" s="5">
        <v>0.95597484276729561</v>
      </c>
      <c r="E1059" s="5">
        <v>3.7735849056603772E-2</v>
      </c>
      <c r="F1059" s="5">
        <v>6.2893081761006293E-3</v>
      </c>
      <c r="G1059" s="5">
        <v>2.4390243902439025E-2</v>
      </c>
      <c r="H1059" s="5">
        <v>7.3170731707317069E-2</v>
      </c>
      <c r="I1059" s="5">
        <v>0.24390243902439024</v>
      </c>
      <c r="J1059" s="5">
        <v>2.4390243902439025E-2</v>
      </c>
      <c r="K1059" s="5">
        <v>0.59756097560975607</v>
      </c>
      <c r="L1059" s="5">
        <v>0</v>
      </c>
      <c r="M1059" s="5">
        <v>0</v>
      </c>
      <c r="N1059" s="5">
        <v>1.2496190185918927E-2</v>
      </c>
      <c r="O1059" s="5">
        <v>2.4230417555623284E-2</v>
      </c>
      <c r="P1059" s="5">
        <v>2.404388721109997</v>
      </c>
      <c r="Q1059" s="5">
        <v>78.512637915269735</v>
      </c>
      <c r="R1059" s="5">
        <v>21988</v>
      </c>
      <c r="S1059" s="5">
        <v>0.61599999999999999</v>
      </c>
      <c r="T1059" s="5">
        <v>4.4000000000000004E-2</v>
      </c>
    </row>
    <row r="1060" spans="1:20" x14ac:dyDescent="0.2">
      <c r="A1060">
        <v>1059</v>
      </c>
      <c r="B1060" s="3" t="s">
        <v>134</v>
      </c>
      <c r="C1060" s="5">
        <v>6438</v>
      </c>
      <c r="D1060" s="5">
        <v>0.9375</v>
      </c>
      <c r="E1060" s="5">
        <v>6.25E-2</v>
      </c>
      <c r="F1060" s="5">
        <v>0</v>
      </c>
      <c r="G1060" s="5">
        <v>0</v>
      </c>
      <c r="H1060" s="5">
        <v>5.2631578947368418E-2</v>
      </c>
      <c r="I1060" s="5">
        <v>0.10526315789473684</v>
      </c>
      <c r="J1060" s="5">
        <v>5.2631578947368418E-2</v>
      </c>
      <c r="K1060" s="5">
        <v>0.63157894736842102</v>
      </c>
      <c r="L1060" s="5">
        <v>0</v>
      </c>
      <c r="M1060" s="5">
        <v>0</v>
      </c>
      <c r="N1060" s="5">
        <v>2.9512270891581234E-3</v>
      </c>
      <c r="O1060" s="5">
        <v>4.9704877291084186E-3</v>
      </c>
      <c r="P1060" s="5">
        <v>1.4729301974329263</v>
      </c>
      <c r="Q1060" s="5">
        <v>38.528874650512577</v>
      </c>
      <c r="R1060" s="5">
        <v>19320</v>
      </c>
      <c r="S1060" s="5">
        <v>0.67500000000000004</v>
      </c>
      <c r="T1060" s="5">
        <v>4.2999999999999997E-2</v>
      </c>
    </row>
    <row r="1061" spans="1:20" x14ac:dyDescent="0.2">
      <c r="A1061">
        <v>1060</v>
      </c>
      <c r="B1061" s="3" t="s">
        <v>116</v>
      </c>
      <c r="C1061" s="5">
        <v>6434</v>
      </c>
      <c r="D1061" s="5">
        <v>0.94155844155844159</v>
      </c>
      <c r="E1061" s="5">
        <v>1.948051948051948E-2</v>
      </c>
      <c r="F1061" s="5">
        <v>0</v>
      </c>
      <c r="G1061" s="5">
        <v>0</v>
      </c>
      <c r="H1061" s="5">
        <v>3.3898305084745763E-2</v>
      </c>
      <c r="I1061" s="5">
        <v>0.38983050847457629</v>
      </c>
      <c r="J1061" s="5">
        <v>3.3898305084745763E-2</v>
      </c>
      <c r="K1061" s="5">
        <v>0.2711864406779661</v>
      </c>
      <c r="L1061" s="5">
        <v>0</v>
      </c>
      <c r="M1061" s="5">
        <v>1.6949152542372881E-2</v>
      </c>
      <c r="N1061" s="5">
        <v>9.17003419334784E-3</v>
      </c>
      <c r="O1061" s="5">
        <v>2.3935343487721479E-2</v>
      </c>
      <c r="P1061" s="5">
        <v>4.0966635690118585</v>
      </c>
      <c r="Q1061" s="5">
        <v>54.143851414361201</v>
      </c>
      <c r="R1061" s="5">
        <v>20409</v>
      </c>
      <c r="S1061" s="5">
        <v>0.67099999999999993</v>
      </c>
      <c r="T1061" s="5">
        <v>4.2999999999999997E-2</v>
      </c>
    </row>
    <row r="1062" spans="1:20" x14ac:dyDescent="0.2">
      <c r="A1062">
        <v>1061</v>
      </c>
      <c r="B1062" s="3" t="s">
        <v>123</v>
      </c>
      <c r="C1062" s="5">
        <v>6399</v>
      </c>
      <c r="D1062" s="5">
        <v>0.88550983899821112</v>
      </c>
      <c r="E1062" s="5">
        <v>8.7656529516994638E-2</v>
      </c>
      <c r="F1062" s="5">
        <v>1.7889087656529516E-2</v>
      </c>
      <c r="G1062" s="5">
        <v>0.11764705882352941</v>
      </c>
      <c r="H1062" s="5">
        <v>0.1638655462184874</v>
      </c>
      <c r="I1062" s="5">
        <v>0.32773109243697479</v>
      </c>
      <c r="J1062" s="5">
        <v>5.8823529411764705E-2</v>
      </c>
      <c r="K1062" s="5">
        <v>0.30672268907563027</v>
      </c>
      <c r="L1062" s="5">
        <v>2.5210084033613446E-2</v>
      </c>
      <c r="M1062" s="5">
        <v>1.2605042016806723E-2</v>
      </c>
      <c r="N1062" s="5">
        <v>3.7193311454914828E-2</v>
      </c>
      <c r="O1062" s="5">
        <v>8.7357399593686519E-2</v>
      </c>
      <c r="P1062" s="5">
        <v>2.1158434409872324</v>
      </c>
      <c r="Q1062" s="5">
        <v>138.83423772464448</v>
      </c>
      <c r="R1062" s="5">
        <v>22994</v>
      </c>
      <c r="S1062" s="5">
        <v>0.71299999999999997</v>
      </c>
      <c r="T1062" s="5">
        <v>5.4000000000000006E-2</v>
      </c>
    </row>
    <row r="1063" spans="1:20" x14ac:dyDescent="0.2">
      <c r="A1063">
        <v>1062</v>
      </c>
      <c r="B1063" s="3" t="s">
        <v>400</v>
      </c>
      <c r="C1063" s="5">
        <v>6375</v>
      </c>
      <c r="D1063" s="5">
        <v>0.91891891891891897</v>
      </c>
      <c r="E1063" s="5">
        <v>4.0540540540540543E-2</v>
      </c>
      <c r="F1063" s="5">
        <v>1.3513513513513514E-2</v>
      </c>
      <c r="G1063" s="5">
        <v>0</v>
      </c>
      <c r="H1063" s="5">
        <v>0.11428571428571428</v>
      </c>
      <c r="I1063" s="5">
        <v>0.2857142857142857</v>
      </c>
      <c r="J1063" s="5">
        <v>0</v>
      </c>
      <c r="K1063" s="5">
        <v>0.31428571428571428</v>
      </c>
      <c r="L1063" s="5">
        <v>0</v>
      </c>
      <c r="M1063" s="5">
        <v>2.8571428571428571E-2</v>
      </c>
      <c r="N1063" s="5">
        <v>5.4901960784313726E-3</v>
      </c>
      <c r="O1063" s="5">
        <v>1.1607843137254902E-2</v>
      </c>
      <c r="P1063" s="5">
        <v>-1.0198505658125303</v>
      </c>
      <c r="Q1063" s="5">
        <v>19.405047843137254</v>
      </c>
      <c r="R1063" s="5">
        <v>19500</v>
      </c>
      <c r="S1063" s="5">
        <v>0.67700000000000005</v>
      </c>
      <c r="T1063" s="5">
        <v>6.5000000000000002E-2</v>
      </c>
    </row>
    <row r="1064" spans="1:20" x14ac:dyDescent="0.2">
      <c r="A1064">
        <v>1063</v>
      </c>
      <c r="B1064" s="3" t="s">
        <v>331</v>
      </c>
      <c r="C1064" s="5">
        <v>6234</v>
      </c>
      <c r="D1064" s="5">
        <v>0.97209302325581393</v>
      </c>
      <c r="E1064" s="5">
        <v>2.3255813953488372E-2</v>
      </c>
      <c r="F1064" s="5">
        <v>0</v>
      </c>
      <c r="G1064" s="5">
        <v>4.7619047619047616E-2</v>
      </c>
      <c r="H1064" s="5">
        <v>0.14285714285714285</v>
      </c>
      <c r="I1064" s="5">
        <v>0.29761904761904762</v>
      </c>
      <c r="J1064" s="5">
        <v>9.5238095238095233E-2</v>
      </c>
      <c r="K1064" s="5">
        <v>0.21428571428571427</v>
      </c>
      <c r="L1064" s="5">
        <v>3.5714285714285712E-2</v>
      </c>
      <c r="M1064" s="5">
        <v>1.1904761904761904E-2</v>
      </c>
      <c r="N1064" s="5">
        <v>1.3474494706448507E-2</v>
      </c>
      <c r="O1064" s="5">
        <v>3.4488290022457492E-2</v>
      </c>
      <c r="P1064" s="5">
        <v>8.1622900083891725</v>
      </c>
      <c r="Q1064" s="5">
        <v>37.753353384664742</v>
      </c>
      <c r="R1064" s="5">
        <v>25372</v>
      </c>
      <c r="S1064" s="5">
        <v>0.68799999999999994</v>
      </c>
      <c r="T1064" s="5">
        <v>0.04</v>
      </c>
    </row>
    <row r="1065" spans="1:20" x14ac:dyDescent="0.2">
      <c r="A1065">
        <v>1064</v>
      </c>
      <c r="B1065" s="3" t="s">
        <v>78</v>
      </c>
      <c r="C1065" s="5">
        <v>6183</v>
      </c>
      <c r="D1065" s="5">
        <v>0.90909090909090906</v>
      </c>
      <c r="E1065" s="5">
        <v>7.8787878787878782E-2</v>
      </c>
      <c r="F1065" s="5">
        <v>0</v>
      </c>
      <c r="G1065" s="5">
        <v>0.13750000000000001</v>
      </c>
      <c r="H1065" s="5">
        <v>0.17499999999999999</v>
      </c>
      <c r="I1065" s="5">
        <v>0.1875</v>
      </c>
      <c r="J1065" s="5">
        <v>3.7499999999999999E-2</v>
      </c>
      <c r="K1065" s="5">
        <v>0.15</v>
      </c>
      <c r="L1065" s="5">
        <v>1.2500000000000001E-2</v>
      </c>
      <c r="M1065" s="5">
        <v>2.5000000000000001E-2</v>
      </c>
      <c r="N1065" s="5">
        <v>1.2938702895034774E-2</v>
      </c>
      <c r="O1065" s="5">
        <v>2.6686074721009218E-2</v>
      </c>
      <c r="P1065" s="5">
        <v>-1.0769244182033737</v>
      </c>
      <c r="Q1065" s="5">
        <v>3.3852126799288373</v>
      </c>
      <c r="R1065" s="5">
        <v>24806</v>
      </c>
      <c r="S1065" s="5">
        <v>0.69599999999999995</v>
      </c>
      <c r="T1065" s="5">
        <v>0.05</v>
      </c>
    </row>
    <row r="1066" spans="1:20" x14ac:dyDescent="0.2">
      <c r="A1066">
        <v>1065</v>
      </c>
      <c r="B1066" s="3" t="s">
        <v>145</v>
      </c>
      <c r="C1066" s="5">
        <v>6122</v>
      </c>
      <c r="D1066" s="5">
        <v>0.92528735632183912</v>
      </c>
      <c r="E1066" s="5">
        <v>5.1724137931034482E-2</v>
      </c>
      <c r="F1066" s="5">
        <v>5.7471264367816091E-3</v>
      </c>
      <c r="G1066" s="5">
        <v>8.2352941176470587E-2</v>
      </c>
      <c r="H1066" s="5">
        <v>0.14117647058823529</v>
      </c>
      <c r="I1066" s="5">
        <v>0.18823529411764706</v>
      </c>
      <c r="J1066" s="5">
        <v>2.3529411764705882E-2</v>
      </c>
      <c r="K1066" s="5">
        <v>0.24705882352941178</v>
      </c>
      <c r="L1066" s="5">
        <v>2.3529411764705882E-2</v>
      </c>
      <c r="M1066" s="5">
        <v>1.1764705882352941E-2</v>
      </c>
      <c r="N1066" s="5">
        <v>1.3884351519111401E-2</v>
      </c>
      <c r="O1066" s="5">
        <v>2.8422084286180985E-2</v>
      </c>
      <c r="P1066" s="5">
        <v>16.657353066818686</v>
      </c>
      <c r="Q1066" s="5">
        <v>30.814946096047045</v>
      </c>
      <c r="R1066" s="5">
        <v>20932</v>
      </c>
      <c r="S1066" s="5">
        <v>0.69700000000000006</v>
      </c>
      <c r="T1066" s="5">
        <v>4.4999999999999998E-2</v>
      </c>
    </row>
    <row r="1067" spans="1:20" x14ac:dyDescent="0.2">
      <c r="A1067">
        <v>1066</v>
      </c>
      <c r="B1067" s="3" t="s">
        <v>435</v>
      </c>
      <c r="C1067" s="5">
        <v>6085</v>
      </c>
      <c r="D1067" s="5">
        <v>0.92307692307692313</v>
      </c>
      <c r="E1067" s="5">
        <v>4.807692307692308E-2</v>
      </c>
      <c r="F1067" s="5">
        <v>1.9230769230769232E-2</v>
      </c>
      <c r="G1067" s="5">
        <v>0</v>
      </c>
      <c r="H1067" s="5">
        <v>7.8947368421052627E-2</v>
      </c>
      <c r="I1067" s="5">
        <v>0.15789473684210525</v>
      </c>
      <c r="J1067" s="5">
        <v>2.6315789473684209E-2</v>
      </c>
      <c r="K1067" s="5">
        <v>0.44736842105263158</v>
      </c>
      <c r="L1067" s="5">
        <v>2.6315789473684209E-2</v>
      </c>
      <c r="M1067" s="5">
        <v>0</v>
      </c>
      <c r="N1067" s="5">
        <v>6.2448644207066554E-3</v>
      </c>
      <c r="O1067" s="5">
        <v>1.7091207888249794E-2</v>
      </c>
      <c r="P1067" s="5">
        <v>-4.0913692964251274</v>
      </c>
      <c r="Q1067" s="5">
        <v>49.670861133935908</v>
      </c>
      <c r="R1067" s="5">
        <v>23876</v>
      </c>
      <c r="S1067" s="5">
        <v>0.72299999999999998</v>
      </c>
      <c r="T1067" s="5">
        <v>3.7999999999999999E-2</v>
      </c>
    </row>
    <row r="1068" spans="1:20" x14ac:dyDescent="0.2">
      <c r="A1068">
        <v>1067</v>
      </c>
      <c r="B1068" s="3" t="s">
        <v>211</v>
      </c>
      <c r="C1068" s="5">
        <v>6067</v>
      </c>
      <c r="D1068" s="5">
        <v>0.96276595744680848</v>
      </c>
      <c r="E1068" s="5">
        <v>2.6595744680851064E-2</v>
      </c>
      <c r="F1068" s="5">
        <v>5.3191489361702126E-3</v>
      </c>
      <c r="G1068" s="5">
        <v>1.3698630136986301E-2</v>
      </c>
      <c r="H1068" s="5">
        <v>2.7397260273972601E-2</v>
      </c>
      <c r="I1068" s="5">
        <v>0.50684931506849318</v>
      </c>
      <c r="J1068" s="5">
        <v>1.3698630136986301E-2</v>
      </c>
      <c r="K1068" s="5">
        <v>0.32876712328767121</v>
      </c>
      <c r="L1068" s="5">
        <v>2.7397260273972601E-2</v>
      </c>
      <c r="M1068" s="5">
        <v>1.3698630136986301E-2</v>
      </c>
      <c r="N1068" s="5">
        <v>1.2032305917257293E-2</v>
      </c>
      <c r="O1068" s="5">
        <v>3.0987308389648919E-2</v>
      </c>
      <c r="P1068" s="5">
        <v>5.6571369573934565</v>
      </c>
      <c r="Q1068" s="5">
        <v>49.008948409428051</v>
      </c>
      <c r="R1068" s="5">
        <v>17941</v>
      </c>
      <c r="S1068" s="5">
        <v>0.65500000000000003</v>
      </c>
      <c r="T1068" s="5">
        <v>4.5999999999999999E-2</v>
      </c>
    </row>
    <row r="1069" spans="1:20" x14ac:dyDescent="0.2">
      <c r="A1069">
        <v>1068</v>
      </c>
      <c r="B1069" s="3" t="s">
        <v>142</v>
      </c>
      <c r="C1069" s="5">
        <v>6036</v>
      </c>
      <c r="D1069" s="5">
        <v>0.96739130434782605</v>
      </c>
      <c r="E1069" s="5">
        <v>2.1739130434782608E-2</v>
      </c>
      <c r="F1069" s="5">
        <v>0</v>
      </c>
      <c r="G1069" s="5">
        <v>2.8169014084507043E-2</v>
      </c>
      <c r="H1069" s="5">
        <v>0.14084507042253522</v>
      </c>
      <c r="I1069" s="5">
        <v>0.49295774647887325</v>
      </c>
      <c r="J1069" s="5">
        <v>2.8169014084507043E-2</v>
      </c>
      <c r="K1069" s="5">
        <v>0.29577464788732394</v>
      </c>
      <c r="L1069" s="5">
        <v>2.8169014084507043E-2</v>
      </c>
      <c r="M1069" s="5">
        <v>0</v>
      </c>
      <c r="N1069" s="5">
        <v>1.1762756792577865E-2</v>
      </c>
      <c r="O1069" s="5">
        <v>3.0483764082173626E-2</v>
      </c>
      <c r="P1069" s="5">
        <v>37.088955842484424</v>
      </c>
      <c r="Q1069" s="5">
        <v>48.067910868124585</v>
      </c>
      <c r="R1069" s="5">
        <v>23188</v>
      </c>
      <c r="S1069" s="5">
        <v>0.67099999999999993</v>
      </c>
      <c r="T1069" s="5">
        <v>3.9E-2</v>
      </c>
    </row>
    <row r="1070" spans="1:20" x14ac:dyDescent="0.2">
      <c r="A1070">
        <v>1069</v>
      </c>
      <c r="B1070" s="3" t="s">
        <v>435</v>
      </c>
      <c r="C1070" s="5">
        <v>5932</v>
      </c>
      <c r="D1070" s="5">
        <v>0.91666666666666663</v>
      </c>
      <c r="E1070" s="5">
        <v>6.4814814814814811E-2</v>
      </c>
      <c r="F1070" s="5">
        <v>0</v>
      </c>
      <c r="G1070" s="5">
        <v>4.9180327868852458E-2</v>
      </c>
      <c r="H1070" s="5">
        <v>0.14754098360655737</v>
      </c>
      <c r="I1070" s="5">
        <v>0.19672131147540983</v>
      </c>
      <c r="J1070" s="5">
        <v>1.6393442622950821E-2</v>
      </c>
      <c r="K1070" s="5">
        <v>0.32786885245901637</v>
      </c>
      <c r="L1070" s="5">
        <v>3.2786885245901641E-2</v>
      </c>
      <c r="M1070" s="5">
        <v>1.6393442622950821E-2</v>
      </c>
      <c r="N1070" s="5">
        <v>1.0283209710047201E-2</v>
      </c>
      <c r="O1070" s="5">
        <v>1.8206338503034391E-2</v>
      </c>
      <c r="P1070" s="5">
        <v>4.373364670084559</v>
      </c>
      <c r="Q1070" s="5">
        <v>41.009847437626433</v>
      </c>
      <c r="R1070" s="5">
        <v>23876</v>
      </c>
      <c r="S1070" s="5">
        <v>0.72299999999999998</v>
      </c>
      <c r="T1070" s="5">
        <v>3.7999999999999999E-2</v>
      </c>
    </row>
    <row r="1071" spans="1:20" x14ac:dyDescent="0.2">
      <c r="A1071">
        <v>1070</v>
      </c>
      <c r="B1071" s="3" t="s">
        <v>203</v>
      </c>
      <c r="C1071" s="5">
        <v>5917</v>
      </c>
      <c r="D1071" s="5">
        <v>0.92307692307692313</v>
      </c>
      <c r="E1071" s="5">
        <v>3.2967032967032968E-2</v>
      </c>
      <c r="F1071" s="5">
        <v>2.197802197802198E-2</v>
      </c>
      <c r="G1071" s="5">
        <v>6.8181818181818177E-2</v>
      </c>
      <c r="H1071" s="5">
        <v>0.11363636363636363</v>
      </c>
      <c r="I1071" s="5">
        <v>0.15909090909090909</v>
      </c>
      <c r="J1071" s="5">
        <v>2.2727272727272728E-2</v>
      </c>
      <c r="K1071" s="5">
        <v>0.5</v>
      </c>
      <c r="L1071" s="5">
        <v>9.0909090909090912E-2</v>
      </c>
      <c r="M1071" s="5">
        <v>2.2727272727272728E-2</v>
      </c>
      <c r="N1071" s="5">
        <v>7.43620077742099E-3</v>
      </c>
      <c r="O1071" s="5">
        <v>1.5379415244211594E-2</v>
      </c>
      <c r="P1071" s="5">
        <v>4.1367698462368931</v>
      </c>
      <c r="Q1071" s="5">
        <v>103.36072840966708</v>
      </c>
      <c r="R1071" s="5">
        <v>21988</v>
      </c>
      <c r="S1071" s="5">
        <v>0.61599999999999999</v>
      </c>
      <c r="T1071" s="5">
        <v>4.4000000000000004E-2</v>
      </c>
    </row>
    <row r="1072" spans="1:20" x14ac:dyDescent="0.2">
      <c r="A1072">
        <v>1071</v>
      </c>
      <c r="B1072" s="3" t="s">
        <v>331</v>
      </c>
      <c r="C1072" s="5">
        <v>5877</v>
      </c>
      <c r="D1072" s="5">
        <v>0.97560975609756095</v>
      </c>
      <c r="E1072" s="5">
        <v>1.4634146341463415E-2</v>
      </c>
      <c r="F1072" s="5">
        <v>0</v>
      </c>
      <c r="G1072" s="5">
        <v>5.9405940594059403E-2</v>
      </c>
      <c r="H1072" s="5">
        <v>0.15841584158415842</v>
      </c>
      <c r="I1072" s="5">
        <v>0.40594059405940597</v>
      </c>
      <c r="J1072" s="5">
        <v>5.9405940594059403E-2</v>
      </c>
      <c r="K1072" s="5">
        <v>0.19801980198019803</v>
      </c>
      <c r="L1072" s="5">
        <v>0</v>
      </c>
      <c r="M1072" s="5">
        <v>9.9009900990099011E-3</v>
      </c>
      <c r="N1072" s="5">
        <v>1.7185638931427598E-2</v>
      </c>
      <c r="O1072" s="5">
        <v>3.4881742385570867E-2</v>
      </c>
      <c r="P1072" s="5">
        <v>4.483594067706262</v>
      </c>
      <c r="Q1072" s="5">
        <v>39.11586183426919</v>
      </c>
      <c r="R1072" s="5">
        <v>25372</v>
      </c>
      <c r="S1072" s="5">
        <v>0.68799999999999994</v>
      </c>
      <c r="T1072" s="5">
        <v>0.04</v>
      </c>
    </row>
    <row r="1073" spans="1:20" x14ac:dyDescent="0.2">
      <c r="A1073">
        <v>1072</v>
      </c>
      <c r="B1073" s="3" t="s">
        <v>154</v>
      </c>
      <c r="C1073" s="5">
        <v>5865</v>
      </c>
      <c r="D1073" s="5">
        <v>0.8</v>
      </c>
      <c r="E1073" s="5">
        <v>0.2</v>
      </c>
      <c r="F1073" s="5">
        <v>0</v>
      </c>
      <c r="G1073" s="5">
        <v>0</v>
      </c>
      <c r="H1073" s="5">
        <v>0</v>
      </c>
      <c r="I1073" s="5">
        <v>0</v>
      </c>
      <c r="J1073" s="5">
        <v>0</v>
      </c>
      <c r="K1073" s="5">
        <v>1</v>
      </c>
      <c r="L1073" s="5">
        <v>0</v>
      </c>
      <c r="M1073" s="5">
        <v>0.2</v>
      </c>
      <c r="N1073" s="5">
        <v>8.5251491901108269E-4</v>
      </c>
      <c r="O1073" s="5">
        <v>1.7050298380221654E-3</v>
      </c>
      <c r="P1073" s="5">
        <v>0.37527040351923108</v>
      </c>
      <c r="Q1073" s="5">
        <v>13.752192668371697</v>
      </c>
      <c r="R1073" s="5">
        <v>45846</v>
      </c>
      <c r="S1073" s="5">
        <v>0.76800000000000002</v>
      </c>
      <c r="T1073" s="5">
        <v>3.1E-2</v>
      </c>
    </row>
    <row r="1074" spans="1:20" x14ac:dyDescent="0.2">
      <c r="A1074">
        <v>1073</v>
      </c>
      <c r="B1074" s="3" t="s">
        <v>400</v>
      </c>
      <c r="C1074" s="5">
        <v>5826</v>
      </c>
      <c r="D1074" s="5">
        <v>0.90816326530612246</v>
      </c>
      <c r="E1074" s="5">
        <v>7.1428571428571425E-2</v>
      </c>
      <c r="F1074" s="5">
        <v>2.0408163265306121E-2</v>
      </c>
      <c r="G1074" s="5">
        <v>0</v>
      </c>
      <c r="H1074" s="5">
        <v>0.16363636363636364</v>
      </c>
      <c r="I1074" s="5">
        <v>9.0909090909090912E-2</v>
      </c>
      <c r="J1074" s="5">
        <v>0</v>
      </c>
      <c r="K1074" s="5">
        <v>0.45454545454545453</v>
      </c>
      <c r="L1074" s="5">
        <v>0</v>
      </c>
      <c r="M1074" s="5">
        <v>1.8181818181818181E-2</v>
      </c>
      <c r="N1074" s="5">
        <v>9.4404394095434253E-3</v>
      </c>
      <c r="O1074" s="5">
        <v>1.6821146584277379E-2</v>
      </c>
      <c r="P1074" s="5">
        <v>6.0836269805065912</v>
      </c>
      <c r="Q1074" s="5">
        <v>16.779565739787159</v>
      </c>
      <c r="R1074" s="5">
        <v>19500</v>
      </c>
      <c r="S1074" s="5">
        <v>0.67700000000000005</v>
      </c>
      <c r="T1074" s="5">
        <v>6.5000000000000002E-2</v>
      </c>
    </row>
    <row r="1075" spans="1:20" x14ac:dyDescent="0.2">
      <c r="A1075">
        <v>1074</v>
      </c>
      <c r="B1075" s="3" t="s">
        <v>322</v>
      </c>
      <c r="C1075" s="5">
        <v>5702</v>
      </c>
      <c r="D1075" s="5">
        <v>0.91228070175438591</v>
      </c>
      <c r="E1075" s="5">
        <v>8.771929824561403E-2</v>
      </c>
      <c r="F1075" s="5">
        <v>0</v>
      </c>
      <c r="G1075" s="5">
        <v>0.10344827586206896</v>
      </c>
      <c r="H1075" s="5">
        <v>3.4482758620689655E-2</v>
      </c>
      <c r="I1075" s="5">
        <v>0.37931034482758619</v>
      </c>
      <c r="J1075" s="5">
        <v>0.10344827586206896</v>
      </c>
      <c r="K1075" s="5">
        <v>0.44827586206896552</v>
      </c>
      <c r="L1075" s="5">
        <v>0</v>
      </c>
      <c r="M1075" s="5">
        <v>0</v>
      </c>
      <c r="N1075" s="5">
        <v>5.0859347597334266E-3</v>
      </c>
      <c r="O1075" s="5">
        <v>9.99649245878639E-3</v>
      </c>
      <c r="P1075" s="5">
        <v>2.5763872029791299</v>
      </c>
      <c r="Q1075" s="5">
        <v>27.608959137144861</v>
      </c>
      <c r="R1075" s="5">
        <v>29432</v>
      </c>
      <c r="S1075" s="5">
        <v>0.67</v>
      </c>
      <c r="T1075" s="5">
        <v>7.2000000000000008E-2</v>
      </c>
    </row>
    <row r="1076" spans="1:20" x14ac:dyDescent="0.2">
      <c r="A1076">
        <v>1075</v>
      </c>
      <c r="B1076" s="3" t="s">
        <v>198</v>
      </c>
      <c r="C1076" s="5">
        <v>5694</v>
      </c>
      <c r="D1076" s="5">
        <v>0.94244604316546765</v>
      </c>
      <c r="E1076" s="5">
        <v>3.5971223021582732E-2</v>
      </c>
      <c r="F1076" s="5">
        <v>7.1942446043165471E-3</v>
      </c>
      <c r="G1076" s="5">
        <v>3.3112582781456956E-2</v>
      </c>
      <c r="H1076" s="5">
        <v>9.9337748344370855E-2</v>
      </c>
      <c r="I1076" s="5">
        <v>0.23841059602649006</v>
      </c>
      <c r="J1076" s="5">
        <v>5.9602649006622516E-2</v>
      </c>
      <c r="K1076" s="5">
        <v>0.11258278145695365</v>
      </c>
      <c r="L1076" s="5">
        <v>1.3245033112582781E-2</v>
      </c>
      <c r="M1076" s="5">
        <v>0</v>
      </c>
      <c r="N1076" s="5">
        <v>2.6519142957499121E-2</v>
      </c>
      <c r="O1076" s="5">
        <v>4.8823322795925536E-2</v>
      </c>
      <c r="P1076" s="5">
        <v>10.343086821624428</v>
      </c>
      <c r="Q1076" s="5">
        <v>34.226080084299262</v>
      </c>
      <c r="R1076" s="5">
        <v>28315</v>
      </c>
      <c r="S1076" s="5">
        <v>0.64500000000000002</v>
      </c>
      <c r="T1076" s="5">
        <v>5.7999999999999996E-2</v>
      </c>
    </row>
    <row r="1077" spans="1:20" x14ac:dyDescent="0.2">
      <c r="A1077">
        <v>1076</v>
      </c>
      <c r="B1077" s="3" t="s">
        <v>188</v>
      </c>
      <c r="C1077" s="5">
        <v>5651</v>
      </c>
      <c r="D1077" s="5">
        <v>0.97101449275362317</v>
      </c>
      <c r="E1077" s="5">
        <v>7.246376811594203E-3</v>
      </c>
      <c r="F1077" s="5">
        <v>0</v>
      </c>
      <c r="G1077" s="5">
        <v>0</v>
      </c>
      <c r="H1077" s="5">
        <v>0.12087912087912088</v>
      </c>
      <c r="I1077" s="5">
        <v>0.31868131868131866</v>
      </c>
      <c r="J1077" s="5">
        <v>0</v>
      </c>
      <c r="K1077" s="5">
        <v>9.8901098901098897E-2</v>
      </c>
      <c r="L1077" s="5">
        <v>0</v>
      </c>
      <c r="M1077" s="5">
        <v>0</v>
      </c>
      <c r="N1077" s="5">
        <v>1.6103344540789242E-2</v>
      </c>
      <c r="O1077" s="5">
        <v>2.4420456556361707E-2</v>
      </c>
      <c r="P1077" s="5">
        <v>5.007311851048593</v>
      </c>
      <c r="Q1077" s="5">
        <v>36.199665545921079</v>
      </c>
      <c r="R1077" s="5">
        <v>19981</v>
      </c>
      <c r="S1077" s="5">
        <v>0.65599999999999992</v>
      </c>
      <c r="T1077" s="5">
        <v>5.0999999999999997E-2</v>
      </c>
    </row>
    <row r="1078" spans="1:20" x14ac:dyDescent="0.2">
      <c r="A1078">
        <v>1077</v>
      </c>
      <c r="B1078" s="3" t="s">
        <v>229</v>
      </c>
      <c r="C1078" s="5">
        <v>5608</v>
      </c>
      <c r="D1078" s="5">
        <v>0.98148148148148151</v>
      </c>
      <c r="E1078" s="5">
        <v>0</v>
      </c>
      <c r="F1078" s="5">
        <v>0</v>
      </c>
      <c r="G1078" s="5">
        <v>8.6956521739130432E-2</v>
      </c>
      <c r="H1078" s="5">
        <v>0</v>
      </c>
      <c r="I1078" s="5">
        <v>0.2608695652173913</v>
      </c>
      <c r="J1078" s="5">
        <v>0</v>
      </c>
      <c r="K1078" s="5">
        <v>0.52173913043478259</v>
      </c>
      <c r="L1078" s="5">
        <v>4.3478260869565216E-2</v>
      </c>
      <c r="M1078" s="5">
        <v>0</v>
      </c>
      <c r="N1078" s="5">
        <v>4.101283880171184E-3</v>
      </c>
      <c r="O1078" s="5">
        <v>9.6291012838801704E-3</v>
      </c>
      <c r="P1078" s="5">
        <v>-3.6902907136780669</v>
      </c>
      <c r="Q1078" s="5">
        <v>33.303898002853067</v>
      </c>
      <c r="R1078" s="5">
        <v>20602</v>
      </c>
      <c r="S1078" s="5">
        <v>0.70499999999999996</v>
      </c>
      <c r="T1078" s="5">
        <v>5.2999999999999999E-2</v>
      </c>
    </row>
    <row r="1079" spans="1:20" x14ac:dyDescent="0.2">
      <c r="A1079">
        <v>1078</v>
      </c>
      <c r="B1079" s="3" t="s">
        <v>128</v>
      </c>
      <c r="C1079" s="5">
        <v>5585</v>
      </c>
      <c r="D1079" s="5">
        <v>0.96875</v>
      </c>
      <c r="E1079" s="5">
        <v>1.5625E-2</v>
      </c>
      <c r="F1079" s="5">
        <v>0</v>
      </c>
      <c r="G1079" s="5">
        <v>0.125</v>
      </c>
      <c r="H1079" s="5">
        <v>8.3333333333333329E-2</v>
      </c>
      <c r="I1079" s="5">
        <v>0.375</v>
      </c>
      <c r="J1079" s="5">
        <v>8.3333333333333329E-2</v>
      </c>
      <c r="K1079" s="5">
        <v>0.375</v>
      </c>
      <c r="L1079" s="5">
        <v>4.1666666666666664E-2</v>
      </c>
      <c r="M1079" s="5">
        <v>0</v>
      </c>
      <c r="N1079" s="5">
        <v>4.2972247090420773E-3</v>
      </c>
      <c r="O1079" s="5">
        <v>1.1459265890778872E-2</v>
      </c>
      <c r="P1079" s="5">
        <v>7.2720717195061413</v>
      </c>
      <c r="Q1079" s="5">
        <v>23.931806624888097</v>
      </c>
      <c r="R1079" s="5">
        <v>24984</v>
      </c>
      <c r="S1079" s="5">
        <v>0.69400000000000006</v>
      </c>
      <c r="T1079" s="5">
        <v>4.2000000000000003E-2</v>
      </c>
    </row>
    <row r="1080" spans="1:20" x14ac:dyDescent="0.2">
      <c r="A1080">
        <v>1079</v>
      </c>
      <c r="B1080" s="3" t="s">
        <v>435</v>
      </c>
      <c r="C1080" s="5">
        <v>5553</v>
      </c>
      <c r="D1080" s="5">
        <v>0.94495412844036697</v>
      </c>
      <c r="E1080" s="5">
        <v>5.5045871559633031E-2</v>
      </c>
      <c r="F1080" s="5">
        <v>0</v>
      </c>
      <c r="G1080" s="5">
        <v>0.13333333333333333</v>
      </c>
      <c r="H1080" s="5">
        <v>8.8888888888888892E-2</v>
      </c>
      <c r="I1080" s="5">
        <v>2.2222222222222223E-2</v>
      </c>
      <c r="J1080" s="5">
        <v>6.6666666666666666E-2</v>
      </c>
      <c r="K1080" s="5">
        <v>0.53333333333333333</v>
      </c>
      <c r="L1080" s="5">
        <v>0</v>
      </c>
      <c r="M1080" s="5">
        <v>0</v>
      </c>
      <c r="N1080" s="5">
        <v>8.1037277147487843E-3</v>
      </c>
      <c r="O1080" s="5">
        <v>1.9629029353502612E-2</v>
      </c>
      <c r="P1080" s="5">
        <v>0.35445690911269945</v>
      </c>
      <c r="Q1080" s="5">
        <v>48.070325949936972</v>
      </c>
      <c r="R1080" s="5">
        <v>23876</v>
      </c>
      <c r="S1080" s="5">
        <v>0.72299999999999998</v>
      </c>
      <c r="T1080" s="5">
        <v>3.7999999999999999E-2</v>
      </c>
    </row>
    <row r="1081" spans="1:20" x14ac:dyDescent="0.2">
      <c r="A1081">
        <v>1080</v>
      </c>
      <c r="B1081" s="3" t="s">
        <v>98</v>
      </c>
      <c r="C1081" s="5">
        <v>5507</v>
      </c>
      <c r="D1081" s="5">
        <v>0.93975903614457834</v>
      </c>
      <c r="E1081" s="5">
        <v>4.8192771084337352E-2</v>
      </c>
      <c r="F1081" s="5">
        <v>0</v>
      </c>
      <c r="G1081" s="5">
        <v>0</v>
      </c>
      <c r="H1081" s="5">
        <v>3.8461538461538464E-2</v>
      </c>
      <c r="I1081" s="5">
        <v>0.34615384615384615</v>
      </c>
      <c r="J1081" s="5">
        <v>0</v>
      </c>
      <c r="K1081" s="5">
        <v>0.38461538461538464</v>
      </c>
      <c r="L1081" s="5">
        <v>7.6923076923076927E-2</v>
      </c>
      <c r="M1081" s="5">
        <v>0</v>
      </c>
      <c r="N1081" s="5">
        <v>4.721263846014164E-3</v>
      </c>
      <c r="O1081" s="5">
        <v>1.5071726893045215E-2</v>
      </c>
      <c r="P1081" s="5">
        <v>1.5228849245569238</v>
      </c>
      <c r="Q1081" s="5">
        <v>27.465694570546574</v>
      </c>
      <c r="R1081" s="5">
        <v>22039</v>
      </c>
      <c r="S1081" s="5">
        <v>0.66799999999999993</v>
      </c>
      <c r="T1081" s="5">
        <v>0.05</v>
      </c>
    </row>
    <row r="1082" spans="1:20" x14ac:dyDescent="0.2">
      <c r="A1082">
        <v>1081</v>
      </c>
      <c r="B1082" s="3" t="s">
        <v>270</v>
      </c>
      <c r="C1082" s="5">
        <v>5504</v>
      </c>
      <c r="D1082" s="5">
        <v>0.76666666666666672</v>
      </c>
      <c r="E1082" s="5">
        <v>0.1</v>
      </c>
      <c r="F1082" s="5">
        <v>0.13333333333333333</v>
      </c>
      <c r="G1082" s="5">
        <v>7.6923076923076927E-2</v>
      </c>
      <c r="H1082" s="5">
        <v>0</v>
      </c>
      <c r="I1082" s="5">
        <v>0</v>
      </c>
      <c r="J1082" s="5">
        <v>7.6923076923076927E-2</v>
      </c>
      <c r="K1082" s="5">
        <v>0.61538461538461542</v>
      </c>
      <c r="L1082" s="5">
        <v>0.23076923076923078</v>
      </c>
      <c r="M1082" s="5">
        <v>0.46153846153846156</v>
      </c>
      <c r="N1082" s="5">
        <v>2.3619186046511626E-3</v>
      </c>
      <c r="O1082" s="5">
        <v>5.4505813953488374E-3</v>
      </c>
      <c r="P1082" s="5">
        <v>9.7472231407875185</v>
      </c>
      <c r="Q1082" s="5">
        <v>10.384647529069767</v>
      </c>
      <c r="R1082" s="5">
        <v>57310</v>
      </c>
      <c r="S1082" s="5">
        <v>0.83900000000000008</v>
      </c>
      <c r="T1082" s="5">
        <v>3.2000000000000001E-2</v>
      </c>
    </row>
    <row r="1083" spans="1:20" x14ac:dyDescent="0.2">
      <c r="A1083">
        <v>1082</v>
      </c>
      <c r="B1083" s="3" t="s">
        <v>142</v>
      </c>
      <c r="C1083" s="5">
        <v>5404</v>
      </c>
      <c r="D1083" s="5">
        <v>0.9464285714285714</v>
      </c>
      <c r="E1083" s="5">
        <v>2.6785714285714284E-2</v>
      </c>
      <c r="F1083" s="5">
        <v>8.9285714285714281E-3</v>
      </c>
      <c r="G1083" s="5">
        <v>1.8181818181818181E-2</v>
      </c>
      <c r="H1083" s="5">
        <v>0.2</v>
      </c>
      <c r="I1083" s="5">
        <v>0.27272727272727271</v>
      </c>
      <c r="J1083" s="5">
        <v>3.6363636363636362E-2</v>
      </c>
      <c r="K1083" s="5">
        <v>0.25454545454545452</v>
      </c>
      <c r="L1083" s="5">
        <v>1.8181818181818181E-2</v>
      </c>
      <c r="M1083" s="5">
        <v>0</v>
      </c>
      <c r="N1083" s="5">
        <v>1.0177646188008883E-2</v>
      </c>
      <c r="O1083" s="5">
        <v>2.072538860103627E-2</v>
      </c>
      <c r="P1083" s="5">
        <v>-5.2740842067939857</v>
      </c>
      <c r="Q1083" s="5">
        <v>51.856421169504067</v>
      </c>
      <c r="R1083" s="5">
        <v>23188</v>
      </c>
      <c r="S1083" s="5">
        <v>0.67099999999999993</v>
      </c>
      <c r="T1083" s="5">
        <v>3.9E-2</v>
      </c>
    </row>
    <row r="1084" spans="1:20" x14ac:dyDescent="0.2">
      <c r="A1084">
        <v>1083</v>
      </c>
      <c r="B1084" s="3" t="s">
        <v>157</v>
      </c>
      <c r="C1084" s="5">
        <v>5368</v>
      </c>
      <c r="D1084" s="5">
        <v>0.93500000000000005</v>
      </c>
      <c r="E1084" s="5">
        <v>0.05</v>
      </c>
      <c r="F1084" s="5">
        <v>0.01</v>
      </c>
      <c r="G1084" s="5">
        <v>9.8901098901098897E-2</v>
      </c>
      <c r="H1084" s="5">
        <v>0.13186813186813187</v>
      </c>
      <c r="I1084" s="5">
        <v>0.16483516483516483</v>
      </c>
      <c r="J1084" s="5">
        <v>4.3956043956043959E-2</v>
      </c>
      <c r="K1084" s="5">
        <v>0.49450549450549453</v>
      </c>
      <c r="L1084" s="5">
        <v>5.4945054945054944E-2</v>
      </c>
      <c r="M1084" s="5">
        <v>2.197802197802198E-2</v>
      </c>
      <c r="N1084" s="5">
        <v>1.6952309985096871E-2</v>
      </c>
      <c r="O1084" s="5">
        <v>3.7257824143070044E-2</v>
      </c>
      <c r="P1084" s="5">
        <v>-20.074002387911886</v>
      </c>
      <c r="Q1084" s="5">
        <v>146.80365964977645</v>
      </c>
      <c r="R1084" s="5">
        <v>34948</v>
      </c>
      <c r="S1084" s="5">
        <v>0.71</v>
      </c>
      <c r="T1084" s="5">
        <v>2.7000000000000003E-2</v>
      </c>
    </row>
    <row r="1085" spans="1:20" x14ac:dyDescent="0.2">
      <c r="A1085">
        <v>1084</v>
      </c>
      <c r="B1085" s="3" t="s">
        <v>134</v>
      </c>
      <c r="C1085" s="5">
        <v>5209</v>
      </c>
      <c r="D1085" s="5">
        <v>0.96969696969696972</v>
      </c>
      <c r="E1085" s="5">
        <v>0</v>
      </c>
      <c r="F1085" s="5">
        <v>0</v>
      </c>
      <c r="G1085" s="5">
        <v>0</v>
      </c>
      <c r="H1085" s="5">
        <v>0.10526315789473684</v>
      </c>
      <c r="I1085" s="5">
        <v>0.15789473684210525</v>
      </c>
      <c r="J1085" s="5">
        <v>0</v>
      </c>
      <c r="K1085" s="5">
        <v>0.47368421052631576</v>
      </c>
      <c r="L1085" s="5">
        <v>0</v>
      </c>
      <c r="M1085" s="5">
        <v>0</v>
      </c>
      <c r="N1085" s="5">
        <v>3.6475331157611824E-3</v>
      </c>
      <c r="O1085" s="5">
        <v>6.3351890957957383E-3</v>
      </c>
      <c r="P1085" s="5">
        <v>1.276467016444905</v>
      </c>
      <c r="Q1085" s="5">
        <v>21.851556920714149</v>
      </c>
      <c r="R1085" s="5">
        <v>19320</v>
      </c>
      <c r="S1085" s="5">
        <v>0.67500000000000004</v>
      </c>
      <c r="T1085" s="5">
        <v>4.2999999999999997E-2</v>
      </c>
    </row>
    <row r="1086" spans="1:20" x14ac:dyDescent="0.2">
      <c r="A1086">
        <v>1085</v>
      </c>
      <c r="B1086" s="3" t="s">
        <v>301</v>
      </c>
      <c r="C1086" s="5">
        <v>4988</v>
      </c>
      <c r="D1086" s="5">
        <v>0.97499999999999998</v>
      </c>
      <c r="E1086" s="5">
        <v>2.5000000000000001E-2</v>
      </c>
      <c r="F1086" s="5">
        <v>0</v>
      </c>
      <c r="G1086" s="5">
        <v>0</v>
      </c>
      <c r="H1086" s="5">
        <v>5.2631578947368418E-2</v>
      </c>
      <c r="I1086" s="5">
        <v>0.15789473684210525</v>
      </c>
      <c r="J1086" s="5">
        <v>5.2631578947368418E-2</v>
      </c>
      <c r="K1086" s="5">
        <v>0.21052631578947367</v>
      </c>
      <c r="L1086" s="5">
        <v>5.2631578947368418E-2</v>
      </c>
      <c r="M1086" s="5">
        <v>0</v>
      </c>
      <c r="N1086" s="5">
        <v>3.8091419406575781E-3</v>
      </c>
      <c r="O1086" s="5">
        <v>8.0192461908580592E-3</v>
      </c>
      <c r="P1086" s="5">
        <v>2.0276352061973935</v>
      </c>
      <c r="Q1086" s="5">
        <v>24.51662690457097</v>
      </c>
      <c r="R1086" s="5">
        <v>14083</v>
      </c>
      <c r="S1086" s="5">
        <v>0.59799999999999998</v>
      </c>
      <c r="T1086" s="5">
        <v>0.191</v>
      </c>
    </row>
    <row r="1087" spans="1:20" x14ac:dyDescent="0.2">
      <c r="A1087">
        <v>1086</v>
      </c>
      <c r="B1087" s="3" t="s">
        <v>198</v>
      </c>
      <c r="C1087" s="5">
        <v>4920</v>
      </c>
      <c r="D1087" s="5">
        <v>0.93501805054151621</v>
      </c>
      <c r="E1087" s="5">
        <v>1.0830324909747292E-2</v>
      </c>
      <c r="F1087" s="5">
        <v>0</v>
      </c>
      <c r="G1087" s="5">
        <v>3.6764705882352942E-2</v>
      </c>
      <c r="H1087" s="5">
        <v>0.15441176470588236</v>
      </c>
      <c r="I1087" s="5">
        <v>0.6470588235294118</v>
      </c>
      <c r="J1087" s="5">
        <v>2.2058823529411766E-2</v>
      </c>
      <c r="K1087" s="5">
        <v>0.10294117647058823</v>
      </c>
      <c r="L1087" s="5">
        <v>7.3529411764705881E-3</v>
      </c>
      <c r="M1087" s="5">
        <v>0</v>
      </c>
      <c r="N1087" s="5">
        <v>2.7642276422764227E-2</v>
      </c>
      <c r="O1087" s="5">
        <v>5.6300813008130078E-2</v>
      </c>
      <c r="P1087" s="5">
        <v>23.719869801792274</v>
      </c>
      <c r="Q1087" s="5">
        <v>49.368857723577236</v>
      </c>
      <c r="R1087" s="5">
        <v>28315</v>
      </c>
      <c r="S1087" s="5">
        <v>0.64500000000000002</v>
      </c>
      <c r="T1087" s="5">
        <v>5.7999999999999996E-2</v>
      </c>
    </row>
    <row r="1088" spans="1:20" x14ac:dyDescent="0.2">
      <c r="A1088">
        <v>1087</v>
      </c>
      <c r="B1088" s="3" t="s">
        <v>128</v>
      </c>
      <c r="C1088" s="5">
        <v>4904</v>
      </c>
      <c r="D1088" s="5">
        <v>0.94117647058823528</v>
      </c>
      <c r="E1088" s="5">
        <v>4.4117647058823532E-2</v>
      </c>
      <c r="F1088" s="5">
        <v>0</v>
      </c>
      <c r="G1088" s="5">
        <v>0.14814814814814814</v>
      </c>
      <c r="H1088" s="5">
        <v>0.1111111111111111</v>
      </c>
      <c r="I1088" s="5">
        <v>7.407407407407407E-2</v>
      </c>
      <c r="J1088" s="5">
        <v>3.7037037037037035E-2</v>
      </c>
      <c r="K1088" s="5">
        <v>0.44444444444444442</v>
      </c>
      <c r="L1088" s="5">
        <v>0</v>
      </c>
      <c r="M1088" s="5">
        <v>0.1111111111111111</v>
      </c>
      <c r="N1088" s="5">
        <v>5.5057096247960848E-3</v>
      </c>
      <c r="O1088" s="5">
        <v>1.3866231647634585E-2</v>
      </c>
      <c r="P1088" s="5">
        <v>1.2259783399740578</v>
      </c>
      <c r="Q1088" s="5">
        <v>27.110234502446982</v>
      </c>
      <c r="R1088" s="5">
        <v>24984</v>
      </c>
      <c r="S1088" s="5">
        <v>0.69400000000000006</v>
      </c>
      <c r="T1088" s="5">
        <v>4.2000000000000003E-2</v>
      </c>
    </row>
    <row r="1089" spans="1:20" x14ac:dyDescent="0.2">
      <c r="A1089">
        <v>1088</v>
      </c>
      <c r="B1089" s="3" t="s">
        <v>283</v>
      </c>
      <c r="C1089" s="5">
        <v>4839</v>
      </c>
      <c r="D1089" s="5">
        <v>0.92307692307692313</v>
      </c>
      <c r="E1089" s="5">
        <v>7.6923076923076927E-2</v>
      </c>
      <c r="F1089" s="5">
        <v>0</v>
      </c>
      <c r="G1089" s="5">
        <v>0</v>
      </c>
      <c r="H1089" s="5">
        <v>0</v>
      </c>
      <c r="I1089" s="5">
        <v>0.17647058823529413</v>
      </c>
      <c r="J1089" s="5">
        <v>0</v>
      </c>
      <c r="K1089" s="5">
        <v>0.17647058823529413</v>
      </c>
      <c r="L1089" s="5">
        <v>0</v>
      </c>
      <c r="M1089" s="5">
        <v>5.8823529411764705E-2</v>
      </c>
      <c r="N1089" s="5">
        <v>3.5131225459805746E-3</v>
      </c>
      <c r="O1089" s="5">
        <v>8.0595164290142591E-3</v>
      </c>
      <c r="P1089" s="5">
        <v>3.617753457414611E-2</v>
      </c>
      <c r="Q1089" s="5">
        <v>9.9836598470758418</v>
      </c>
      <c r="R1089" s="5">
        <v>22326</v>
      </c>
      <c r="S1089" s="5">
        <v>0.63800000000000001</v>
      </c>
      <c r="T1089" s="5">
        <v>8.4000000000000005E-2</v>
      </c>
    </row>
    <row r="1090" spans="1:20" x14ac:dyDescent="0.2">
      <c r="A1090">
        <v>1089</v>
      </c>
      <c r="B1090" s="3" t="s">
        <v>110</v>
      </c>
      <c r="C1090" s="5">
        <v>4797</v>
      </c>
      <c r="D1090" s="5">
        <v>1</v>
      </c>
      <c r="E1090" s="5">
        <v>0</v>
      </c>
      <c r="F1090" s="5">
        <v>0</v>
      </c>
      <c r="G1090" s="5">
        <v>0</v>
      </c>
      <c r="H1090" s="5">
        <v>0.10526315789473684</v>
      </c>
      <c r="I1090" s="5">
        <v>0.26315789473684209</v>
      </c>
      <c r="J1090" s="5">
        <v>0</v>
      </c>
      <c r="K1090" s="5">
        <v>0.36842105263157893</v>
      </c>
      <c r="L1090" s="5">
        <v>0</v>
      </c>
      <c r="M1090" s="5">
        <v>0</v>
      </c>
      <c r="N1090" s="5">
        <v>3.9608088388576193E-3</v>
      </c>
      <c r="O1090" s="5">
        <v>1.2090890139670627E-2</v>
      </c>
      <c r="P1090" s="5">
        <v>1.8931099467704711</v>
      </c>
      <c r="Q1090" s="5">
        <v>36.625830727538045</v>
      </c>
      <c r="R1090" s="5">
        <v>22801</v>
      </c>
      <c r="S1090" s="5">
        <v>0.69</v>
      </c>
      <c r="T1090" s="5">
        <v>5.5999999999999994E-2</v>
      </c>
    </row>
    <row r="1091" spans="1:20" x14ac:dyDescent="0.2">
      <c r="A1091">
        <v>1090</v>
      </c>
      <c r="B1091" s="3" t="s">
        <v>123</v>
      </c>
      <c r="C1091" s="5">
        <v>4740</v>
      </c>
      <c r="D1091" s="5">
        <v>0.93670886075949367</v>
      </c>
      <c r="E1091" s="5">
        <v>4.6413502109704644E-2</v>
      </c>
      <c r="F1091" s="5">
        <v>8.4388185654008432E-3</v>
      </c>
      <c r="G1091" s="5">
        <v>7.0000000000000007E-2</v>
      </c>
      <c r="H1091" s="5">
        <v>0.16</v>
      </c>
      <c r="I1091" s="5">
        <v>0.48</v>
      </c>
      <c r="J1091" s="5">
        <v>0.05</v>
      </c>
      <c r="K1091" s="5">
        <v>0.12</v>
      </c>
      <c r="L1091" s="5">
        <v>0</v>
      </c>
      <c r="M1091" s="5">
        <v>0.01</v>
      </c>
      <c r="N1091" s="5">
        <v>2.1097046413502109E-2</v>
      </c>
      <c r="O1091" s="5">
        <v>0.05</v>
      </c>
      <c r="P1091" s="5">
        <v>11.471104706393248</v>
      </c>
      <c r="Q1091" s="5">
        <v>46.873537974683543</v>
      </c>
      <c r="R1091" s="5">
        <v>22994</v>
      </c>
      <c r="S1091" s="5">
        <v>0.71299999999999997</v>
      </c>
      <c r="T1091" s="5">
        <v>5.4000000000000006E-2</v>
      </c>
    </row>
    <row r="1092" spans="1:20" x14ac:dyDescent="0.2">
      <c r="A1092">
        <v>1091</v>
      </c>
      <c r="B1092" s="3" t="s">
        <v>400</v>
      </c>
      <c r="C1092" s="5">
        <v>4619</v>
      </c>
      <c r="D1092" s="5">
        <v>0.93258426966292129</v>
      </c>
      <c r="E1092" s="5">
        <v>4.49438202247191E-2</v>
      </c>
      <c r="F1092" s="5">
        <v>1.1235955056179775E-2</v>
      </c>
      <c r="G1092" s="5">
        <v>2.3809523809523808E-2</v>
      </c>
      <c r="H1092" s="5">
        <v>2.3809523809523808E-2</v>
      </c>
      <c r="I1092" s="5">
        <v>0.33333333333333331</v>
      </c>
      <c r="J1092" s="5">
        <v>0</v>
      </c>
      <c r="K1092" s="5">
        <v>0.2857142857142857</v>
      </c>
      <c r="L1092" s="5">
        <v>0</v>
      </c>
      <c r="M1092" s="5">
        <v>0</v>
      </c>
      <c r="N1092" s="5">
        <v>9.0928772461571772E-3</v>
      </c>
      <c r="O1092" s="5">
        <v>1.9268239878761636E-2</v>
      </c>
      <c r="P1092" s="5">
        <v>6.1686376017449662</v>
      </c>
      <c r="Q1092" s="5">
        <v>47.134840874648191</v>
      </c>
      <c r="R1092" s="5">
        <v>19500</v>
      </c>
      <c r="S1092" s="5">
        <v>0.67700000000000005</v>
      </c>
      <c r="T1092" s="5">
        <v>6.5000000000000002E-2</v>
      </c>
    </row>
    <row r="1093" spans="1:20" x14ac:dyDescent="0.2">
      <c r="A1093">
        <v>1092</v>
      </c>
      <c r="B1093" s="3" t="s">
        <v>123</v>
      </c>
      <c r="C1093" s="5">
        <v>4614</v>
      </c>
      <c r="D1093" s="5">
        <v>0.9015873015873016</v>
      </c>
      <c r="E1093" s="5">
        <v>8.8888888888888892E-2</v>
      </c>
      <c r="F1093" s="5">
        <v>3.1746031746031746E-3</v>
      </c>
      <c r="G1093" s="5">
        <v>5.5555555555555552E-2</v>
      </c>
      <c r="H1093" s="5">
        <v>0.14285714285714285</v>
      </c>
      <c r="I1093" s="5">
        <v>0.42063492063492064</v>
      </c>
      <c r="J1093" s="5">
        <v>3.968253968253968E-2</v>
      </c>
      <c r="K1093" s="5">
        <v>0.1984126984126984</v>
      </c>
      <c r="L1093" s="5">
        <v>1.5873015873015872E-2</v>
      </c>
      <c r="M1093" s="5">
        <v>1.5873015873015872E-2</v>
      </c>
      <c r="N1093" s="5">
        <v>2.7308192457737322E-2</v>
      </c>
      <c r="O1093" s="5">
        <v>6.8270481144343309E-2</v>
      </c>
      <c r="P1093" s="5">
        <v>18.836662079140094</v>
      </c>
      <c r="Q1093" s="5">
        <v>120.74403662765496</v>
      </c>
      <c r="R1093" s="5">
        <v>22994</v>
      </c>
      <c r="S1093" s="5">
        <v>0.71299999999999997</v>
      </c>
      <c r="T1093" s="5">
        <v>5.4000000000000006E-2</v>
      </c>
    </row>
    <row r="1094" spans="1:20" x14ac:dyDescent="0.2">
      <c r="A1094">
        <v>1093</v>
      </c>
      <c r="B1094" s="3" t="s">
        <v>123</v>
      </c>
      <c r="C1094" s="5">
        <v>4584</v>
      </c>
      <c r="D1094" s="5">
        <v>0.90869565217391302</v>
      </c>
      <c r="E1094" s="5">
        <v>6.5217391304347824E-2</v>
      </c>
      <c r="F1094" s="5">
        <v>1.3043478260869565E-2</v>
      </c>
      <c r="G1094" s="5">
        <v>0.10309278350515463</v>
      </c>
      <c r="H1094" s="5">
        <v>0.16494845360824742</v>
      </c>
      <c r="I1094" s="5">
        <v>0.39175257731958762</v>
      </c>
      <c r="J1094" s="5">
        <v>8.247422680412371E-2</v>
      </c>
      <c r="K1094" s="5">
        <v>0.16494845360824742</v>
      </c>
      <c r="L1094" s="5">
        <v>1.0309278350515464E-2</v>
      </c>
      <c r="M1094" s="5">
        <v>2.0618556701030927E-2</v>
      </c>
      <c r="N1094" s="5">
        <v>2.1160558464223385E-2</v>
      </c>
      <c r="O1094" s="5">
        <v>5.0174520069808028E-2</v>
      </c>
      <c r="P1094" s="5">
        <v>7.5602408238825261</v>
      </c>
      <c r="Q1094" s="5">
        <v>48.10306106020942</v>
      </c>
      <c r="R1094" s="5">
        <v>22994</v>
      </c>
      <c r="S1094" s="5">
        <v>0.71299999999999997</v>
      </c>
      <c r="T1094" s="5">
        <v>5.4000000000000006E-2</v>
      </c>
    </row>
    <row r="1095" spans="1:20" x14ac:dyDescent="0.2">
      <c r="A1095">
        <v>1094</v>
      </c>
      <c r="B1095" s="3" t="s">
        <v>215</v>
      </c>
      <c r="C1095" s="5">
        <v>4537</v>
      </c>
      <c r="D1095" s="5">
        <v>0.76315789473684215</v>
      </c>
      <c r="E1095" s="5">
        <v>0.15789473684210525</v>
      </c>
      <c r="F1095" s="5">
        <v>5.2631578947368418E-2</v>
      </c>
      <c r="G1095" s="5">
        <v>0.13636363636363635</v>
      </c>
      <c r="H1095" s="5">
        <v>0.18181818181818182</v>
      </c>
      <c r="I1095" s="5">
        <v>0.25</v>
      </c>
      <c r="J1095" s="5">
        <v>4.5454545454545456E-2</v>
      </c>
      <c r="K1095" s="5">
        <v>0.13636363636363635</v>
      </c>
      <c r="L1095" s="5">
        <v>4.5454545454545456E-2</v>
      </c>
      <c r="M1095" s="5">
        <v>9.0909090909090912E-2</v>
      </c>
      <c r="N1095" s="5">
        <v>9.6980383513334805E-3</v>
      </c>
      <c r="O1095" s="5">
        <v>1.6751157152303284E-2</v>
      </c>
      <c r="P1095" s="5">
        <v>-1.9291764120821888</v>
      </c>
      <c r="Q1095" s="5">
        <v>0</v>
      </c>
      <c r="R1095" s="5">
        <v>44690</v>
      </c>
      <c r="S1095" s="5">
        <v>0.72299999999999998</v>
      </c>
      <c r="T1095" s="5">
        <v>6.5000000000000002E-2</v>
      </c>
    </row>
    <row r="1096" spans="1:20" x14ac:dyDescent="0.2">
      <c r="A1096">
        <v>1095</v>
      </c>
      <c r="B1096" s="3" t="s">
        <v>400</v>
      </c>
      <c r="C1096" s="5">
        <v>4379</v>
      </c>
      <c r="D1096" s="5">
        <v>0.9726027397260274</v>
      </c>
      <c r="E1096" s="5">
        <v>2.7397260273972601E-2</v>
      </c>
      <c r="F1096" s="5">
        <v>0</v>
      </c>
      <c r="G1096" s="5">
        <v>0</v>
      </c>
      <c r="H1096" s="5">
        <v>0.10344827586206896</v>
      </c>
      <c r="I1096" s="5">
        <v>0.17241379310344829</v>
      </c>
      <c r="J1096" s="5">
        <v>3.4482758620689655E-2</v>
      </c>
      <c r="K1096" s="5">
        <v>0.20689655172413793</v>
      </c>
      <c r="L1096" s="5">
        <v>0</v>
      </c>
      <c r="M1096" s="5">
        <v>0</v>
      </c>
      <c r="N1096" s="5">
        <v>6.6225165562913907E-3</v>
      </c>
      <c r="O1096" s="5">
        <v>1.6670472710664536E-2</v>
      </c>
      <c r="P1096" s="5">
        <v>3.4544567688899521</v>
      </c>
      <c r="Q1096" s="5">
        <v>31.102489152774602</v>
      </c>
      <c r="R1096" s="5">
        <v>19500</v>
      </c>
      <c r="S1096" s="5">
        <v>0.67700000000000005</v>
      </c>
      <c r="T1096" s="5">
        <v>6.5000000000000002E-2</v>
      </c>
    </row>
    <row r="1097" spans="1:20" x14ac:dyDescent="0.2">
      <c r="A1097">
        <v>1096</v>
      </c>
      <c r="B1097" s="3" t="s">
        <v>226</v>
      </c>
      <c r="C1097" s="5">
        <v>4370</v>
      </c>
      <c r="D1097" s="5">
        <v>0.90196078431372551</v>
      </c>
      <c r="E1097" s="5">
        <v>5.8823529411764705E-2</v>
      </c>
      <c r="F1097" s="5">
        <v>1.9607843137254902E-2</v>
      </c>
      <c r="G1097" s="5">
        <v>4.3478260869565216E-2</v>
      </c>
      <c r="H1097" s="5">
        <v>8.6956521739130432E-2</v>
      </c>
      <c r="I1097" s="5">
        <v>0.2608695652173913</v>
      </c>
      <c r="J1097" s="5">
        <v>4.3478260869565216E-2</v>
      </c>
      <c r="K1097" s="5">
        <v>0.43478260869565216</v>
      </c>
      <c r="L1097" s="5">
        <v>8.6956521739130432E-2</v>
      </c>
      <c r="M1097" s="5">
        <v>8.6956521739130432E-2</v>
      </c>
      <c r="N1097" s="5">
        <v>5.263157894736842E-3</v>
      </c>
      <c r="O1097" s="5">
        <v>1.1670480549199084E-2</v>
      </c>
      <c r="P1097" s="5">
        <v>8.7851502517124267</v>
      </c>
      <c r="Q1097" s="5">
        <v>63.033027459954241</v>
      </c>
      <c r="R1097" s="5">
        <v>21788</v>
      </c>
      <c r="S1097" s="5">
        <v>0.69599999999999995</v>
      </c>
      <c r="T1097" s="5">
        <v>5.0999999999999997E-2</v>
      </c>
    </row>
    <row r="1098" spans="1:20" x14ac:dyDescent="0.2">
      <c r="A1098">
        <v>1097</v>
      </c>
      <c r="B1098" s="3" t="s">
        <v>123</v>
      </c>
      <c r="C1098" s="5">
        <v>4323</v>
      </c>
      <c r="D1098" s="5">
        <v>0.91094147582697205</v>
      </c>
      <c r="E1098" s="5">
        <v>6.6157760814249358E-2</v>
      </c>
      <c r="F1098" s="5">
        <v>7.6335877862595417E-3</v>
      </c>
      <c r="G1098" s="5">
        <v>0.13259668508287292</v>
      </c>
      <c r="H1098" s="5">
        <v>0.143646408839779</v>
      </c>
      <c r="I1098" s="5">
        <v>0.34254143646408841</v>
      </c>
      <c r="J1098" s="5">
        <v>8.8397790055248615E-2</v>
      </c>
      <c r="K1098" s="5">
        <v>0.20994475138121546</v>
      </c>
      <c r="L1098" s="5">
        <v>1.1049723756906077E-2</v>
      </c>
      <c r="M1098" s="5">
        <v>5.5248618784530384E-3</v>
      </c>
      <c r="N1098" s="5">
        <v>4.1869072403423552E-2</v>
      </c>
      <c r="O1098" s="5">
        <v>9.0909090909090912E-2</v>
      </c>
      <c r="P1098" s="5">
        <v>5.7566495977163772</v>
      </c>
      <c r="Q1098" s="5">
        <v>168.05880869766366</v>
      </c>
      <c r="R1098" s="5">
        <v>22994</v>
      </c>
      <c r="S1098" s="5">
        <v>0.71299999999999997</v>
      </c>
      <c r="T1098" s="5">
        <v>5.4000000000000006E-2</v>
      </c>
    </row>
    <row r="1099" spans="1:20" x14ac:dyDescent="0.2">
      <c r="A1099">
        <v>1098</v>
      </c>
      <c r="B1099" s="3" t="s">
        <v>128</v>
      </c>
      <c r="C1099" s="5">
        <v>4285</v>
      </c>
      <c r="D1099" s="5">
        <v>0.9213483146067416</v>
      </c>
      <c r="E1099" s="5">
        <v>6.741573033707865E-2</v>
      </c>
      <c r="F1099" s="5">
        <v>1.1235955056179775E-2</v>
      </c>
      <c r="G1099" s="5">
        <v>2.3809523809523808E-2</v>
      </c>
      <c r="H1099" s="5">
        <v>0.26190476190476192</v>
      </c>
      <c r="I1099" s="5">
        <v>0.21428571428571427</v>
      </c>
      <c r="J1099" s="5">
        <v>2.3809523809523808E-2</v>
      </c>
      <c r="K1099" s="5">
        <v>0.30952380952380953</v>
      </c>
      <c r="L1099" s="5">
        <v>2.3809523809523808E-2</v>
      </c>
      <c r="M1099" s="5">
        <v>0</v>
      </c>
      <c r="N1099" s="5">
        <v>9.8016336056009328E-3</v>
      </c>
      <c r="O1099" s="5">
        <v>2.0770128354725789E-2</v>
      </c>
      <c r="P1099" s="5">
        <v>9.28150998001923</v>
      </c>
      <c r="Q1099" s="5">
        <v>97.044674445740952</v>
      </c>
      <c r="R1099" s="5">
        <v>24984</v>
      </c>
      <c r="S1099" s="5">
        <v>0.69400000000000006</v>
      </c>
      <c r="T1099" s="5">
        <v>4.2000000000000003E-2</v>
      </c>
    </row>
    <row r="1100" spans="1:20" x14ac:dyDescent="0.2">
      <c r="A1100">
        <v>1099</v>
      </c>
      <c r="B1100" s="3" t="s">
        <v>145</v>
      </c>
      <c r="C1100" s="5">
        <v>4188</v>
      </c>
      <c r="D1100" s="5">
        <v>0.94063926940639264</v>
      </c>
      <c r="E1100" s="5">
        <v>3.1963470319634701E-2</v>
      </c>
      <c r="F1100" s="5">
        <v>1.3698630136986301E-2</v>
      </c>
      <c r="G1100" s="5">
        <v>0.23762376237623761</v>
      </c>
      <c r="H1100" s="5">
        <v>0.13861386138613863</v>
      </c>
      <c r="I1100" s="5">
        <v>0.13861386138613863</v>
      </c>
      <c r="J1100" s="5">
        <v>0.10891089108910891</v>
      </c>
      <c r="K1100" s="5">
        <v>0.39603960396039606</v>
      </c>
      <c r="L1100" s="5">
        <v>3.9603960396039604E-2</v>
      </c>
      <c r="M1100" s="5">
        <v>1.9801980198019802E-2</v>
      </c>
      <c r="N1100" s="5">
        <v>2.4116523400191024E-2</v>
      </c>
      <c r="O1100" s="5">
        <v>5.2292263610315186E-2</v>
      </c>
      <c r="P1100" s="5">
        <v>-14.406013867407784</v>
      </c>
      <c r="Q1100" s="5">
        <v>113.77779250238778</v>
      </c>
      <c r="R1100" s="5">
        <v>20932</v>
      </c>
      <c r="S1100" s="5">
        <v>0.69700000000000006</v>
      </c>
      <c r="T1100" s="5">
        <v>4.4999999999999998E-2</v>
      </c>
    </row>
    <row r="1101" spans="1:20" x14ac:dyDescent="0.2">
      <c r="A1101">
        <v>1100</v>
      </c>
      <c r="B1101" s="3" t="s">
        <v>270</v>
      </c>
      <c r="C1101" s="5">
        <v>4161</v>
      </c>
      <c r="D1101" s="5">
        <v>0.92537313432835822</v>
      </c>
      <c r="E1101" s="5">
        <v>5.9701492537313432E-2</v>
      </c>
      <c r="F1101" s="5">
        <v>1.4925373134328358E-2</v>
      </c>
      <c r="G1101" s="5">
        <v>0</v>
      </c>
      <c r="H1101" s="5">
        <v>0</v>
      </c>
      <c r="I1101" s="5">
        <v>0</v>
      </c>
      <c r="J1101" s="5">
        <v>0</v>
      </c>
      <c r="K1101" s="5">
        <v>0.89743589743589747</v>
      </c>
      <c r="L1101" s="5">
        <v>2.564102564102564E-2</v>
      </c>
      <c r="M1101" s="5">
        <v>0.10256410256410256</v>
      </c>
      <c r="N1101" s="5">
        <v>9.372746935832732E-3</v>
      </c>
      <c r="O1101" s="5">
        <v>1.6101898582071617E-2</v>
      </c>
      <c r="P1101" s="5">
        <v>5.3969283730867099</v>
      </c>
      <c r="Q1101" s="5">
        <v>152.89349194905068</v>
      </c>
      <c r="R1101" s="5">
        <v>57310</v>
      </c>
      <c r="S1101" s="5">
        <v>0.83900000000000008</v>
      </c>
      <c r="T1101" s="5">
        <v>3.2000000000000001E-2</v>
      </c>
    </row>
    <row r="1102" spans="1:20" x14ac:dyDescent="0.2">
      <c r="A1102">
        <v>1101</v>
      </c>
      <c r="B1102" s="3" t="s">
        <v>128</v>
      </c>
      <c r="C1102" s="5">
        <v>4101</v>
      </c>
      <c r="D1102" s="5">
        <v>0.95238095238095233</v>
      </c>
      <c r="E1102" s="5">
        <v>3.5714285714285712E-2</v>
      </c>
      <c r="F1102" s="5">
        <v>1.1904761904761904E-2</v>
      </c>
      <c r="G1102" s="5">
        <v>2.7027027027027029E-2</v>
      </c>
      <c r="H1102" s="5">
        <v>0.29729729729729731</v>
      </c>
      <c r="I1102" s="5">
        <v>0.1891891891891892</v>
      </c>
      <c r="J1102" s="5">
        <v>2.7027027027027029E-2</v>
      </c>
      <c r="K1102" s="5">
        <v>0.21621621621621623</v>
      </c>
      <c r="L1102" s="5">
        <v>5.4054054054054057E-2</v>
      </c>
      <c r="M1102" s="5">
        <v>2.7027027027027029E-2</v>
      </c>
      <c r="N1102" s="5">
        <v>9.0221897098268708E-3</v>
      </c>
      <c r="O1102" s="5">
        <v>2.0482809070958303E-2</v>
      </c>
      <c r="P1102" s="5">
        <v>1.3060296137212388</v>
      </c>
      <c r="Q1102" s="5">
        <v>41.572443306510607</v>
      </c>
      <c r="R1102" s="5">
        <v>24984</v>
      </c>
      <c r="S1102" s="5">
        <v>0.69400000000000006</v>
      </c>
      <c r="T1102" s="5">
        <v>4.2000000000000003E-2</v>
      </c>
    </row>
    <row r="1103" spans="1:20" x14ac:dyDescent="0.2">
      <c r="A1103">
        <v>1102</v>
      </c>
      <c r="B1103" s="3" t="s">
        <v>198</v>
      </c>
      <c r="C1103" s="5">
        <v>3861</v>
      </c>
      <c r="D1103" s="5">
        <v>0.96341463414634143</v>
      </c>
      <c r="E1103" s="5">
        <v>3.6585365853658534E-2</v>
      </c>
      <c r="F1103" s="5">
        <v>0</v>
      </c>
      <c r="G1103" s="5">
        <v>0.12903225806451613</v>
      </c>
      <c r="H1103" s="5">
        <v>9.6774193548387094E-2</v>
      </c>
      <c r="I1103" s="5">
        <v>0.29032258064516131</v>
      </c>
      <c r="J1103" s="5">
        <v>6.4516129032258063E-2</v>
      </c>
      <c r="K1103" s="5">
        <v>0.45161290322580644</v>
      </c>
      <c r="L1103" s="5">
        <v>0</v>
      </c>
      <c r="M1103" s="5">
        <v>0</v>
      </c>
      <c r="N1103" s="5">
        <v>8.0290080290080293E-3</v>
      </c>
      <c r="O1103" s="5">
        <v>2.1238021238021237E-2</v>
      </c>
      <c r="P1103" s="5">
        <v>0.22752714256158457</v>
      </c>
      <c r="Q1103" s="5">
        <v>36.851757316757322</v>
      </c>
      <c r="R1103" s="5">
        <v>28315</v>
      </c>
      <c r="S1103" s="5">
        <v>0.64500000000000002</v>
      </c>
      <c r="T1103" s="5">
        <v>5.7999999999999996E-2</v>
      </c>
    </row>
    <row r="1104" spans="1:20" x14ac:dyDescent="0.2">
      <c r="A1104">
        <v>1103</v>
      </c>
      <c r="B1104" s="3" t="s">
        <v>389</v>
      </c>
      <c r="C1104" s="5">
        <v>3830</v>
      </c>
      <c r="D1104" s="5">
        <v>0.93333333333333335</v>
      </c>
      <c r="E1104" s="5">
        <v>6.6666666666666666E-2</v>
      </c>
      <c r="F1104" s="5">
        <v>0</v>
      </c>
      <c r="G1104" s="5">
        <v>0</v>
      </c>
      <c r="H1104" s="5">
        <v>0</v>
      </c>
      <c r="I1104" s="5">
        <v>0</v>
      </c>
      <c r="J1104" s="5">
        <v>0</v>
      </c>
      <c r="K1104" s="5">
        <v>0.5714285714285714</v>
      </c>
      <c r="L1104" s="5">
        <v>0.14285714285714285</v>
      </c>
      <c r="M1104" s="5">
        <v>0</v>
      </c>
      <c r="N1104" s="5">
        <v>1.8276762402088772E-3</v>
      </c>
      <c r="O1104" s="5">
        <v>3.9164490861618795E-3</v>
      </c>
      <c r="P1104" s="5">
        <v>0.17447658120485979</v>
      </c>
      <c r="Q1104" s="5">
        <v>3.9626161879895561</v>
      </c>
      <c r="R1104" s="5">
        <v>23703</v>
      </c>
      <c r="S1104" s="5">
        <v>0.68700000000000006</v>
      </c>
      <c r="T1104" s="5">
        <v>3.7000000000000005E-2</v>
      </c>
    </row>
    <row r="1105" spans="1:20" x14ac:dyDescent="0.2">
      <c r="A1105">
        <v>1104</v>
      </c>
      <c r="B1105" s="3" t="s">
        <v>123</v>
      </c>
      <c r="C1105" s="5">
        <v>3788</v>
      </c>
      <c r="D1105" s="5">
        <v>0.85498489425981872</v>
      </c>
      <c r="E1105" s="5">
        <v>0.11480362537764351</v>
      </c>
      <c r="F1105" s="5">
        <v>2.1148036253776436E-2</v>
      </c>
      <c r="G1105" s="5">
        <v>0.2013888888888889</v>
      </c>
      <c r="H1105" s="5">
        <v>0.1875</v>
      </c>
      <c r="I1105" s="5">
        <v>0.1388888888888889</v>
      </c>
      <c r="J1105" s="5">
        <v>0.125</v>
      </c>
      <c r="K1105" s="5">
        <v>0.34722222222222221</v>
      </c>
      <c r="L1105" s="5">
        <v>2.7777777777777776E-2</v>
      </c>
      <c r="M1105" s="5">
        <v>2.7777777777777776E-2</v>
      </c>
      <c r="N1105" s="5">
        <v>3.8014783526927137E-2</v>
      </c>
      <c r="O1105" s="5">
        <v>8.7381203801478347E-2</v>
      </c>
      <c r="P1105" s="5">
        <v>56.493473730505805</v>
      </c>
      <c r="Q1105" s="5">
        <v>154.1905741816262</v>
      </c>
      <c r="R1105" s="5">
        <v>22994</v>
      </c>
      <c r="S1105" s="5">
        <v>0.71299999999999997</v>
      </c>
      <c r="T1105" s="5">
        <v>5.4000000000000006E-2</v>
      </c>
    </row>
    <row r="1106" spans="1:20" x14ac:dyDescent="0.2">
      <c r="A1106">
        <v>1105</v>
      </c>
      <c r="B1106" s="3" t="s">
        <v>229</v>
      </c>
      <c r="C1106" s="5">
        <v>3771</v>
      </c>
      <c r="D1106" s="5">
        <v>0.91304347826086951</v>
      </c>
      <c r="E1106" s="5">
        <v>6.5217391304347824E-2</v>
      </c>
      <c r="F1106" s="5">
        <v>0</v>
      </c>
      <c r="G1106" s="5">
        <v>0</v>
      </c>
      <c r="H1106" s="5">
        <v>0.15</v>
      </c>
      <c r="I1106" s="5">
        <v>0.2</v>
      </c>
      <c r="J1106" s="5">
        <v>0.1</v>
      </c>
      <c r="K1106" s="5">
        <v>0.7</v>
      </c>
      <c r="L1106" s="5">
        <v>0</v>
      </c>
      <c r="M1106" s="5">
        <v>0.05</v>
      </c>
      <c r="N1106" s="5">
        <v>5.3036329885971893E-3</v>
      </c>
      <c r="O1106" s="5">
        <v>1.2198355873773535E-2</v>
      </c>
      <c r="P1106" s="5">
        <v>6.9962916691780954</v>
      </c>
      <c r="Q1106" s="5">
        <v>37.032403871652086</v>
      </c>
      <c r="R1106" s="5">
        <v>20602</v>
      </c>
      <c r="S1106" s="5">
        <v>0.70499999999999996</v>
      </c>
      <c r="T1106" s="5">
        <v>5.2999999999999999E-2</v>
      </c>
    </row>
    <row r="1107" spans="1:20" x14ac:dyDescent="0.2">
      <c r="A1107">
        <v>1106</v>
      </c>
      <c r="B1107" s="3" t="s">
        <v>400</v>
      </c>
      <c r="C1107" s="5">
        <v>3695</v>
      </c>
      <c r="D1107" s="5">
        <v>0.97872340425531912</v>
      </c>
      <c r="E1107" s="5">
        <v>2.1276595744680851E-2</v>
      </c>
      <c r="F1107" s="5">
        <v>0</v>
      </c>
      <c r="G1107" s="5">
        <v>4.7619047619047616E-2</v>
      </c>
      <c r="H1107" s="5">
        <v>4.7619047619047616E-2</v>
      </c>
      <c r="I1107" s="5">
        <v>0.14285714285714285</v>
      </c>
      <c r="J1107" s="5">
        <v>0</v>
      </c>
      <c r="K1107" s="5">
        <v>0.47619047619047616</v>
      </c>
      <c r="L1107" s="5">
        <v>4.7619047619047616E-2</v>
      </c>
      <c r="M1107" s="5">
        <v>0</v>
      </c>
      <c r="N1107" s="5">
        <v>5.6833558863328823E-3</v>
      </c>
      <c r="O1107" s="5">
        <v>1.2719891745602166E-2</v>
      </c>
      <c r="P1107" s="5">
        <v>2.0829156778900675</v>
      </c>
      <c r="Q1107" s="5">
        <v>34.027290933694182</v>
      </c>
      <c r="R1107" s="5">
        <v>19500</v>
      </c>
      <c r="S1107" s="5">
        <v>0.67700000000000005</v>
      </c>
      <c r="T1107" s="5">
        <v>6.5000000000000002E-2</v>
      </c>
    </row>
    <row r="1108" spans="1:20" x14ac:dyDescent="0.2">
      <c r="A1108">
        <v>1107</v>
      </c>
      <c r="B1108" s="3" t="s">
        <v>188</v>
      </c>
      <c r="C1108" s="5">
        <v>3661</v>
      </c>
      <c r="D1108" s="5">
        <v>0.98275862068965514</v>
      </c>
      <c r="E1108" s="5">
        <v>0</v>
      </c>
      <c r="F1108" s="5">
        <v>0</v>
      </c>
      <c r="G1108" s="5">
        <v>0</v>
      </c>
      <c r="H1108" s="5">
        <v>7.6923076923076927E-2</v>
      </c>
      <c r="I1108" s="5">
        <v>0.23076923076923078</v>
      </c>
      <c r="J1108" s="5">
        <v>0</v>
      </c>
      <c r="K1108" s="5">
        <v>3.8461538461538464E-2</v>
      </c>
      <c r="L1108" s="5">
        <v>0</v>
      </c>
      <c r="M1108" s="5">
        <v>0</v>
      </c>
      <c r="N1108" s="5">
        <v>7.1018847309478285E-3</v>
      </c>
      <c r="O1108" s="5">
        <v>1.5842665938268233E-2</v>
      </c>
      <c r="P1108" s="5">
        <v>2.8739999804445233</v>
      </c>
      <c r="Q1108" s="5">
        <v>9.5151597924064468</v>
      </c>
      <c r="R1108" s="5">
        <v>19981</v>
      </c>
      <c r="S1108" s="5">
        <v>0.65599999999999992</v>
      </c>
      <c r="T1108" s="5">
        <v>5.0999999999999997E-2</v>
      </c>
    </row>
    <row r="1109" spans="1:20" x14ac:dyDescent="0.2">
      <c r="A1109">
        <v>1108</v>
      </c>
      <c r="B1109" s="3" t="s">
        <v>188</v>
      </c>
      <c r="C1109" s="5">
        <v>3614</v>
      </c>
      <c r="D1109" s="5">
        <v>0.9</v>
      </c>
      <c r="E1109" s="5">
        <v>0.06</v>
      </c>
      <c r="F1109" s="5">
        <v>0</v>
      </c>
      <c r="G1109" s="5">
        <v>0</v>
      </c>
      <c r="H1109" s="5">
        <v>7.6923076923076927E-2</v>
      </c>
      <c r="I1109" s="5">
        <v>0.23076923076923078</v>
      </c>
      <c r="J1109" s="5">
        <v>0</v>
      </c>
      <c r="K1109" s="5">
        <v>0.23076923076923078</v>
      </c>
      <c r="L1109" s="5">
        <v>0</v>
      </c>
      <c r="M1109" s="5">
        <v>0</v>
      </c>
      <c r="N1109" s="5">
        <v>7.1942446043165471E-3</v>
      </c>
      <c r="O1109" s="5">
        <v>1.3835085777531821E-2</v>
      </c>
      <c r="P1109" s="5">
        <v>1.5339885813493637</v>
      </c>
      <c r="Q1109" s="5">
        <v>49.831292197011621</v>
      </c>
      <c r="R1109" s="5">
        <v>19981</v>
      </c>
      <c r="S1109" s="5">
        <v>0.65599999999999992</v>
      </c>
      <c r="T1109" s="5">
        <v>5.0999999999999997E-2</v>
      </c>
    </row>
    <row r="1110" spans="1:20" x14ac:dyDescent="0.2">
      <c r="A1110">
        <v>1109</v>
      </c>
      <c r="B1110" s="3" t="s">
        <v>322</v>
      </c>
      <c r="C1110" s="5">
        <v>3599</v>
      </c>
      <c r="D1110" s="5">
        <v>0.92207792207792205</v>
      </c>
      <c r="E1110" s="5">
        <v>7.792207792207792E-2</v>
      </c>
      <c r="F1110" s="5">
        <v>0</v>
      </c>
      <c r="G1110" s="5">
        <v>9.6774193548387094E-2</v>
      </c>
      <c r="H1110" s="5">
        <v>9.6774193548387094E-2</v>
      </c>
      <c r="I1110" s="5">
        <v>0.35483870967741937</v>
      </c>
      <c r="J1110" s="5">
        <v>9.6774193548387094E-2</v>
      </c>
      <c r="K1110" s="5">
        <v>0.25806451612903225</v>
      </c>
      <c r="L1110" s="5">
        <v>6.4516129032258063E-2</v>
      </c>
      <c r="M1110" s="5">
        <v>0</v>
      </c>
      <c r="N1110" s="5">
        <v>8.6135037510419558E-3</v>
      </c>
      <c r="O1110" s="5">
        <v>2.1394831897749374E-2</v>
      </c>
      <c r="P1110" s="5">
        <v>3.2055828395525978</v>
      </c>
      <c r="Q1110" s="5">
        <v>25.34745207001945</v>
      </c>
      <c r="R1110" s="5">
        <v>29432</v>
      </c>
      <c r="S1110" s="5">
        <v>0.67</v>
      </c>
      <c r="T1110" s="5">
        <v>7.2000000000000008E-2</v>
      </c>
    </row>
    <row r="1111" spans="1:20" x14ac:dyDescent="0.2">
      <c r="A1111">
        <v>1110</v>
      </c>
      <c r="B1111" s="3" t="s">
        <v>53</v>
      </c>
      <c r="C1111" s="5">
        <v>3525</v>
      </c>
      <c r="D1111" s="5">
        <v>0.87179487179487181</v>
      </c>
      <c r="E1111" s="5">
        <v>9.4017094017094016E-2</v>
      </c>
      <c r="F1111" s="5">
        <v>8.5470085470085479E-3</v>
      </c>
      <c r="G1111" s="5">
        <v>2.9411764705882353E-2</v>
      </c>
      <c r="H1111" s="5">
        <v>0.14705882352941177</v>
      </c>
      <c r="I1111" s="5">
        <v>0.63235294117647056</v>
      </c>
      <c r="J1111" s="5">
        <v>4.4117647058823532E-2</v>
      </c>
      <c r="K1111" s="5">
        <v>1.4705882352941176E-2</v>
      </c>
      <c r="L1111" s="5">
        <v>0</v>
      </c>
      <c r="M1111" s="5">
        <v>0</v>
      </c>
      <c r="N1111" s="5">
        <v>1.9290780141843971E-2</v>
      </c>
      <c r="O1111" s="5">
        <v>3.3191489361702124E-2</v>
      </c>
      <c r="P1111" s="5">
        <v>48.324181226901558</v>
      </c>
      <c r="Q1111" s="5">
        <v>0.64626666666666666</v>
      </c>
      <c r="R1111" s="5">
        <v>34205</v>
      </c>
      <c r="S1111" s="5">
        <v>0.70599999999999996</v>
      </c>
      <c r="T1111" s="5">
        <v>7.400000000000001E-2</v>
      </c>
    </row>
    <row r="1112" spans="1:20" x14ac:dyDescent="0.2">
      <c r="A1112">
        <v>1111</v>
      </c>
      <c r="B1112" s="3" t="s">
        <v>123</v>
      </c>
      <c r="C1112" s="5">
        <v>3522</v>
      </c>
      <c r="D1112" s="5">
        <v>0.946524064171123</v>
      </c>
      <c r="E1112" s="5">
        <v>4.2780748663101602E-2</v>
      </c>
      <c r="F1112" s="5">
        <v>5.3475935828877002E-3</v>
      </c>
      <c r="G1112" s="5">
        <v>0.10144927536231885</v>
      </c>
      <c r="H1112" s="5">
        <v>0.27536231884057971</v>
      </c>
      <c r="I1112" s="5">
        <v>0.34782608695652173</v>
      </c>
      <c r="J1112" s="5">
        <v>4.3478260869565216E-2</v>
      </c>
      <c r="K1112" s="5">
        <v>0.15942028985507245</v>
      </c>
      <c r="L1112" s="5">
        <v>1.4492753623188406E-2</v>
      </c>
      <c r="M1112" s="5">
        <v>2.8985507246376812E-2</v>
      </c>
      <c r="N1112" s="5">
        <v>1.9591141396933562E-2</v>
      </c>
      <c r="O1112" s="5">
        <v>5.3094832481544577E-2</v>
      </c>
      <c r="P1112" s="5">
        <v>19.125373570811298</v>
      </c>
      <c r="Q1112" s="5">
        <v>73.261338727995451</v>
      </c>
      <c r="R1112" s="5">
        <v>22994</v>
      </c>
      <c r="S1112" s="5">
        <v>0.71299999999999997</v>
      </c>
      <c r="T1112" s="5">
        <v>5.4000000000000006E-2</v>
      </c>
    </row>
    <row r="1113" spans="1:20" x14ac:dyDescent="0.2">
      <c r="A1113">
        <v>1112</v>
      </c>
      <c r="B1113" s="3" t="s">
        <v>134</v>
      </c>
      <c r="C1113" s="5">
        <v>3314</v>
      </c>
      <c r="D1113" s="5">
        <v>0.97222222222222221</v>
      </c>
      <c r="E1113" s="5">
        <v>0</v>
      </c>
      <c r="F1113" s="5">
        <v>0</v>
      </c>
      <c r="G1113" s="5">
        <v>0</v>
      </c>
      <c r="H1113" s="5">
        <v>0</v>
      </c>
      <c r="I1113" s="5">
        <v>0.5</v>
      </c>
      <c r="J1113" s="5">
        <v>0</v>
      </c>
      <c r="K1113" s="5">
        <v>0.125</v>
      </c>
      <c r="L1113" s="5">
        <v>0</v>
      </c>
      <c r="M1113" s="5">
        <v>0</v>
      </c>
      <c r="N1113" s="5">
        <v>2.4140012070006035E-3</v>
      </c>
      <c r="O1113" s="5">
        <v>1.0863005431502716E-2</v>
      </c>
      <c r="P1113" s="5">
        <v>1.0156732275354587</v>
      </c>
      <c r="Q1113" s="5">
        <v>0</v>
      </c>
      <c r="R1113" s="5">
        <v>19320</v>
      </c>
      <c r="S1113" s="5">
        <v>0.67500000000000004</v>
      </c>
      <c r="T1113" s="5">
        <v>4.2999999999999997E-2</v>
      </c>
    </row>
    <row r="1114" spans="1:20" x14ac:dyDescent="0.2">
      <c r="A1114">
        <v>1113</v>
      </c>
      <c r="B1114" s="3" t="s">
        <v>215</v>
      </c>
      <c r="C1114" s="5">
        <v>2535</v>
      </c>
      <c r="D1114" s="5">
        <v>0.93333333333333335</v>
      </c>
      <c r="E1114" s="5">
        <v>6.6666666666666666E-2</v>
      </c>
      <c r="F1114" s="5">
        <v>0</v>
      </c>
      <c r="G1114" s="5">
        <v>0</v>
      </c>
      <c r="H1114" s="5">
        <v>0.4</v>
      </c>
      <c r="I1114" s="5">
        <v>0.2</v>
      </c>
      <c r="J1114" s="5">
        <v>0</v>
      </c>
      <c r="K1114" s="5">
        <v>0.4</v>
      </c>
      <c r="L1114" s="5">
        <v>0</v>
      </c>
      <c r="M1114" s="5">
        <v>0</v>
      </c>
      <c r="N1114" s="5">
        <v>1.9723865877712033E-3</v>
      </c>
      <c r="O1114" s="5">
        <v>5.9171597633136093E-3</v>
      </c>
      <c r="P1114" s="5">
        <v>0.95224697808575942</v>
      </c>
      <c r="Q1114" s="5">
        <v>9.580639053254437</v>
      </c>
      <c r="R1114" s="5">
        <v>44690</v>
      </c>
      <c r="S1114" s="5">
        <v>0.72299999999999998</v>
      </c>
      <c r="T1114" s="5">
        <v>6.5000000000000002E-2</v>
      </c>
    </row>
    <row r="1115" spans="1:20" x14ac:dyDescent="0.2">
      <c r="A1115">
        <v>1114</v>
      </c>
      <c r="B1115" s="3" t="s">
        <v>880</v>
      </c>
      <c r="C1115" s="5">
        <v>2505</v>
      </c>
      <c r="D1115" s="5">
        <v>1</v>
      </c>
      <c r="E1115" s="5">
        <v>0</v>
      </c>
      <c r="F1115" s="5">
        <v>0</v>
      </c>
      <c r="G1115" s="5">
        <v>0</v>
      </c>
      <c r="H1115" s="5">
        <v>0</v>
      </c>
      <c r="I1115" s="5">
        <v>0</v>
      </c>
      <c r="J1115" s="5">
        <v>0</v>
      </c>
      <c r="K1115" s="5">
        <v>1</v>
      </c>
      <c r="L1115" s="5">
        <v>0</v>
      </c>
      <c r="M1115" s="5">
        <v>0</v>
      </c>
      <c r="N1115" s="5">
        <v>7.9840319361277441E-4</v>
      </c>
      <c r="O1115" s="5">
        <v>1.5968063872255488E-3</v>
      </c>
      <c r="P1115" s="5">
        <v>1.0384789990920997</v>
      </c>
      <c r="Q1115" s="5">
        <v>21.303129740518962</v>
      </c>
      <c r="R1115" s="5">
        <v>14346</v>
      </c>
      <c r="S1115" s="5">
        <v>0.70400000000000007</v>
      </c>
      <c r="T1115" s="5">
        <v>0.29799999999999999</v>
      </c>
    </row>
    <row r="1116" spans="1:20" x14ac:dyDescent="0.2">
      <c r="A1116">
        <v>1115</v>
      </c>
      <c r="B1116" s="3" t="s">
        <v>322</v>
      </c>
      <c r="C1116" s="5">
        <v>2460</v>
      </c>
      <c r="D1116" s="5">
        <v>0.967741935483871</v>
      </c>
      <c r="E1116" s="5">
        <v>3.2258064516129031E-2</v>
      </c>
      <c r="F1116" s="5">
        <v>0</v>
      </c>
      <c r="G1116" s="5">
        <v>0</v>
      </c>
      <c r="H1116" s="5">
        <v>5.8823529411764705E-2</v>
      </c>
      <c r="I1116" s="5">
        <v>0.52941176470588236</v>
      </c>
      <c r="J1116" s="5">
        <v>0</v>
      </c>
      <c r="K1116" s="5">
        <v>0.23529411764705882</v>
      </c>
      <c r="L1116" s="5">
        <v>0</v>
      </c>
      <c r="M1116" s="5">
        <v>0</v>
      </c>
      <c r="N1116" s="5">
        <v>6.9105691056910567E-3</v>
      </c>
      <c r="O1116" s="5">
        <v>1.2601626016260163E-2</v>
      </c>
      <c r="P1116" s="5">
        <v>3.0317552257820286</v>
      </c>
      <c r="Q1116" s="5">
        <v>18.970231707317073</v>
      </c>
      <c r="R1116" s="5">
        <v>29432</v>
      </c>
      <c r="S1116" s="5">
        <v>0.67</v>
      </c>
      <c r="T1116" s="5">
        <v>7.2000000000000008E-2</v>
      </c>
    </row>
    <row r="1117" spans="1:20" x14ac:dyDescent="0.2">
      <c r="A1117">
        <v>1116</v>
      </c>
      <c r="B1117" s="3" t="s">
        <v>234</v>
      </c>
      <c r="C1117" s="5">
        <v>2451</v>
      </c>
      <c r="D1117" s="5">
        <v>0.94011976047904189</v>
      </c>
      <c r="E1117" s="5">
        <v>4.790419161676647E-2</v>
      </c>
      <c r="F1117" s="5">
        <v>5.9880239520958087E-3</v>
      </c>
      <c r="G1117" s="5">
        <v>4.5454545454545456E-2</v>
      </c>
      <c r="H1117" s="5">
        <v>0.10606060606060606</v>
      </c>
      <c r="I1117" s="5">
        <v>0.22727272727272727</v>
      </c>
      <c r="J1117" s="5">
        <v>4.5454545454545456E-2</v>
      </c>
      <c r="K1117" s="5">
        <v>9.0909090909090912E-2</v>
      </c>
      <c r="L1117" s="5">
        <v>1.5151515151515152E-2</v>
      </c>
      <c r="M1117" s="5">
        <v>1.5151515151515152E-2</v>
      </c>
      <c r="N1117" s="5">
        <v>2.6927784577723379E-2</v>
      </c>
      <c r="O1117" s="5">
        <v>6.8135454916360666E-2</v>
      </c>
      <c r="P1117" s="5">
        <v>81.017784608527123</v>
      </c>
      <c r="Q1117" s="5">
        <v>15.090252957976336</v>
      </c>
      <c r="R1117" s="5">
        <v>21549</v>
      </c>
      <c r="S1117" s="5">
        <v>0.67</v>
      </c>
      <c r="T1117" s="5">
        <v>7.5999999999999998E-2</v>
      </c>
    </row>
    <row r="1118" spans="1:20" x14ac:dyDescent="0.2">
      <c r="A1118">
        <v>1117</v>
      </c>
      <c r="B1118" s="3" t="s">
        <v>116</v>
      </c>
      <c r="C1118" s="5">
        <v>2341</v>
      </c>
      <c r="D1118" s="5">
        <v>1</v>
      </c>
      <c r="E1118" s="5">
        <v>0</v>
      </c>
      <c r="F1118" s="5">
        <v>0</v>
      </c>
      <c r="G1118" s="5">
        <v>0</v>
      </c>
      <c r="H1118" s="5">
        <v>0.1111111111111111</v>
      </c>
      <c r="I1118" s="5">
        <v>0.1111111111111111</v>
      </c>
      <c r="J1118" s="5">
        <v>0</v>
      </c>
      <c r="K1118" s="5">
        <v>0.1111111111111111</v>
      </c>
      <c r="L1118" s="5">
        <v>0</v>
      </c>
      <c r="M1118" s="5">
        <v>0</v>
      </c>
      <c r="N1118" s="5">
        <v>3.8445108927808629E-3</v>
      </c>
      <c r="O1118" s="5">
        <v>1.0679196924391286E-2</v>
      </c>
      <c r="P1118" s="5">
        <v>0.41115907957622339</v>
      </c>
      <c r="Q1118" s="5">
        <v>0</v>
      </c>
      <c r="R1118" s="5">
        <v>20409</v>
      </c>
      <c r="S1118" s="5">
        <v>0.67099999999999993</v>
      </c>
      <c r="T1118" s="5">
        <v>4.2999999999999997E-2</v>
      </c>
    </row>
    <row r="1119" spans="1:20" x14ac:dyDescent="0.2">
      <c r="A1119">
        <v>1118</v>
      </c>
      <c r="B1119" s="3" t="s">
        <v>174</v>
      </c>
      <c r="C1119" s="5">
        <v>2278</v>
      </c>
      <c r="D1119" s="5">
        <v>0.93243243243243246</v>
      </c>
      <c r="E1119" s="5">
        <v>2.7027027027027029E-2</v>
      </c>
      <c r="F1119" s="5">
        <v>0</v>
      </c>
      <c r="G1119" s="5">
        <v>0.13636363636363635</v>
      </c>
      <c r="H1119" s="5">
        <v>0</v>
      </c>
      <c r="I1119" s="5">
        <v>0.5</v>
      </c>
      <c r="J1119" s="5">
        <v>4.5454545454545456E-2</v>
      </c>
      <c r="K1119" s="5">
        <v>0.27272727272727271</v>
      </c>
      <c r="L1119" s="5">
        <v>0</v>
      </c>
      <c r="M1119" s="5">
        <v>0</v>
      </c>
      <c r="N1119" s="5">
        <v>9.6575943810359964E-3</v>
      </c>
      <c r="O1119" s="5">
        <v>3.2484635645302899E-2</v>
      </c>
      <c r="P1119" s="5">
        <v>4.0704148563938851</v>
      </c>
      <c r="Q1119" s="5">
        <v>18.329936347673399</v>
      </c>
      <c r="R1119" s="5">
        <v>27930</v>
      </c>
      <c r="S1119" s="5">
        <v>0.70400000000000007</v>
      </c>
      <c r="T1119" s="5">
        <v>4.2000000000000003E-2</v>
      </c>
    </row>
    <row r="1120" spans="1:20" x14ac:dyDescent="0.2">
      <c r="A1120">
        <v>1119</v>
      </c>
      <c r="B1120" s="3" t="s">
        <v>78</v>
      </c>
      <c r="C1120" s="5">
        <v>2180</v>
      </c>
      <c r="D1120" s="5">
        <v>0.91891891891891897</v>
      </c>
      <c r="E1120" s="5">
        <v>8.1081081081081086E-2</v>
      </c>
      <c r="F1120" s="5">
        <v>0</v>
      </c>
      <c r="G1120" s="5">
        <v>0.21428571428571427</v>
      </c>
      <c r="H1120" s="5">
        <v>0.14285714285714285</v>
      </c>
      <c r="I1120" s="5">
        <v>0.2857142857142857</v>
      </c>
      <c r="J1120" s="5">
        <v>0</v>
      </c>
      <c r="K1120" s="5">
        <v>0.21428571428571427</v>
      </c>
      <c r="L1120" s="5">
        <v>7.1428571428571425E-2</v>
      </c>
      <c r="M1120" s="5">
        <v>0</v>
      </c>
      <c r="N1120" s="5">
        <v>6.4220183486238536E-3</v>
      </c>
      <c r="O1120" s="5">
        <v>1.6972477064220184E-2</v>
      </c>
      <c r="P1120" s="5">
        <v>12.691433224548577</v>
      </c>
      <c r="Q1120" s="5">
        <v>35.149674311926603</v>
      </c>
      <c r="R1120" s="5">
        <v>24806</v>
      </c>
      <c r="S1120" s="5">
        <v>0.69599999999999995</v>
      </c>
      <c r="T1120" s="5">
        <v>0.05</v>
      </c>
    </row>
    <row r="1121" spans="1:20" x14ac:dyDescent="0.2">
      <c r="A1121">
        <v>1120</v>
      </c>
      <c r="B1121" s="3" t="s">
        <v>169</v>
      </c>
      <c r="C1121" s="5">
        <v>2177</v>
      </c>
      <c r="D1121" s="5">
        <v>0.92741935483870963</v>
      </c>
      <c r="E1121" s="5">
        <v>5.6451612903225805E-2</v>
      </c>
      <c r="F1121" s="5">
        <v>1.6129032258064516E-2</v>
      </c>
      <c r="G1121" s="5">
        <v>0.15</v>
      </c>
      <c r="H1121" s="5">
        <v>0.2</v>
      </c>
      <c r="I1121" s="5">
        <v>0.1</v>
      </c>
      <c r="J1121" s="5">
        <v>0.1</v>
      </c>
      <c r="K1121" s="5">
        <v>0.2</v>
      </c>
      <c r="L1121" s="5">
        <v>2.5000000000000001E-2</v>
      </c>
      <c r="M1121" s="5">
        <v>2.5000000000000001E-2</v>
      </c>
      <c r="N1121" s="5">
        <v>1.8373909049150206E-2</v>
      </c>
      <c r="O1121" s="5">
        <v>5.6959118052365643E-2</v>
      </c>
      <c r="P1121" s="5">
        <v>159.36867519390353</v>
      </c>
      <c r="Q1121" s="5">
        <v>29.987322002756088</v>
      </c>
      <c r="R1121" s="5">
        <v>34149</v>
      </c>
      <c r="S1121" s="5">
        <v>0.74199999999999999</v>
      </c>
      <c r="T1121" s="5">
        <v>6.7000000000000004E-2</v>
      </c>
    </row>
    <row r="1122" spans="1:20" x14ac:dyDescent="0.2">
      <c r="A1122">
        <v>1121</v>
      </c>
      <c r="B1122" s="3" t="s">
        <v>215</v>
      </c>
      <c r="C1122" s="5">
        <v>2070</v>
      </c>
      <c r="D1122" s="5">
        <v>0.90476190476190477</v>
      </c>
      <c r="E1122" s="5">
        <v>9.5238095238095233E-2</v>
      </c>
      <c r="F1122" s="5">
        <v>0</v>
      </c>
      <c r="G1122" s="5">
        <v>0</v>
      </c>
      <c r="H1122" s="5">
        <v>0</v>
      </c>
      <c r="I1122" s="5">
        <v>0.23076923076923078</v>
      </c>
      <c r="J1122" s="5">
        <v>0.15384615384615385</v>
      </c>
      <c r="K1122" s="5">
        <v>0.38461538461538464</v>
      </c>
      <c r="L1122" s="5">
        <v>7.6923076923076927E-2</v>
      </c>
      <c r="M1122" s="5">
        <v>7.6923076923076927E-2</v>
      </c>
      <c r="N1122" s="5">
        <v>6.2801932367149756E-3</v>
      </c>
      <c r="O1122" s="5">
        <v>1.0144927536231883E-2</v>
      </c>
      <c r="P1122" s="5">
        <v>3.0012645989847968</v>
      </c>
      <c r="Q1122" s="5">
        <v>7.2328502415458935</v>
      </c>
      <c r="R1122" s="5">
        <v>44690</v>
      </c>
      <c r="S1122" s="5">
        <v>0.72299999999999998</v>
      </c>
      <c r="T1122" s="5">
        <v>6.5000000000000002E-2</v>
      </c>
    </row>
    <row r="1123" spans="1:20" x14ac:dyDescent="0.2">
      <c r="A1123">
        <v>1122</v>
      </c>
      <c r="B1123" s="3" t="s">
        <v>123</v>
      </c>
      <c r="C1123" s="5">
        <v>1956</v>
      </c>
      <c r="D1123" s="5">
        <v>0.92366412213740456</v>
      </c>
      <c r="E1123" s="5">
        <v>7.6335877862595422E-2</v>
      </c>
      <c r="F1123" s="5">
        <v>0</v>
      </c>
      <c r="G1123" s="5">
        <v>0.14893617021276595</v>
      </c>
      <c r="H1123" s="5">
        <v>0.25531914893617019</v>
      </c>
      <c r="I1123" s="5">
        <v>0.23404255319148937</v>
      </c>
      <c r="J1123" s="5">
        <v>8.5106382978723402E-2</v>
      </c>
      <c r="K1123" s="5">
        <v>0.27659574468085107</v>
      </c>
      <c r="L1123" s="5">
        <v>0</v>
      </c>
      <c r="M1123" s="5">
        <v>0</v>
      </c>
      <c r="N1123" s="5">
        <v>2.4028629856850715E-2</v>
      </c>
      <c r="O1123" s="5">
        <v>6.6973415132924333E-2</v>
      </c>
      <c r="P1123" s="5">
        <v>0.60702005030250517</v>
      </c>
      <c r="Q1123" s="5">
        <v>44.908231083844584</v>
      </c>
      <c r="R1123" s="5">
        <v>22994</v>
      </c>
      <c r="S1123" s="5">
        <v>0.71299999999999997</v>
      </c>
      <c r="T1123" s="5">
        <v>5.4000000000000006E-2</v>
      </c>
    </row>
    <row r="1124" spans="1:20" x14ac:dyDescent="0.2">
      <c r="A1124">
        <v>1123</v>
      </c>
      <c r="B1124" s="3" t="s">
        <v>53</v>
      </c>
      <c r="C1124" s="5">
        <v>1311</v>
      </c>
      <c r="D1124" s="5">
        <v>0.93181818181818177</v>
      </c>
      <c r="E1124" s="5">
        <v>6.8181818181818177E-2</v>
      </c>
      <c r="F1124" s="5">
        <v>0</v>
      </c>
      <c r="G1124" s="5">
        <v>6.25E-2</v>
      </c>
      <c r="H1124" s="5">
        <v>0.125</v>
      </c>
      <c r="I1124" s="5">
        <v>0.375</v>
      </c>
      <c r="J1124" s="5">
        <v>6.25E-2</v>
      </c>
      <c r="K1124" s="5">
        <v>0.21875</v>
      </c>
      <c r="L1124" s="5">
        <v>0</v>
      </c>
      <c r="M1124" s="5">
        <v>0</v>
      </c>
      <c r="N1124" s="5">
        <v>2.4408848207475211E-2</v>
      </c>
      <c r="O1124" s="5">
        <v>3.3562166285278416E-2</v>
      </c>
      <c r="P1124" s="5">
        <v>22.255202756289243</v>
      </c>
      <c r="Q1124" s="5">
        <v>47.136689549961858</v>
      </c>
      <c r="R1124" s="5">
        <v>34205</v>
      </c>
      <c r="S1124" s="5">
        <v>0.70599999999999996</v>
      </c>
      <c r="T1124" s="5">
        <v>7.400000000000001E-2</v>
      </c>
    </row>
    <row r="1125" spans="1:20" x14ac:dyDescent="0.2">
      <c r="A1125">
        <v>1124</v>
      </c>
      <c r="B1125" s="3" t="s">
        <v>145</v>
      </c>
      <c r="C1125" s="5">
        <v>1244</v>
      </c>
      <c r="D1125" s="5">
        <v>0.97560975609756095</v>
      </c>
      <c r="E1125" s="5">
        <v>2.4390243902439025E-2</v>
      </c>
      <c r="F1125" s="5">
        <v>0</v>
      </c>
      <c r="G1125" s="5">
        <v>0</v>
      </c>
      <c r="H1125" s="5">
        <v>0.2</v>
      </c>
      <c r="I1125" s="5">
        <v>0.15</v>
      </c>
      <c r="J1125" s="5">
        <v>0.15</v>
      </c>
      <c r="K1125" s="5">
        <v>0.15</v>
      </c>
      <c r="L1125" s="5">
        <v>0</v>
      </c>
      <c r="M1125" s="5">
        <v>0</v>
      </c>
      <c r="N1125" s="5">
        <v>1.607717041800643E-2</v>
      </c>
      <c r="O1125" s="5">
        <v>3.295819935691318E-2</v>
      </c>
      <c r="P1125" s="5">
        <v>114.07711981089469</v>
      </c>
      <c r="Q1125" s="5">
        <v>6.1963946945337618</v>
      </c>
      <c r="R1125" s="5">
        <v>20932</v>
      </c>
      <c r="S1125" s="5">
        <v>0.69700000000000006</v>
      </c>
      <c r="T1125" s="5">
        <v>4.4999999999999998E-2</v>
      </c>
    </row>
    <row r="1126" spans="1:20" x14ac:dyDescent="0.2">
      <c r="A1126">
        <v>1125</v>
      </c>
      <c r="B1126" s="3" t="s">
        <v>237</v>
      </c>
      <c r="C1126" s="5">
        <v>994</v>
      </c>
      <c r="D1126" s="5">
        <v>0.95833333333333337</v>
      </c>
      <c r="E1126" s="5">
        <v>0</v>
      </c>
      <c r="F1126" s="5">
        <v>4.1666666666666664E-2</v>
      </c>
      <c r="G1126" s="5">
        <v>0</v>
      </c>
      <c r="H1126" s="5">
        <v>0</v>
      </c>
      <c r="I1126" s="5">
        <v>0.14285714285714285</v>
      </c>
      <c r="J1126" s="5">
        <v>0</v>
      </c>
      <c r="K1126" s="5">
        <v>0.5714285714285714</v>
      </c>
      <c r="L1126" s="5">
        <v>0</v>
      </c>
      <c r="M1126" s="5">
        <v>0.14285714285714285</v>
      </c>
      <c r="N1126" s="5">
        <v>7.0422535211267607E-3</v>
      </c>
      <c r="O1126" s="5">
        <v>2.4144869215291749E-2</v>
      </c>
      <c r="P1126" s="5">
        <v>1.8496247462776159</v>
      </c>
      <c r="Q1126" s="5">
        <v>54.489064386317906</v>
      </c>
      <c r="R1126" s="5">
        <v>23040</v>
      </c>
      <c r="S1126" s="5">
        <v>0.68500000000000005</v>
      </c>
      <c r="T1126" s="5">
        <v>4.0999999999999995E-2</v>
      </c>
    </row>
  </sheetData>
  <pageMargins left="0.8" right="0.8" top="1" bottom="1" header="0.5" footer="0.5"/>
  <pageSetup paperSize="0" firstPageNumber="4294967295" orientation="portrait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6"/>
  <sheetViews>
    <sheetView workbookViewId="0">
      <selection activeCell="D1" sqref="D1"/>
    </sheetView>
  </sheetViews>
  <sheetFormatPr defaultRowHeight="12.75" x14ac:dyDescent="0.2"/>
  <cols>
    <col min="1" max="1" width="7.140625" bestFit="1" customWidth="1"/>
    <col min="2" max="2" width="8.140625" bestFit="1" customWidth="1"/>
    <col min="3" max="3" width="12.7109375" bestFit="1" customWidth="1"/>
    <col min="4" max="4" width="5.7109375" bestFit="1" customWidth="1"/>
    <col min="5" max="5" width="12.5703125" bestFit="1" customWidth="1"/>
    <col min="6" max="6" width="12.85546875" bestFit="1" customWidth="1"/>
    <col min="7" max="14" width="12.5703125" bestFit="1" customWidth="1"/>
    <col min="15" max="15" width="12.7109375" bestFit="1" customWidth="1"/>
    <col min="16" max="16" width="12.5703125" bestFit="1" customWidth="1"/>
    <col min="17" max="17" width="19" bestFit="1" customWidth="1"/>
    <col min="18" max="18" width="29.7109375" bestFit="1" customWidth="1"/>
    <col min="19" max="19" width="24.5703125" bestFit="1" customWidth="1"/>
    <col min="20" max="20" width="13.28515625" bestFit="1" customWidth="1"/>
    <col min="21" max="21" width="5.7109375" bestFit="1" customWidth="1"/>
  </cols>
  <sheetData>
    <row r="1" spans="1:4" x14ac:dyDescent="0.2">
      <c r="A1" t="s">
        <v>1297</v>
      </c>
      <c r="B1" t="s">
        <v>0</v>
      </c>
      <c r="C1" t="s">
        <v>2</v>
      </c>
      <c r="D1" t="s">
        <v>1314</v>
      </c>
    </row>
    <row r="2" spans="1:4" x14ac:dyDescent="0.2">
      <c r="A2">
        <v>1</v>
      </c>
      <c r="B2">
        <v>77</v>
      </c>
      <c r="C2">
        <v>28.5407664291</v>
      </c>
      <c r="D2">
        <v>4</v>
      </c>
    </row>
    <row r="3" spans="1:4" x14ac:dyDescent="0.2">
      <c r="A3">
        <v>2</v>
      </c>
      <c r="B3">
        <v>78</v>
      </c>
      <c r="C3">
        <v>11.891037796299999</v>
      </c>
      <c r="D3">
        <v>11</v>
      </c>
    </row>
    <row r="4" spans="1:4" x14ac:dyDescent="0.2">
      <c r="A4">
        <v>3</v>
      </c>
      <c r="B4">
        <v>54</v>
      </c>
      <c r="C4">
        <v>3.4607361658900002</v>
      </c>
      <c r="D4">
        <v>8</v>
      </c>
    </row>
    <row r="5" spans="1:4" x14ac:dyDescent="0.2">
      <c r="A5">
        <v>4</v>
      </c>
      <c r="B5">
        <v>66</v>
      </c>
      <c r="C5">
        <v>3.1519977457000001</v>
      </c>
      <c r="D5">
        <v>8</v>
      </c>
    </row>
    <row r="6" spans="1:4" x14ac:dyDescent="0.2">
      <c r="A6">
        <v>5</v>
      </c>
      <c r="B6">
        <v>52</v>
      </c>
      <c r="C6">
        <v>2.9034078773699998</v>
      </c>
      <c r="D6">
        <v>8</v>
      </c>
    </row>
    <row r="7" spans="1:4" x14ac:dyDescent="0.2">
      <c r="A7">
        <v>6</v>
      </c>
      <c r="B7">
        <v>63</v>
      </c>
      <c r="C7">
        <v>2.6892935203700001</v>
      </c>
      <c r="D7">
        <v>8</v>
      </c>
    </row>
    <row r="8" spans="1:4" x14ac:dyDescent="0.2">
      <c r="A8">
        <v>7</v>
      </c>
      <c r="B8">
        <v>55</v>
      </c>
      <c r="C8">
        <v>2.6620043621899998</v>
      </c>
      <c r="D8">
        <v>8</v>
      </c>
    </row>
    <row r="9" spans="1:4" x14ac:dyDescent="0.2">
      <c r="A9">
        <v>8</v>
      </c>
      <c r="B9">
        <v>16</v>
      </c>
      <c r="C9">
        <v>2.6359641357300001</v>
      </c>
      <c r="D9">
        <v>8</v>
      </c>
    </row>
    <row r="10" spans="1:4" x14ac:dyDescent="0.2">
      <c r="A10">
        <v>9</v>
      </c>
      <c r="B10">
        <v>74</v>
      </c>
      <c r="C10">
        <v>2.6028099941699998</v>
      </c>
      <c r="D10">
        <v>8</v>
      </c>
    </row>
    <row r="11" spans="1:4" x14ac:dyDescent="0.2">
      <c r="A11">
        <v>10</v>
      </c>
      <c r="B11">
        <v>61</v>
      </c>
      <c r="C11">
        <v>2.5018413578200001</v>
      </c>
      <c r="D11">
        <v>8</v>
      </c>
    </row>
    <row r="12" spans="1:4" x14ac:dyDescent="0.2">
      <c r="A12">
        <v>11</v>
      </c>
      <c r="B12">
        <v>2</v>
      </c>
      <c r="C12">
        <v>2.43302272193</v>
      </c>
      <c r="D12">
        <v>8</v>
      </c>
    </row>
    <row r="13" spans="1:4" x14ac:dyDescent="0.2">
      <c r="A13">
        <v>12</v>
      </c>
      <c r="B13">
        <v>34</v>
      </c>
      <c r="C13">
        <v>2.33047044016</v>
      </c>
      <c r="D13">
        <v>8</v>
      </c>
    </row>
    <row r="14" spans="1:4" x14ac:dyDescent="0.2">
      <c r="A14">
        <v>13</v>
      </c>
      <c r="B14">
        <v>59</v>
      </c>
      <c r="C14">
        <v>2.25624892563</v>
      </c>
      <c r="D14">
        <v>8</v>
      </c>
    </row>
    <row r="15" spans="1:4" x14ac:dyDescent="0.2">
      <c r="A15">
        <v>14</v>
      </c>
      <c r="B15">
        <v>24</v>
      </c>
      <c r="C15">
        <v>2.2121891122499999</v>
      </c>
      <c r="D15">
        <v>8</v>
      </c>
    </row>
    <row r="16" spans="1:4" x14ac:dyDescent="0.2">
      <c r="A16">
        <v>15</v>
      </c>
      <c r="B16">
        <v>36</v>
      </c>
      <c r="C16">
        <v>2.00261337313</v>
      </c>
      <c r="D16">
        <v>8</v>
      </c>
    </row>
    <row r="17" spans="1:4" x14ac:dyDescent="0.2">
      <c r="A17">
        <v>16</v>
      </c>
      <c r="B17">
        <v>64</v>
      </c>
      <c r="C17">
        <v>1.87232981135</v>
      </c>
      <c r="D17">
        <v>8</v>
      </c>
    </row>
    <row r="18" spans="1:4" x14ac:dyDescent="0.2">
      <c r="A18">
        <v>17</v>
      </c>
      <c r="B18">
        <v>23</v>
      </c>
      <c r="C18">
        <v>1.6402832926399999</v>
      </c>
      <c r="D18">
        <v>8</v>
      </c>
    </row>
    <row r="19" spans="1:4" x14ac:dyDescent="0.2">
      <c r="A19">
        <v>18</v>
      </c>
      <c r="B19">
        <v>63</v>
      </c>
      <c r="C19">
        <v>1.5767901016300001</v>
      </c>
      <c r="D19">
        <v>8</v>
      </c>
    </row>
    <row r="20" spans="1:4" x14ac:dyDescent="0.2">
      <c r="A20">
        <v>19</v>
      </c>
      <c r="B20">
        <v>18</v>
      </c>
      <c r="C20">
        <v>1.3484903780999999</v>
      </c>
      <c r="D20">
        <v>8</v>
      </c>
    </row>
    <row r="21" spans="1:4" x14ac:dyDescent="0.2">
      <c r="A21">
        <v>20</v>
      </c>
      <c r="B21">
        <v>73</v>
      </c>
      <c r="C21">
        <v>1.31271347991</v>
      </c>
      <c r="D21">
        <v>8</v>
      </c>
    </row>
    <row r="22" spans="1:4" x14ac:dyDescent="0.2">
      <c r="A22">
        <v>21</v>
      </c>
      <c r="B22">
        <v>22</v>
      </c>
      <c r="C22">
        <v>1.3084621163200001</v>
      </c>
      <c r="D22">
        <v>8</v>
      </c>
    </row>
    <row r="23" spans="1:4" x14ac:dyDescent="0.2">
      <c r="A23">
        <v>22</v>
      </c>
      <c r="B23">
        <v>25</v>
      </c>
      <c r="C23">
        <v>1.25844989434</v>
      </c>
      <c r="D23">
        <v>8</v>
      </c>
    </row>
    <row r="24" spans="1:4" x14ac:dyDescent="0.2">
      <c r="A24">
        <v>23</v>
      </c>
      <c r="B24">
        <v>76</v>
      </c>
      <c r="C24">
        <v>1.2569936399499999</v>
      </c>
      <c r="D24">
        <v>8</v>
      </c>
    </row>
    <row r="25" spans="1:4" x14ac:dyDescent="0.2">
      <c r="A25">
        <v>24</v>
      </c>
      <c r="B25">
        <v>38</v>
      </c>
      <c r="C25">
        <v>1.24635024379</v>
      </c>
      <c r="D25">
        <v>9</v>
      </c>
    </row>
    <row r="26" spans="1:4" x14ac:dyDescent="0.2">
      <c r="A26">
        <v>25</v>
      </c>
      <c r="B26">
        <v>72</v>
      </c>
      <c r="C26">
        <v>1.23269442432</v>
      </c>
      <c r="D26">
        <v>14</v>
      </c>
    </row>
    <row r="27" spans="1:4" x14ac:dyDescent="0.2">
      <c r="A27">
        <v>26</v>
      </c>
      <c r="B27">
        <v>5</v>
      </c>
      <c r="C27">
        <v>1.22328247484</v>
      </c>
      <c r="D27">
        <v>9</v>
      </c>
    </row>
    <row r="28" spans="1:4" x14ac:dyDescent="0.2">
      <c r="A28">
        <v>27</v>
      </c>
      <c r="B28">
        <v>27</v>
      </c>
      <c r="C28">
        <v>1.2224781628100001</v>
      </c>
      <c r="D28">
        <v>8</v>
      </c>
    </row>
    <row r="29" spans="1:4" x14ac:dyDescent="0.2">
      <c r="A29">
        <v>28</v>
      </c>
      <c r="B29">
        <v>42</v>
      </c>
      <c r="C29">
        <v>1.1480842956999999</v>
      </c>
      <c r="D29">
        <v>8</v>
      </c>
    </row>
    <row r="30" spans="1:4" x14ac:dyDescent="0.2">
      <c r="A30">
        <v>29</v>
      </c>
      <c r="B30">
        <v>56</v>
      </c>
      <c r="C30">
        <v>1.1458412143200001</v>
      </c>
      <c r="D30">
        <v>8</v>
      </c>
    </row>
    <row r="31" spans="1:4" x14ac:dyDescent="0.2">
      <c r="A31">
        <v>30</v>
      </c>
      <c r="B31">
        <v>42</v>
      </c>
      <c r="C31">
        <v>1.1106138460999999</v>
      </c>
      <c r="D31">
        <v>8</v>
      </c>
    </row>
    <row r="32" spans="1:4" x14ac:dyDescent="0.2">
      <c r="A32">
        <v>31</v>
      </c>
      <c r="B32">
        <v>62</v>
      </c>
      <c r="C32">
        <v>1.0910755582</v>
      </c>
      <c r="D32">
        <v>8</v>
      </c>
    </row>
    <row r="33" spans="1:4" x14ac:dyDescent="0.2">
      <c r="A33">
        <v>32</v>
      </c>
      <c r="B33">
        <v>70</v>
      </c>
      <c r="C33">
        <v>1.08577509196</v>
      </c>
      <c r="D33">
        <v>1</v>
      </c>
    </row>
    <row r="34" spans="1:4" x14ac:dyDescent="0.2">
      <c r="A34">
        <v>33</v>
      </c>
      <c r="B34">
        <v>30</v>
      </c>
      <c r="C34">
        <v>1.0800849590199999</v>
      </c>
      <c r="D34">
        <v>1</v>
      </c>
    </row>
    <row r="35" spans="1:4" x14ac:dyDescent="0.2">
      <c r="A35">
        <v>34</v>
      </c>
      <c r="B35">
        <v>58</v>
      </c>
      <c r="C35">
        <v>1.0712799903700001</v>
      </c>
      <c r="D35">
        <v>8</v>
      </c>
    </row>
    <row r="36" spans="1:4" x14ac:dyDescent="0.2">
      <c r="A36">
        <v>35</v>
      </c>
      <c r="B36">
        <v>16</v>
      </c>
      <c r="C36">
        <v>1.0615508122299999</v>
      </c>
      <c r="D36">
        <v>8</v>
      </c>
    </row>
    <row r="37" spans="1:4" x14ac:dyDescent="0.2">
      <c r="A37">
        <v>36</v>
      </c>
      <c r="B37">
        <v>48</v>
      </c>
      <c r="C37">
        <v>1.0487667471</v>
      </c>
      <c r="D37">
        <v>8</v>
      </c>
    </row>
    <row r="38" spans="1:4" x14ac:dyDescent="0.2">
      <c r="A38">
        <v>37</v>
      </c>
      <c r="B38">
        <v>71</v>
      </c>
      <c r="C38">
        <v>1.0312941922700001</v>
      </c>
      <c r="D38">
        <v>8</v>
      </c>
    </row>
    <row r="39" spans="1:4" x14ac:dyDescent="0.2">
      <c r="A39">
        <v>38</v>
      </c>
      <c r="B39">
        <v>43</v>
      </c>
      <c r="C39">
        <v>0.96270036409100002</v>
      </c>
      <c r="D39">
        <v>8</v>
      </c>
    </row>
    <row r="40" spans="1:4" x14ac:dyDescent="0.2">
      <c r="A40">
        <v>39</v>
      </c>
      <c r="B40">
        <v>21</v>
      </c>
      <c r="C40">
        <v>0.91268564424800003</v>
      </c>
      <c r="D40">
        <v>13</v>
      </c>
    </row>
    <row r="41" spans="1:4" x14ac:dyDescent="0.2">
      <c r="A41">
        <v>40</v>
      </c>
      <c r="B41">
        <v>39</v>
      </c>
      <c r="C41">
        <v>0.85734797739400004</v>
      </c>
      <c r="D41">
        <v>8</v>
      </c>
    </row>
    <row r="42" spans="1:4" x14ac:dyDescent="0.2">
      <c r="A42">
        <v>41</v>
      </c>
      <c r="B42">
        <v>32</v>
      </c>
      <c r="C42">
        <v>0.81775434386000001</v>
      </c>
      <c r="D42">
        <v>13</v>
      </c>
    </row>
    <row r="43" spans="1:4" x14ac:dyDescent="0.2">
      <c r="A43">
        <v>42</v>
      </c>
      <c r="B43">
        <v>46</v>
      </c>
      <c r="C43">
        <v>0.81514407655599996</v>
      </c>
      <c r="D43">
        <v>5</v>
      </c>
    </row>
    <row r="44" spans="1:4" x14ac:dyDescent="0.2">
      <c r="A44">
        <v>43</v>
      </c>
      <c r="B44">
        <v>37</v>
      </c>
      <c r="C44">
        <v>0.80186043873299995</v>
      </c>
      <c r="D44">
        <v>13</v>
      </c>
    </row>
    <row r="45" spans="1:4" x14ac:dyDescent="0.2">
      <c r="A45">
        <v>44</v>
      </c>
      <c r="B45">
        <v>74</v>
      </c>
      <c r="C45">
        <v>0.79967231035099995</v>
      </c>
      <c r="D45">
        <v>1</v>
      </c>
    </row>
    <row r="46" spans="1:4" x14ac:dyDescent="0.2">
      <c r="A46">
        <v>45</v>
      </c>
      <c r="B46">
        <v>3</v>
      </c>
      <c r="C46">
        <v>0.789570950562</v>
      </c>
      <c r="D46">
        <v>1</v>
      </c>
    </row>
    <row r="47" spans="1:4" x14ac:dyDescent="0.2">
      <c r="A47">
        <v>46</v>
      </c>
      <c r="B47">
        <v>69</v>
      </c>
      <c r="C47">
        <v>0.78799479872599998</v>
      </c>
      <c r="D47">
        <v>13</v>
      </c>
    </row>
    <row r="48" spans="1:4" x14ac:dyDescent="0.2">
      <c r="A48">
        <v>47</v>
      </c>
      <c r="B48">
        <v>26</v>
      </c>
      <c r="C48">
        <v>0.77435646429299998</v>
      </c>
      <c r="D48">
        <v>13</v>
      </c>
    </row>
    <row r="49" spans="1:4" x14ac:dyDescent="0.2">
      <c r="A49">
        <v>48</v>
      </c>
      <c r="B49">
        <v>66</v>
      </c>
      <c r="C49">
        <v>0.68347669842000003</v>
      </c>
      <c r="D49">
        <v>12</v>
      </c>
    </row>
    <row r="50" spans="1:4" x14ac:dyDescent="0.2">
      <c r="A50">
        <v>49</v>
      </c>
      <c r="B50">
        <v>31</v>
      </c>
      <c r="C50">
        <v>0.66984585757799997</v>
      </c>
      <c r="D50">
        <v>5</v>
      </c>
    </row>
    <row r="51" spans="1:4" x14ac:dyDescent="0.2">
      <c r="A51">
        <v>50</v>
      </c>
      <c r="B51">
        <v>29</v>
      </c>
      <c r="C51">
        <v>0.65058733038399996</v>
      </c>
      <c r="D51">
        <v>6</v>
      </c>
    </row>
    <row r="52" spans="1:4" x14ac:dyDescent="0.2">
      <c r="A52">
        <v>51</v>
      </c>
      <c r="B52">
        <v>33</v>
      </c>
      <c r="C52">
        <v>0.64943831319800005</v>
      </c>
      <c r="D52">
        <v>13</v>
      </c>
    </row>
    <row r="53" spans="1:4" x14ac:dyDescent="0.2">
      <c r="A53">
        <v>52</v>
      </c>
      <c r="B53">
        <v>91</v>
      </c>
      <c r="C53">
        <v>0.63791816697000003</v>
      </c>
      <c r="D53">
        <v>2</v>
      </c>
    </row>
    <row r="54" spans="1:4" x14ac:dyDescent="0.2">
      <c r="A54">
        <v>53</v>
      </c>
      <c r="B54">
        <v>23</v>
      </c>
      <c r="C54">
        <v>0.63702143399199995</v>
      </c>
      <c r="D54">
        <v>6</v>
      </c>
    </row>
    <row r="55" spans="1:4" x14ac:dyDescent="0.2">
      <c r="A55">
        <v>54</v>
      </c>
      <c r="B55">
        <v>92</v>
      </c>
      <c r="C55">
        <v>0.63493821587499999</v>
      </c>
      <c r="D55">
        <v>2</v>
      </c>
    </row>
    <row r="56" spans="1:4" x14ac:dyDescent="0.2">
      <c r="A56">
        <v>55</v>
      </c>
      <c r="B56">
        <v>45</v>
      </c>
      <c r="C56">
        <v>0.61292954102399999</v>
      </c>
      <c r="D56">
        <v>1</v>
      </c>
    </row>
    <row r="57" spans="1:4" x14ac:dyDescent="0.2">
      <c r="A57">
        <v>56</v>
      </c>
      <c r="B57">
        <v>67</v>
      </c>
      <c r="C57">
        <v>0.59600152042900001</v>
      </c>
      <c r="D57">
        <v>13</v>
      </c>
    </row>
    <row r="58" spans="1:4" x14ac:dyDescent="0.2">
      <c r="A58">
        <v>57</v>
      </c>
      <c r="B58">
        <v>40</v>
      </c>
      <c r="C58">
        <v>0.591810105561</v>
      </c>
      <c r="D58">
        <v>5</v>
      </c>
    </row>
    <row r="59" spans="1:4" x14ac:dyDescent="0.2">
      <c r="A59">
        <v>58</v>
      </c>
      <c r="B59">
        <v>75</v>
      </c>
      <c r="C59">
        <v>0.58876021428900005</v>
      </c>
      <c r="D59">
        <v>9</v>
      </c>
    </row>
    <row r="60" spans="1:4" x14ac:dyDescent="0.2">
      <c r="A60">
        <v>59</v>
      </c>
      <c r="B60">
        <v>57</v>
      </c>
      <c r="C60">
        <v>0.57349826861499997</v>
      </c>
      <c r="D60">
        <v>13</v>
      </c>
    </row>
    <row r="61" spans="1:4" x14ac:dyDescent="0.2">
      <c r="A61">
        <v>60</v>
      </c>
      <c r="B61">
        <v>34</v>
      </c>
      <c r="C61">
        <v>0.564960571345</v>
      </c>
      <c r="D61">
        <v>1</v>
      </c>
    </row>
    <row r="62" spans="1:4" x14ac:dyDescent="0.2">
      <c r="A62">
        <v>61</v>
      </c>
      <c r="B62">
        <v>35</v>
      </c>
      <c r="C62">
        <v>0.55965261151500001</v>
      </c>
      <c r="D62">
        <v>1</v>
      </c>
    </row>
    <row r="63" spans="1:4" x14ac:dyDescent="0.2">
      <c r="A63">
        <v>62</v>
      </c>
      <c r="B63">
        <v>15</v>
      </c>
      <c r="C63">
        <v>0.55796405582399999</v>
      </c>
      <c r="D63">
        <v>9</v>
      </c>
    </row>
    <row r="64" spans="1:4" x14ac:dyDescent="0.2">
      <c r="A64">
        <v>63</v>
      </c>
      <c r="B64">
        <v>51</v>
      </c>
      <c r="C64">
        <v>0.54804504006700006</v>
      </c>
      <c r="D64">
        <v>12</v>
      </c>
    </row>
    <row r="65" spans="1:4" x14ac:dyDescent="0.2">
      <c r="A65">
        <v>64</v>
      </c>
      <c r="B65">
        <v>86</v>
      </c>
      <c r="C65">
        <v>0.54564459329199999</v>
      </c>
      <c r="D65">
        <v>14</v>
      </c>
    </row>
    <row r="66" spans="1:4" x14ac:dyDescent="0.2">
      <c r="A66">
        <v>65</v>
      </c>
      <c r="B66">
        <v>35</v>
      </c>
      <c r="C66">
        <v>0.53300290637600001</v>
      </c>
      <c r="D66">
        <v>1</v>
      </c>
    </row>
    <row r="67" spans="1:4" x14ac:dyDescent="0.2">
      <c r="A67">
        <v>66</v>
      </c>
      <c r="B67">
        <v>13</v>
      </c>
      <c r="C67">
        <v>0.52246941620999998</v>
      </c>
      <c r="D67">
        <v>13</v>
      </c>
    </row>
    <row r="68" spans="1:4" x14ac:dyDescent="0.2">
      <c r="A68">
        <v>67</v>
      </c>
      <c r="B68">
        <v>68</v>
      </c>
      <c r="C68">
        <v>0.48008566920399998</v>
      </c>
      <c r="D68">
        <v>13</v>
      </c>
    </row>
    <row r="69" spans="1:4" x14ac:dyDescent="0.2">
      <c r="A69">
        <v>68</v>
      </c>
      <c r="B69">
        <v>2</v>
      </c>
      <c r="C69">
        <v>0.46253817847299999</v>
      </c>
      <c r="D69">
        <v>6</v>
      </c>
    </row>
    <row r="70" spans="1:4" x14ac:dyDescent="0.2">
      <c r="A70">
        <v>69</v>
      </c>
      <c r="B70">
        <v>20</v>
      </c>
      <c r="C70">
        <v>0.45795210118000002</v>
      </c>
      <c r="D70">
        <v>10</v>
      </c>
    </row>
    <row r="71" spans="1:4" x14ac:dyDescent="0.2">
      <c r="A71">
        <v>70</v>
      </c>
      <c r="B71">
        <v>14</v>
      </c>
      <c r="C71">
        <v>0.452681609303</v>
      </c>
      <c r="D71">
        <v>12</v>
      </c>
    </row>
    <row r="72" spans="1:4" x14ac:dyDescent="0.2">
      <c r="A72">
        <v>71</v>
      </c>
      <c r="B72">
        <v>44</v>
      </c>
      <c r="C72">
        <v>0.45051096596500001</v>
      </c>
      <c r="D72">
        <v>13</v>
      </c>
    </row>
    <row r="73" spans="1:4" x14ac:dyDescent="0.2">
      <c r="A73">
        <v>72</v>
      </c>
      <c r="B73">
        <v>27</v>
      </c>
      <c r="C73">
        <v>0.43874353125600002</v>
      </c>
      <c r="D73">
        <v>12</v>
      </c>
    </row>
    <row r="74" spans="1:4" x14ac:dyDescent="0.2">
      <c r="A74">
        <v>73</v>
      </c>
      <c r="B74">
        <v>10</v>
      </c>
      <c r="C74">
        <v>0.43782931323399998</v>
      </c>
      <c r="D74">
        <v>1</v>
      </c>
    </row>
    <row r="75" spans="1:4" x14ac:dyDescent="0.2">
      <c r="A75">
        <v>74</v>
      </c>
      <c r="B75">
        <v>61</v>
      </c>
      <c r="C75">
        <v>0.42322180778200003</v>
      </c>
      <c r="D75">
        <v>1</v>
      </c>
    </row>
    <row r="76" spans="1:4" x14ac:dyDescent="0.2">
      <c r="A76">
        <v>75</v>
      </c>
      <c r="B76">
        <v>86</v>
      </c>
      <c r="C76">
        <v>0.40865426814700001</v>
      </c>
      <c r="D76">
        <v>14</v>
      </c>
    </row>
    <row r="77" spans="1:4" x14ac:dyDescent="0.2">
      <c r="A77">
        <v>76</v>
      </c>
      <c r="B77">
        <v>12</v>
      </c>
      <c r="C77">
        <v>0.40073104528600001</v>
      </c>
      <c r="D77">
        <v>13</v>
      </c>
    </row>
    <row r="78" spans="1:4" x14ac:dyDescent="0.2">
      <c r="A78">
        <v>77</v>
      </c>
      <c r="B78">
        <v>38</v>
      </c>
      <c r="C78">
        <v>0.394886044815</v>
      </c>
      <c r="D78">
        <v>9</v>
      </c>
    </row>
    <row r="79" spans="1:4" x14ac:dyDescent="0.2">
      <c r="A79">
        <v>78</v>
      </c>
      <c r="B79">
        <v>23</v>
      </c>
      <c r="C79">
        <v>0.38349578748599999</v>
      </c>
      <c r="D79">
        <v>6</v>
      </c>
    </row>
    <row r="80" spans="1:4" x14ac:dyDescent="0.2">
      <c r="A80">
        <v>79</v>
      </c>
      <c r="B80">
        <v>52</v>
      </c>
      <c r="C80">
        <v>0.38093297958700001</v>
      </c>
      <c r="D80">
        <v>5</v>
      </c>
    </row>
    <row r="81" spans="1:4" x14ac:dyDescent="0.2">
      <c r="A81">
        <v>80</v>
      </c>
      <c r="B81">
        <v>61</v>
      </c>
      <c r="C81">
        <v>0.37940928288300002</v>
      </c>
      <c r="D81">
        <v>1</v>
      </c>
    </row>
    <row r="82" spans="1:4" x14ac:dyDescent="0.2">
      <c r="A82">
        <v>81</v>
      </c>
      <c r="B82">
        <v>7</v>
      </c>
      <c r="C82">
        <v>0.37926690466700003</v>
      </c>
      <c r="D82">
        <v>9</v>
      </c>
    </row>
    <row r="83" spans="1:4" x14ac:dyDescent="0.2">
      <c r="A83">
        <v>82</v>
      </c>
      <c r="B83">
        <v>56</v>
      </c>
      <c r="C83">
        <v>0.37841013750300001</v>
      </c>
      <c r="D83">
        <v>13</v>
      </c>
    </row>
    <row r="84" spans="1:4" x14ac:dyDescent="0.2">
      <c r="A84">
        <v>83</v>
      </c>
      <c r="B84">
        <v>11</v>
      </c>
      <c r="C84">
        <v>0.36655527757299999</v>
      </c>
      <c r="D84">
        <v>12</v>
      </c>
    </row>
    <row r="85" spans="1:4" x14ac:dyDescent="0.2">
      <c r="A85">
        <v>84</v>
      </c>
      <c r="B85">
        <v>16</v>
      </c>
      <c r="C85">
        <v>0.36431219619600003</v>
      </c>
      <c r="D85">
        <v>3</v>
      </c>
    </row>
    <row r="86" spans="1:4" x14ac:dyDescent="0.2">
      <c r="A86">
        <v>85</v>
      </c>
      <c r="B86">
        <v>38</v>
      </c>
      <c r="C86">
        <v>0.36345542903299999</v>
      </c>
      <c r="D86">
        <v>9</v>
      </c>
    </row>
    <row r="87" spans="1:4" x14ac:dyDescent="0.2">
      <c r="A87">
        <v>86</v>
      </c>
      <c r="B87">
        <v>31</v>
      </c>
      <c r="C87">
        <v>0.33197735384600002</v>
      </c>
      <c r="D87">
        <v>5</v>
      </c>
    </row>
    <row r="88" spans="1:4" x14ac:dyDescent="0.2">
      <c r="A88">
        <v>87</v>
      </c>
      <c r="B88">
        <v>53</v>
      </c>
      <c r="C88">
        <v>0.32588506489300001</v>
      </c>
      <c r="D88">
        <v>5</v>
      </c>
    </row>
    <row r="89" spans="1:4" x14ac:dyDescent="0.2">
      <c r="A89">
        <v>88</v>
      </c>
      <c r="B89">
        <v>50</v>
      </c>
      <c r="C89">
        <v>0.31746476720599998</v>
      </c>
      <c r="D89">
        <v>3</v>
      </c>
    </row>
    <row r="90" spans="1:4" x14ac:dyDescent="0.2">
      <c r="A90">
        <v>89</v>
      </c>
      <c r="B90">
        <v>28</v>
      </c>
      <c r="C90">
        <v>0.31507680974800001</v>
      </c>
      <c r="D90">
        <v>6</v>
      </c>
    </row>
    <row r="91" spans="1:4" x14ac:dyDescent="0.2">
      <c r="A91">
        <v>90</v>
      </c>
      <c r="B91">
        <v>42</v>
      </c>
      <c r="C91">
        <v>0.30446838368000001</v>
      </c>
      <c r="D91">
        <v>1</v>
      </c>
    </row>
    <row r="92" spans="1:4" x14ac:dyDescent="0.2">
      <c r="A92">
        <v>91</v>
      </c>
      <c r="B92">
        <v>22</v>
      </c>
      <c r="C92">
        <v>0.30423108665199999</v>
      </c>
      <c r="D92">
        <v>1</v>
      </c>
    </row>
    <row r="93" spans="1:4" x14ac:dyDescent="0.2">
      <c r="A93">
        <v>92</v>
      </c>
      <c r="B93">
        <v>50</v>
      </c>
      <c r="C93">
        <v>0.29691234674599998</v>
      </c>
      <c r="D93">
        <v>3</v>
      </c>
    </row>
    <row r="94" spans="1:4" x14ac:dyDescent="0.2">
      <c r="A94">
        <v>93</v>
      </c>
      <c r="B94">
        <v>60</v>
      </c>
      <c r="C94">
        <v>0.28731055964699997</v>
      </c>
      <c r="D94">
        <v>1</v>
      </c>
    </row>
    <row r="95" spans="1:4" x14ac:dyDescent="0.2">
      <c r="A95">
        <v>94</v>
      </c>
      <c r="B95">
        <v>64</v>
      </c>
      <c r="C95">
        <v>0.28511243981200002</v>
      </c>
      <c r="D95">
        <v>13</v>
      </c>
    </row>
    <row r="96" spans="1:4" x14ac:dyDescent="0.2">
      <c r="A96">
        <v>95</v>
      </c>
      <c r="B96">
        <v>76</v>
      </c>
      <c r="C96">
        <v>0.28104092238900003</v>
      </c>
      <c r="D96">
        <v>5</v>
      </c>
    </row>
    <row r="97" spans="1:4" x14ac:dyDescent="0.2">
      <c r="A97">
        <v>96</v>
      </c>
      <c r="B97">
        <v>64</v>
      </c>
      <c r="C97">
        <v>0.27805597556799999</v>
      </c>
      <c r="D97">
        <v>13</v>
      </c>
    </row>
    <row r="98" spans="1:4" x14ac:dyDescent="0.2">
      <c r="A98">
        <v>97</v>
      </c>
      <c r="B98">
        <v>29</v>
      </c>
      <c r="C98">
        <v>0.25979409589000002</v>
      </c>
      <c r="D98">
        <v>6</v>
      </c>
    </row>
    <row r="99" spans="1:4" x14ac:dyDescent="0.2">
      <c r="A99">
        <v>98</v>
      </c>
      <c r="B99">
        <v>23</v>
      </c>
      <c r="C99">
        <v>0.25138129179300001</v>
      </c>
      <c r="D99">
        <v>6</v>
      </c>
    </row>
    <row r="100" spans="1:4" x14ac:dyDescent="0.2">
      <c r="A100">
        <v>99</v>
      </c>
      <c r="B100">
        <v>50</v>
      </c>
      <c r="C100">
        <v>0.24903080228800001</v>
      </c>
      <c r="D100">
        <v>3</v>
      </c>
    </row>
    <row r="101" spans="1:4" x14ac:dyDescent="0.2">
      <c r="A101">
        <v>100</v>
      </c>
      <c r="B101">
        <v>50</v>
      </c>
      <c r="C101">
        <v>0.237780425312</v>
      </c>
      <c r="D101">
        <v>3</v>
      </c>
    </row>
    <row r="102" spans="1:4" x14ac:dyDescent="0.2">
      <c r="A102">
        <v>101</v>
      </c>
      <c r="B102">
        <v>65</v>
      </c>
      <c r="C102">
        <v>0.233471610862</v>
      </c>
      <c r="D102">
        <v>14</v>
      </c>
    </row>
    <row r="103" spans="1:4" x14ac:dyDescent="0.2">
      <c r="A103">
        <v>102</v>
      </c>
      <c r="B103">
        <v>41</v>
      </c>
      <c r="C103">
        <v>0.22797381341100001</v>
      </c>
      <c r="D103">
        <v>12</v>
      </c>
    </row>
    <row r="104" spans="1:4" x14ac:dyDescent="0.2">
      <c r="A104">
        <v>103</v>
      </c>
      <c r="B104">
        <v>63</v>
      </c>
      <c r="C104">
        <v>0.22609292223300001</v>
      </c>
      <c r="D104">
        <v>5</v>
      </c>
    </row>
    <row r="105" spans="1:4" x14ac:dyDescent="0.2">
      <c r="A105">
        <v>104</v>
      </c>
      <c r="B105">
        <v>24</v>
      </c>
      <c r="C105">
        <v>0.21742034033800001</v>
      </c>
      <c r="D105">
        <v>5</v>
      </c>
    </row>
    <row r="106" spans="1:4" x14ac:dyDescent="0.2">
      <c r="A106">
        <v>105</v>
      </c>
      <c r="B106">
        <v>74</v>
      </c>
      <c r="C106">
        <v>0.21663101548800001</v>
      </c>
      <c r="D106">
        <v>1</v>
      </c>
    </row>
    <row r="107" spans="1:4" x14ac:dyDescent="0.2">
      <c r="A107">
        <v>106</v>
      </c>
      <c r="B107">
        <v>66</v>
      </c>
      <c r="C107">
        <v>0.215944103039</v>
      </c>
      <c r="D107">
        <v>12</v>
      </c>
    </row>
    <row r="108" spans="1:4" x14ac:dyDescent="0.2">
      <c r="A108">
        <v>107</v>
      </c>
      <c r="B108">
        <v>50</v>
      </c>
      <c r="C108">
        <v>0.212524527977</v>
      </c>
      <c r="D108">
        <v>3</v>
      </c>
    </row>
    <row r="109" spans="1:4" x14ac:dyDescent="0.2">
      <c r="A109">
        <v>108</v>
      </c>
      <c r="B109">
        <v>50</v>
      </c>
      <c r="C109">
        <v>0.20911994009599999</v>
      </c>
      <c r="D109">
        <v>3</v>
      </c>
    </row>
    <row r="110" spans="1:4" x14ac:dyDescent="0.2">
      <c r="A110">
        <v>109</v>
      </c>
      <c r="B110">
        <v>61</v>
      </c>
      <c r="C110">
        <v>0.20573033939499999</v>
      </c>
      <c r="D110">
        <v>1</v>
      </c>
    </row>
    <row r="111" spans="1:4" x14ac:dyDescent="0.2">
      <c r="A111">
        <v>110</v>
      </c>
      <c r="B111">
        <v>61</v>
      </c>
      <c r="C111">
        <v>0.201778719419</v>
      </c>
      <c r="D111">
        <v>1</v>
      </c>
    </row>
    <row r="112" spans="1:4" x14ac:dyDescent="0.2">
      <c r="A112">
        <v>111</v>
      </c>
      <c r="B112">
        <v>19</v>
      </c>
      <c r="C112">
        <v>0.19214695795799999</v>
      </c>
      <c r="D112">
        <v>1</v>
      </c>
    </row>
    <row r="113" spans="1:4" x14ac:dyDescent="0.2">
      <c r="A113">
        <v>112</v>
      </c>
      <c r="B113">
        <v>25</v>
      </c>
      <c r="C113">
        <v>0.17843868334900001</v>
      </c>
      <c r="D113">
        <v>6</v>
      </c>
    </row>
    <row r="114" spans="1:4" x14ac:dyDescent="0.2">
      <c r="A114">
        <v>113</v>
      </c>
      <c r="B114">
        <v>25</v>
      </c>
      <c r="C114">
        <v>0.17406992017600001</v>
      </c>
      <c r="D114">
        <v>6</v>
      </c>
    </row>
    <row r="115" spans="1:4" x14ac:dyDescent="0.2">
      <c r="A115">
        <v>114</v>
      </c>
      <c r="B115">
        <v>91</v>
      </c>
      <c r="C115">
        <v>0.17172442639800001</v>
      </c>
      <c r="D115">
        <v>2</v>
      </c>
    </row>
    <row r="116" spans="1:4" x14ac:dyDescent="0.2">
      <c r="A116">
        <v>115</v>
      </c>
      <c r="B116">
        <v>59</v>
      </c>
      <c r="C116">
        <v>0.17048798399000001</v>
      </c>
      <c r="D116">
        <v>6</v>
      </c>
    </row>
    <row r="117" spans="1:4" x14ac:dyDescent="0.2">
      <c r="A117">
        <v>116</v>
      </c>
      <c r="B117">
        <v>2</v>
      </c>
      <c r="C117">
        <v>0.16942139629700001</v>
      </c>
      <c r="D117">
        <v>6</v>
      </c>
    </row>
    <row r="118" spans="1:4" x14ac:dyDescent="0.2">
      <c r="A118">
        <v>117</v>
      </c>
      <c r="B118">
        <v>50</v>
      </c>
      <c r="C118">
        <v>0.16752052221300001</v>
      </c>
      <c r="D118">
        <v>3</v>
      </c>
    </row>
    <row r="119" spans="1:4" x14ac:dyDescent="0.2">
      <c r="A119">
        <v>118</v>
      </c>
      <c r="B119">
        <v>74</v>
      </c>
      <c r="C119">
        <v>0.15874802577899999</v>
      </c>
      <c r="D119">
        <v>1</v>
      </c>
    </row>
    <row r="120" spans="1:4" x14ac:dyDescent="0.2">
      <c r="A120">
        <v>119</v>
      </c>
      <c r="B120">
        <v>22</v>
      </c>
      <c r="C120">
        <v>0.14674828976900001</v>
      </c>
      <c r="D120">
        <v>1</v>
      </c>
    </row>
    <row r="121" spans="1:4" x14ac:dyDescent="0.2">
      <c r="A121">
        <v>120</v>
      </c>
      <c r="B121">
        <v>16</v>
      </c>
      <c r="C121">
        <v>0.14500228321799999</v>
      </c>
      <c r="D121">
        <v>3</v>
      </c>
    </row>
    <row r="122" spans="1:4" x14ac:dyDescent="0.2">
      <c r="A122">
        <v>121</v>
      </c>
      <c r="B122">
        <v>33</v>
      </c>
      <c r="C122">
        <v>0.14296152878000001</v>
      </c>
      <c r="D122">
        <v>13</v>
      </c>
    </row>
    <row r="123" spans="1:4" x14ac:dyDescent="0.2">
      <c r="A123">
        <v>122</v>
      </c>
      <c r="B123">
        <v>50</v>
      </c>
      <c r="C123">
        <v>0.14083834484800001</v>
      </c>
      <c r="D123">
        <v>3</v>
      </c>
    </row>
    <row r="124" spans="1:4" x14ac:dyDescent="0.2">
      <c r="A124">
        <v>123</v>
      </c>
      <c r="B124">
        <v>1</v>
      </c>
      <c r="C124">
        <v>0.13984919092199999</v>
      </c>
      <c r="D124">
        <v>9</v>
      </c>
    </row>
    <row r="125" spans="1:4" x14ac:dyDescent="0.2">
      <c r="A125">
        <v>124</v>
      </c>
      <c r="B125">
        <v>26</v>
      </c>
      <c r="C125">
        <v>0.13523064140499999</v>
      </c>
      <c r="D125">
        <v>13</v>
      </c>
    </row>
    <row r="126" spans="1:4" x14ac:dyDescent="0.2">
      <c r="A126">
        <v>125</v>
      </c>
      <c r="B126">
        <v>50</v>
      </c>
      <c r="C126">
        <v>0.12679785439999999</v>
      </c>
      <c r="D126">
        <v>3</v>
      </c>
    </row>
    <row r="127" spans="1:4" x14ac:dyDescent="0.2">
      <c r="A127">
        <v>126</v>
      </c>
      <c r="B127">
        <v>78</v>
      </c>
      <c r="C127">
        <v>0.124280008043</v>
      </c>
      <c r="D127">
        <v>3</v>
      </c>
    </row>
    <row r="128" spans="1:4" x14ac:dyDescent="0.2">
      <c r="A128">
        <v>127</v>
      </c>
      <c r="B128">
        <v>74</v>
      </c>
      <c r="C128">
        <v>0.123258381892</v>
      </c>
      <c r="D128">
        <v>1</v>
      </c>
    </row>
    <row r="129" spans="1:4" x14ac:dyDescent="0.2">
      <c r="A129">
        <v>128</v>
      </c>
      <c r="B129">
        <v>5</v>
      </c>
      <c r="C129">
        <v>0.114078733717</v>
      </c>
      <c r="D129">
        <v>9</v>
      </c>
    </row>
    <row r="130" spans="1:4" x14ac:dyDescent="0.2">
      <c r="A130">
        <v>129</v>
      </c>
      <c r="B130">
        <v>50</v>
      </c>
      <c r="C130">
        <v>0.10858343412800001</v>
      </c>
      <c r="D130">
        <v>3</v>
      </c>
    </row>
    <row r="131" spans="1:4" x14ac:dyDescent="0.2">
      <c r="A131">
        <v>130</v>
      </c>
      <c r="B131">
        <v>71</v>
      </c>
      <c r="C131">
        <v>0.107329506677</v>
      </c>
      <c r="D131">
        <v>5</v>
      </c>
    </row>
    <row r="132" spans="1:4" x14ac:dyDescent="0.2">
      <c r="A132">
        <v>131</v>
      </c>
      <c r="B132">
        <v>26</v>
      </c>
      <c r="C132">
        <v>0.10052282877800001</v>
      </c>
      <c r="D132">
        <v>13</v>
      </c>
    </row>
    <row r="133" spans="1:4" x14ac:dyDescent="0.2">
      <c r="A133">
        <v>132</v>
      </c>
      <c r="B133">
        <v>50</v>
      </c>
      <c r="C133">
        <v>9.5512114698500003E-2</v>
      </c>
      <c r="D133">
        <v>3</v>
      </c>
    </row>
    <row r="134" spans="1:4" x14ac:dyDescent="0.2">
      <c r="A134">
        <v>133</v>
      </c>
      <c r="B134">
        <v>66</v>
      </c>
      <c r="C134">
        <v>9.0663761743499993E-2</v>
      </c>
      <c r="D134">
        <v>12</v>
      </c>
    </row>
    <row r="135" spans="1:4" x14ac:dyDescent="0.2">
      <c r="A135">
        <v>134</v>
      </c>
      <c r="B135">
        <v>21</v>
      </c>
      <c r="C135">
        <v>8.9559706099000005E-2</v>
      </c>
      <c r="D135">
        <v>13</v>
      </c>
    </row>
    <row r="136" spans="1:4" x14ac:dyDescent="0.2">
      <c r="A136">
        <v>135</v>
      </c>
      <c r="B136">
        <v>86</v>
      </c>
      <c r="C136">
        <v>8.7468994391999996E-2</v>
      </c>
      <c r="D136">
        <v>14</v>
      </c>
    </row>
    <row r="137" spans="1:4" x14ac:dyDescent="0.2">
      <c r="A137">
        <v>136</v>
      </c>
      <c r="B137">
        <v>73</v>
      </c>
      <c r="C137">
        <v>8.5653047664400003E-2</v>
      </c>
      <c r="D137">
        <v>13</v>
      </c>
    </row>
    <row r="138" spans="1:4" x14ac:dyDescent="0.2">
      <c r="A138">
        <v>137</v>
      </c>
      <c r="B138">
        <v>2</v>
      </c>
      <c r="C138">
        <v>8.3674739812599999E-2</v>
      </c>
      <c r="D138">
        <v>6</v>
      </c>
    </row>
    <row r="139" spans="1:4" x14ac:dyDescent="0.2">
      <c r="A139">
        <v>138</v>
      </c>
      <c r="B139">
        <v>9</v>
      </c>
      <c r="C139">
        <v>8.2880419235800001E-2</v>
      </c>
      <c r="D139">
        <v>9</v>
      </c>
    </row>
    <row r="140" spans="1:4" x14ac:dyDescent="0.2">
      <c r="A140">
        <v>139</v>
      </c>
      <c r="B140">
        <v>50</v>
      </c>
      <c r="C140">
        <v>8.0834669070900006E-2</v>
      </c>
      <c r="D140">
        <v>3</v>
      </c>
    </row>
    <row r="141" spans="1:4" x14ac:dyDescent="0.2">
      <c r="A141">
        <v>140</v>
      </c>
      <c r="B141">
        <v>5</v>
      </c>
      <c r="C141">
        <v>7.9188577057799997E-2</v>
      </c>
      <c r="D141">
        <v>9</v>
      </c>
    </row>
    <row r="142" spans="1:4" x14ac:dyDescent="0.2">
      <c r="A142">
        <v>141</v>
      </c>
      <c r="B142">
        <v>34</v>
      </c>
      <c r="C142">
        <v>7.9096156110200003E-2</v>
      </c>
      <c r="D142">
        <v>1</v>
      </c>
    </row>
    <row r="143" spans="1:4" x14ac:dyDescent="0.2">
      <c r="A143">
        <v>142</v>
      </c>
      <c r="B143">
        <v>26</v>
      </c>
      <c r="C143">
        <v>7.5167016904599995E-2</v>
      </c>
      <c r="D143">
        <v>13</v>
      </c>
    </row>
    <row r="144" spans="1:4" x14ac:dyDescent="0.2">
      <c r="A144">
        <v>143</v>
      </c>
      <c r="B144">
        <v>50</v>
      </c>
      <c r="C144">
        <v>7.1137963161000003E-2</v>
      </c>
      <c r="D144">
        <v>3</v>
      </c>
    </row>
    <row r="145" spans="1:4" x14ac:dyDescent="0.2">
      <c r="A145">
        <v>144</v>
      </c>
      <c r="B145">
        <v>33</v>
      </c>
      <c r="C145">
        <v>6.94893732845E-2</v>
      </c>
      <c r="D145">
        <v>13</v>
      </c>
    </row>
    <row r="146" spans="1:4" x14ac:dyDescent="0.2">
      <c r="A146">
        <v>145</v>
      </c>
      <c r="B146">
        <v>61</v>
      </c>
      <c r="C146">
        <v>5.8943393801900001E-2</v>
      </c>
      <c r="D146">
        <v>1</v>
      </c>
    </row>
    <row r="147" spans="1:4" x14ac:dyDescent="0.2">
      <c r="A147">
        <v>146</v>
      </c>
      <c r="B147">
        <v>61</v>
      </c>
      <c r="C147">
        <v>5.7022536809399997E-2</v>
      </c>
      <c r="D147">
        <v>1</v>
      </c>
    </row>
    <row r="148" spans="1:4" x14ac:dyDescent="0.2">
      <c r="A148">
        <v>147</v>
      </c>
      <c r="B148">
        <v>50</v>
      </c>
      <c r="C148">
        <v>5.6500483348499997E-2</v>
      </c>
      <c r="D148">
        <v>3</v>
      </c>
    </row>
    <row r="149" spans="1:4" x14ac:dyDescent="0.2">
      <c r="A149">
        <v>148</v>
      </c>
      <c r="B149">
        <v>89</v>
      </c>
      <c r="C149">
        <v>5.5736137133100001E-2</v>
      </c>
      <c r="D149">
        <v>7</v>
      </c>
    </row>
    <row r="150" spans="1:4" x14ac:dyDescent="0.2">
      <c r="A150">
        <v>149</v>
      </c>
      <c r="B150">
        <v>50</v>
      </c>
      <c r="C150">
        <v>5.5256547350800003E-2</v>
      </c>
      <c r="D150">
        <v>3</v>
      </c>
    </row>
    <row r="151" spans="1:4" x14ac:dyDescent="0.2">
      <c r="A151">
        <v>150</v>
      </c>
      <c r="B151">
        <v>17</v>
      </c>
      <c r="C151">
        <v>5.40725600759E-2</v>
      </c>
      <c r="D151">
        <v>10</v>
      </c>
    </row>
    <row r="152" spans="1:4" x14ac:dyDescent="0.2">
      <c r="A152">
        <v>151</v>
      </c>
      <c r="B152">
        <v>2</v>
      </c>
      <c r="C152">
        <v>5.2756186038200002E-2</v>
      </c>
      <c r="D152">
        <v>6</v>
      </c>
    </row>
    <row r="153" spans="1:4" x14ac:dyDescent="0.2">
      <c r="A153">
        <v>152</v>
      </c>
      <c r="B153">
        <v>24</v>
      </c>
      <c r="C153">
        <v>5.2199162489000001E-2</v>
      </c>
      <c r="D153">
        <v>5</v>
      </c>
    </row>
    <row r="154" spans="1:4" x14ac:dyDescent="0.2">
      <c r="A154">
        <v>153</v>
      </c>
      <c r="B154">
        <v>70</v>
      </c>
      <c r="C154">
        <v>5.0475636709000002E-2</v>
      </c>
      <c r="D154">
        <v>1</v>
      </c>
    </row>
    <row r="155" spans="1:4" x14ac:dyDescent="0.2">
      <c r="A155">
        <v>154</v>
      </c>
      <c r="B155">
        <v>63</v>
      </c>
      <c r="C155">
        <v>5.04331730304E-2</v>
      </c>
      <c r="D155">
        <v>5</v>
      </c>
    </row>
    <row r="156" spans="1:4" x14ac:dyDescent="0.2">
      <c r="A156">
        <v>155</v>
      </c>
      <c r="B156">
        <v>48</v>
      </c>
      <c r="C156">
        <v>5.0320769175200002E-2</v>
      </c>
      <c r="D156">
        <v>5</v>
      </c>
    </row>
    <row r="157" spans="1:4" x14ac:dyDescent="0.2">
      <c r="A157">
        <v>156</v>
      </c>
      <c r="B157">
        <v>52</v>
      </c>
      <c r="C157">
        <v>4.5232621329099998E-2</v>
      </c>
      <c r="D157">
        <v>5</v>
      </c>
    </row>
    <row r="158" spans="1:4" x14ac:dyDescent="0.2">
      <c r="A158">
        <v>157</v>
      </c>
      <c r="B158">
        <v>91</v>
      </c>
      <c r="C158">
        <v>4.41035870501E-2</v>
      </c>
      <c r="D158">
        <v>2</v>
      </c>
    </row>
    <row r="159" spans="1:4" x14ac:dyDescent="0.2">
      <c r="A159">
        <v>158</v>
      </c>
      <c r="B159">
        <v>40</v>
      </c>
      <c r="C159">
        <v>4.1313473577300003E-2</v>
      </c>
      <c r="D159">
        <v>5</v>
      </c>
    </row>
    <row r="160" spans="1:4" x14ac:dyDescent="0.2">
      <c r="A160">
        <v>159</v>
      </c>
      <c r="B160">
        <v>89</v>
      </c>
      <c r="C160">
        <v>3.9679870881499997E-2</v>
      </c>
      <c r="D160">
        <v>7</v>
      </c>
    </row>
    <row r="161" spans="1:4" x14ac:dyDescent="0.2">
      <c r="A161">
        <v>160</v>
      </c>
      <c r="B161">
        <v>5</v>
      </c>
      <c r="C161">
        <v>3.9105362288200003E-2</v>
      </c>
      <c r="D161">
        <v>9</v>
      </c>
    </row>
    <row r="162" spans="1:4" x14ac:dyDescent="0.2">
      <c r="A162">
        <v>161</v>
      </c>
      <c r="B162">
        <v>8</v>
      </c>
      <c r="C162">
        <v>3.8640759686600003E-2</v>
      </c>
      <c r="D162">
        <v>9</v>
      </c>
    </row>
    <row r="163" spans="1:4" x14ac:dyDescent="0.2">
      <c r="A163">
        <v>162</v>
      </c>
      <c r="B163">
        <v>50</v>
      </c>
      <c r="C163">
        <v>3.6422656943699998E-2</v>
      </c>
      <c r="D163">
        <v>3</v>
      </c>
    </row>
    <row r="164" spans="1:4" x14ac:dyDescent="0.2">
      <c r="A164">
        <v>163</v>
      </c>
      <c r="B164">
        <v>50</v>
      </c>
      <c r="C164">
        <v>3.6145394100799998E-2</v>
      </c>
      <c r="D164">
        <v>3</v>
      </c>
    </row>
    <row r="165" spans="1:4" x14ac:dyDescent="0.2">
      <c r="A165">
        <v>164</v>
      </c>
      <c r="B165">
        <v>25</v>
      </c>
      <c r="C165">
        <v>3.5913092800100001E-2</v>
      </c>
      <c r="D165">
        <v>6</v>
      </c>
    </row>
    <row r="166" spans="1:4" x14ac:dyDescent="0.2">
      <c r="A166">
        <v>165</v>
      </c>
      <c r="B166">
        <v>42</v>
      </c>
      <c r="C166">
        <v>3.4311962329099999E-2</v>
      </c>
      <c r="D166">
        <v>1</v>
      </c>
    </row>
    <row r="167" spans="1:4" x14ac:dyDescent="0.2">
      <c r="A167">
        <v>166</v>
      </c>
      <c r="B167">
        <v>42</v>
      </c>
      <c r="C167">
        <v>3.34901652543E-2</v>
      </c>
      <c r="D167">
        <v>1</v>
      </c>
    </row>
    <row r="168" spans="1:4" x14ac:dyDescent="0.2">
      <c r="A168">
        <v>167</v>
      </c>
      <c r="B168">
        <v>18</v>
      </c>
      <c r="C168">
        <v>3.2800754942300003E-2</v>
      </c>
      <c r="D168">
        <v>13</v>
      </c>
    </row>
    <row r="169" spans="1:4" x14ac:dyDescent="0.2">
      <c r="A169">
        <v>168</v>
      </c>
      <c r="B169">
        <v>26</v>
      </c>
      <c r="C169">
        <v>3.1749154430200002E-2</v>
      </c>
      <c r="D169">
        <v>13</v>
      </c>
    </row>
    <row r="170" spans="1:4" x14ac:dyDescent="0.2">
      <c r="A170">
        <v>169</v>
      </c>
      <c r="B170">
        <v>18</v>
      </c>
      <c r="C170">
        <v>2.94136521052E-2</v>
      </c>
      <c r="D170">
        <v>13</v>
      </c>
    </row>
    <row r="171" spans="1:4" x14ac:dyDescent="0.2">
      <c r="A171">
        <v>170</v>
      </c>
      <c r="B171">
        <v>50</v>
      </c>
      <c r="C171">
        <v>2.8734233247000002E-2</v>
      </c>
      <c r="D171">
        <v>3</v>
      </c>
    </row>
    <row r="172" spans="1:4" x14ac:dyDescent="0.2">
      <c r="A172">
        <v>171</v>
      </c>
      <c r="B172">
        <v>72</v>
      </c>
      <c r="C172">
        <v>2.8574369986199999E-2</v>
      </c>
      <c r="D172">
        <v>14</v>
      </c>
    </row>
    <row r="173" spans="1:4" x14ac:dyDescent="0.2">
      <c r="A173">
        <v>172</v>
      </c>
      <c r="B173">
        <v>11</v>
      </c>
      <c r="C173">
        <v>2.84344896331E-2</v>
      </c>
      <c r="D173">
        <v>12</v>
      </c>
    </row>
    <row r="174" spans="1:4" x14ac:dyDescent="0.2">
      <c r="A174">
        <v>173</v>
      </c>
      <c r="B174">
        <v>66</v>
      </c>
      <c r="C174">
        <v>2.7782547272799999E-2</v>
      </c>
      <c r="D174">
        <v>12</v>
      </c>
    </row>
    <row r="175" spans="1:4" x14ac:dyDescent="0.2">
      <c r="A175">
        <v>174</v>
      </c>
      <c r="B175">
        <v>60</v>
      </c>
      <c r="C175">
        <v>2.6276335612999999E-2</v>
      </c>
      <c r="D175">
        <v>1</v>
      </c>
    </row>
    <row r="176" spans="1:4" x14ac:dyDescent="0.2">
      <c r="A176">
        <v>175</v>
      </c>
      <c r="B176">
        <v>68</v>
      </c>
      <c r="C176">
        <v>2.6226378344E-2</v>
      </c>
      <c r="D176">
        <v>13</v>
      </c>
    </row>
    <row r="177" spans="1:4" x14ac:dyDescent="0.2">
      <c r="A177">
        <v>176</v>
      </c>
      <c r="B177">
        <v>42</v>
      </c>
      <c r="C177">
        <v>2.5287181687100001E-2</v>
      </c>
      <c r="D177">
        <v>1</v>
      </c>
    </row>
    <row r="178" spans="1:4" x14ac:dyDescent="0.2">
      <c r="A178">
        <v>177</v>
      </c>
      <c r="B178">
        <v>56</v>
      </c>
      <c r="C178">
        <v>2.4792604724100002E-2</v>
      </c>
      <c r="D178">
        <v>13</v>
      </c>
    </row>
    <row r="179" spans="1:4" x14ac:dyDescent="0.2">
      <c r="A179">
        <v>178</v>
      </c>
      <c r="B179">
        <v>16</v>
      </c>
      <c r="C179">
        <v>2.3461243505699999E-2</v>
      </c>
      <c r="D179">
        <v>3</v>
      </c>
    </row>
    <row r="180" spans="1:4" x14ac:dyDescent="0.2">
      <c r="A180">
        <v>179</v>
      </c>
      <c r="B180">
        <v>54</v>
      </c>
      <c r="C180">
        <v>2.25545190736E-2</v>
      </c>
      <c r="D180">
        <v>5</v>
      </c>
    </row>
    <row r="181" spans="1:4" x14ac:dyDescent="0.2">
      <c r="A181">
        <v>180</v>
      </c>
      <c r="B181">
        <v>59</v>
      </c>
      <c r="C181">
        <v>2.24321237646E-2</v>
      </c>
      <c r="D181">
        <v>6</v>
      </c>
    </row>
    <row r="182" spans="1:4" x14ac:dyDescent="0.2">
      <c r="A182">
        <v>181</v>
      </c>
      <c r="B182">
        <v>50</v>
      </c>
      <c r="C182">
        <v>2.02240124755E-2</v>
      </c>
      <c r="D182">
        <v>3</v>
      </c>
    </row>
    <row r="183" spans="1:4" x14ac:dyDescent="0.2">
      <c r="A183">
        <v>182</v>
      </c>
      <c r="B183">
        <v>50</v>
      </c>
      <c r="C183">
        <v>1.96445081553E-2</v>
      </c>
      <c r="D183">
        <v>3</v>
      </c>
    </row>
    <row r="184" spans="1:4" x14ac:dyDescent="0.2">
      <c r="A184">
        <v>183</v>
      </c>
      <c r="B184">
        <v>49</v>
      </c>
      <c r="C184">
        <v>1.9149931192300001E-2</v>
      </c>
      <c r="D184">
        <v>14</v>
      </c>
    </row>
    <row r="185" spans="1:4" x14ac:dyDescent="0.2">
      <c r="A185">
        <v>184</v>
      </c>
      <c r="B185">
        <v>18</v>
      </c>
      <c r="C185">
        <v>1.8925123481900001E-2</v>
      </c>
      <c r="D185">
        <v>13</v>
      </c>
    </row>
    <row r="186" spans="1:4" x14ac:dyDescent="0.2">
      <c r="A186">
        <v>185</v>
      </c>
      <c r="B186">
        <v>61</v>
      </c>
      <c r="C186">
        <v>1.76037537173E-2</v>
      </c>
      <c r="D186">
        <v>1</v>
      </c>
    </row>
    <row r="187" spans="1:4" x14ac:dyDescent="0.2">
      <c r="A187">
        <v>186</v>
      </c>
      <c r="B187">
        <v>46</v>
      </c>
      <c r="C187">
        <v>1.6981785718399998E-2</v>
      </c>
      <c r="D187">
        <v>5</v>
      </c>
    </row>
    <row r="188" spans="1:4" x14ac:dyDescent="0.2">
      <c r="A188">
        <v>187</v>
      </c>
      <c r="B188">
        <v>24</v>
      </c>
      <c r="C188">
        <v>1.4916052645899999E-2</v>
      </c>
      <c r="D188">
        <v>5</v>
      </c>
    </row>
    <row r="189" spans="1:4" x14ac:dyDescent="0.2">
      <c r="A189">
        <v>188</v>
      </c>
      <c r="B189">
        <v>6</v>
      </c>
      <c r="C189">
        <v>1.2735417854700001E-2</v>
      </c>
      <c r="D189">
        <v>0</v>
      </c>
    </row>
    <row r="190" spans="1:4" x14ac:dyDescent="0.2">
      <c r="A190">
        <v>189</v>
      </c>
      <c r="B190">
        <v>78</v>
      </c>
      <c r="C190">
        <v>1.1146776701E-2</v>
      </c>
      <c r="D190">
        <v>3</v>
      </c>
    </row>
    <row r="191" spans="1:4" x14ac:dyDescent="0.2">
      <c r="A191">
        <v>190</v>
      </c>
      <c r="B191">
        <v>47</v>
      </c>
      <c r="C191">
        <v>1.07596078664E-2</v>
      </c>
      <c r="D191">
        <v>13</v>
      </c>
    </row>
    <row r="192" spans="1:4" x14ac:dyDescent="0.2">
      <c r="A192">
        <v>191</v>
      </c>
      <c r="B192">
        <v>52</v>
      </c>
      <c r="C192">
        <v>9.5281611859399998E-3</v>
      </c>
      <c r="D192">
        <v>5</v>
      </c>
    </row>
    <row r="193" spans="1:4" x14ac:dyDescent="0.2">
      <c r="A193">
        <v>192</v>
      </c>
      <c r="B193">
        <v>50</v>
      </c>
      <c r="C193">
        <v>7.59981060314E-3</v>
      </c>
      <c r="D193">
        <v>3</v>
      </c>
    </row>
    <row r="194" spans="1:4" x14ac:dyDescent="0.2">
      <c r="A194">
        <v>193</v>
      </c>
      <c r="B194">
        <v>50</v>
      </c>
      <c r="C194">
        <v>6.7880049821399998E-3</v>
      </c>
      <c r="D194">
        <v>3</v>
      </c>
    </row>
    <row r="195" spans="1:4" x14ac:dyDescent="0.2">
      <c r="A195">
        <v>194</v>
      </c>
      <c r="B195">
        <v>16</v>
      </c>
      <c r="C195">
        <v>2.2119191431699999E-3</v>
      </c>
      <c r="D195">
        <v>3</v>
      </c>
    </row>
    <row r="196" spans="1:4" x14ac:dyDescent="0.2">
      <c r="A196">
        <v>195</v>
      </c>
      <c r="B196">
        <v>58</v>
      </c>
      <c r="C196">
        <v>1.5599767829199999E-3</v>
      </c>
      <c r="D196">
        <v>13</v>
      </c>
    </row>
    <row r="197" spans="1:4" x14ac:dyDescent="0.2">
      <c r="A197">
        <v>196</v>
      </c>
      <c r="B197">
        <v>31</v>
      </c>
      <c r="C197">
        <v>7.5816261572299998E-4</v>
      </c>
      <c r="D197">
        <v>5</v>
      </c>
    </row>
    <row r="198" spans="1:4" x14ac:dyDescent="0.2">
      <c r="A198">
        <v>197</v>
      </c>
      <c r="B198">
        <v>37</v>
      </c>
      <c r="C198">
        <v>-3.6337807297700002E-4</v>
      </c>
      <c r="D198">
        <v>13</v>
      </c>
    </row>
    <row r="199" spans="1:4" x14ac:dyDescent="0.2">
      <c r="A199">
        <v>198</v>
      </c>
      <c r="B199">
        <v>23</v>
      </c>
      <c r="C199">
        <v>-1.21764737261E-3</v>
      </c>
      <c r="D199">
        <v>6</v>
      </c>
    </row>
    <row r="200" spans="1:4" x14ac:dyDescent="0.2">
      <c r="A200">
        <v>199</v>
      </c>
      <c r="B200">
        <v>50</v>
      </c>
      <c r="C200">
        <v>-2.6564167193599999E-3</v>
      </c>
      <c r="D200">
        <v>3</v>
      </c>
    </row>
    <row r="201" spans="1:4" x14ac:dyDescent="0.2">
      <c r="A201">
        <v>200</v>
      </c>
      <c r="B201">
        <v>38</v>
      </c>
      <c r="C201">
        <v>-4.1651262426899999E-3</v>
      </c>
      <c r="D201">
        <v>9</v>
      </c>
    </row>
    <row r="202" spans="1:4" x14ac:dyDescent="0.2">
      <c r="A202">
        <v>201</v>
      </c>
      <c r="B202">
        <v>24</v>
      </c>
      <c r="C202">
        <v>-6.7429213222900001E-3</v>
      </c>
      <c r="D202">
        <v>5</v>
      </c>
    </row>
    <row r="203" spans="1:4" x14ac:dyDescent="0.2">
      <c r="A203">
        <v>202</v>
      </c>
      <c r="B203">
        <v>66</v>
      </c>
      <c r="C203">
        <v>-6.8428358602599998E-3</v>
      </c>
      <c r="D203">
        <v>12</v>
      </c>
    </row>
    <row r="204" spans="1:4" x14ac:dyDescent="0.2">
      <c r="A204">
        <v>203</v>
      </c>
      <c r="B204">
        <v>38</v>
      </c>
      <c r="C204">
        <v>-1.22257315933E-2</v>
      </c>
      <c r="D204">
        <v>9</v>
      </c>
    </row>
    <row r="205" spans="1:4" x14ac:dyDescent="0.2">
      <c r="A205">
        <v>204</v>
      </c>
      <c r="B205">
        <v>59</v>
      </c>
      <c r="C205">
        <v>-1.33023107399E-2</v>
      </c>
      <c r="D205">
        <v>6</v>
      </c>
    </row>
    <row r="206" spans="1:4" x14ac:dyDescent="0.2">
      <c r="A206">
        <v>205</v>
      </c>
      <c r="B206">
        <v>61</v>
      </c>
      <c r="C206">
        <v>-1.3429701775899999E-2</v>
      </c>
      <c r="D206">
        <v>1</v>
      </c>
    </row>
    <row r="207" spans="1:4" x14ac:dyDescent="0.2">
      <c r="A207">
        <v>206</v>
      </c>
      <c r="B207">
        <v>56</v>
      </c>
      <c r="C207">
        <v>-1.39967167788E-2</v>
      </c>
      <c r="D207">
        <v>13</v>
      </c>
    </row>
    <row r="208" spans="1:4" x14ac:dyDescent="0.2">
      <c r="A208">
        <v>207</v>
      </c>
      <c r="B208">
        <v>74</v>
      </c>
      <c r="C208">
        <v>-1.49633899337E-2</v>
      </c>
      <c r="D208">
        <v>1</v>
      </c>
    </row>
    <row r="209" spans="1:4" x14ac:dyDescent="0.2">
      <c r="A209">
        <v>208</v>
      </c>
      <c r="B209">
        <v>64</v>
      </c>
      <c r="C209">
        <v>-1.5078291652299999E-2</v>
      </c>
      <c r="D209">
        <v>13</v>
      </c>
    </row>
    <row r="210" spans="1:4" x14ac:dyDescent="0.2">
      <c r="A210">
        <v>209</v>
      </c>
      <c r="B210">
        <v>91</v>
      </c>
      <c r="C210">
        <v>-1.64970780915E-2</v>
      </c>
      <c r="D210">
        <v>2</v>
      </c>
    </row>
    <row r="211" spans="1:4" x14ac:dyDescent="0.2">
      <c r="A211">
        <v>210</v>
      </c>
      <c r="B211">
        <v>42</v>
      </c>
      <c r="C211">
        <v>-1.67918259785E-2</v>
      </c>
      <c r="D211">
        <v>1</v>
      </c>
    </row>
    <row r="212" spans="1:4" x14ac:dyDescent="0.2">
      <c r="A212">
        <v>211</v>
      </c>
      <c r="B212">
        <v>43</v>
      </c>
      <c r="C212">
        <v>-1.8330509863199999E-2</v>
      </c>
      <c r="D212">
        <v>13</v>
      </c>
    </row>
    <row r="213" spans="1:4" x14ac:dyDescent="0.2">
      <c r="A213">
        <v>212</v>
      </c>
      <c r="B213">
        <v>23</v>
      </c>
      <c r="C213">
        <v>-1.8772631693700002E-2</v>
      </c>
      <c r="D213">
        <v>6</v>
      </c>
    </row>
    <row r="214" spans="1:4" x14ac:dyDescent="0.2">
      <c r="A214">
        <v>213</v>
      </c>
      <c r="B214">
        <v>50</v>
      </c>
      <c r="C214">
        <v>-1.91697919822E-2</v>
      </c>
      <c r="D214">
        <v>3</v>
      </c>
    </row>
    <row r="215" spans="1:4" x14ac:dyDescent="0.2">
      <c r="A215">
        <v>214</v>
      </c>
      <c r="B215">
        <v>47</v>
      </c>
      <c r="C215">
        <v>-2.0596072011699999E-2</v>
      </c>
      <c r="D215">
        <v>13</v>
      </c>
    </row>
    <row r="216" spans="1:4" x14ac:dyDescent="0.2">
      <c r="A216">
        <v>215</v>
      </c>
      <c r="B216">
        <v>86</v>
      </c>
      <c r="C216">
        <v>-2.2102283671499998E-2</v>
      </c>
      <c r="D216">
        <v>14</v>
      </c>
    </row>
    <row r="217" spans="1:4" x14ac:dyDescent="0.2">
      <c r="A217">
        <v>216</v>
      </c>
      <c r="B217">
        <v>74</v>
      </c>
      <c r="C217">
        <v>-2.4033132117800001E-2</v>
      </c>
      <c r="D217">
        <v>1</v>
      </c>
    </row>
    <row r="218" spans="1:4" x14ac:dyDescent="0.2">
      <c r="A218">
        <v>217</v>
      </c>
      <c r="B218">
        <v>52</v>
      </c>
      <c r="C218">
        <v>-2.5426939922499999E-2</v>
      </c>
      <c r="D218">
        <v>5</v>
      </c>
    </row>
    <row r="219" spans="1:4" x14ac:dyDescent="0.2">
      <c r="A219">
        <v>218</v>
      </c>
      <c r="B219">
        <v>45</v>
      </c>
      <c r="C219">
        <v>-2.6263724177999999E-2</v>
      </c>
      <c r="D219">
        <v>1</v>
      </c>
    </row>
    <row r="220" spans="1:4" x14ac:dyDescent="0.2">
      <c r="A220">
        <v>219</v>
      </c>
      <c r="B220">
        <v>42</v>
      </c>
      <c r="C220">
        <v>-2.8741604719600002E-2</v>
      </c>
      <c r="D220">
        <v>1</v>
      </c>
    </row>
    <row r="221" spans="1:4" x14ac:dyDescent="0.2">
      <c r="A221">
        <v>220</v>
      </c>
      <c r="B221">
        <v>26</v>
      </c>
      <c r="C221">
        <v>-2.8834025667199999E-2</v>
      </c>
      <c r="D221">
        <v>13</v>
      </c>
    </row>
    <row r="222" spans="1:4" x14ac:dyDescent="0.2">
      <c r="A222">
        <v>221</v>
      </c>
      <c r="B222">
        <v>42</v>
      </c>
      <c r="C222">
        <v>-2.8948927385899999E-2</v>
      </c>
      <c r="D222">
        <v>1</v>
      </c>
    </row>
    <row r="223" spans="1:4" x14ac:dyDescent="0.2">
      <c r="A223">
        <v>222</v>
      </c>
      <c r="B223">
        <v>79</v>
      </c>
      <c r="C223">
        <v>-3.2071256697399998E-2</v>
      </c>
      <c r="D223">
        <v>9</v>
      </c>
    </row>
    <row r="224" spans="1:4" x14ac:dyDescent="0.2">
      <c r="A224">
        <v>223</v>
      </c>
      <c r="B224">
        <v>91</v>
      </c>
      <c r="C224">
        <v>-3.3944654284299998E-2</v>
      </c>
      <c r="D224">
        <v>2</v>
      </c>
    </row>
    <row r="225" spans="1:4" x14ac:dyDescent="0.2">
      <c r="A225">
        <v>224</v>
      </c>
      <c r="B225">
        <v>50</v>
      </c>
      <c r="C225">
        <v>-3.47414727246E-2</v>
      </c>
      <c r="D225">
        <v>3</v>
      </c>
    </row>
    <row r="226" spans="1:4" x14ac:dyDescent="0.2">
      <c r="A226">
        <v>225</v>
      </c>
      <c r="B226">
        <v>78</v>
      </c>
      <c r="C226">
        <v>-3.7728917409899997E-2</v>
      </c>
      <c r="D226">
        <v>3</v>
      </c>
    </row>
    <row r="227" spans="1:4" x14ac:dyDescent="0.2">
      <c r="A227">
        <v>226</v>
      </c>
      <c r="B227">
        <v>63</v>
      </c>
      <c r="C227">
        <v>-3.8890423913800001E-2</v>
      </c>
      <c r="D227">
        <v>5</v>
      </c>
    </row>
    <row r="228" spans="1:4" x14ac:dyDescent="0.2">
      <c r="A228">
        <v>227</v>
      </c>
      <c r="B228">
        <v>26</v>
      </c>
      <c r="C228">
        <v>-4.0296721035699999E-2</v>
      </c>
      <c r="D228">
        <v>13</v>
      </c>
    </row>
    <row r="229" spans="1:4" x14ac:dyDescent="0.2">
      <c r="A229">
        <v>228</v>
      </c>
      <c r="B229">
        <v>19</v>
      </c>
      <c r="C229">
        <v>-4.0319201806699997E-2</v>
      </c>
      <c r="D229">
        <v>1</v>
      </c>
    </row>
    <row r="230" spans="1:4" x14ac:dyDescent="0.2">
      <c r="A230">
        <v>229</v>
      </c>
      <c r="B230">
        <v>24</v>
      </c>
      <c r="C230">
        <v>-4.2682180629700001E-2</v>
      </c>
      <c r="D230">
        <v>5</v>
      </c>
    </row>
    <row r="231" spans="1:4" x14ac:dyDescent="0.2">
      <c r="A231">
        <v>230</v>
      </c>
      <c r="B231">
        <v>26</v>
      </c>
      <c r="C231">
        <v>-4.3064353737400002E-2</v>
      </c>
      <c r="D231">
        <v>13</v>
      </c>
    </row>
    <row r="232" spans="1:4" x14ac:dyDescent="0.2">
      <c r="A232">
        <v>231</v>
      </c>
      <c r="B232">
        <v>16</v>
      </c>
      <c r="C232">
        <v>-4.3733781141800002E-2</v>
      </c>
      <c r="D232">
        <v>3</v>
      </c>
    </row>
    <row r="233" spans="1:4" x14ac:dyDescent="0.2">
      <c r="A233">
        <v>232</v>
      </c>
      <c r="B233">
        <v>50</v>
      </c>
      <c r="C233">
        <v>-4.4185894426099999E-2</v>
      </c>
      <c r="D233">
        <v>3</v>
      </c>
    </row>
    <row r="234" spans="1:4" x14ac:dyDescent="0.2">
      <c r="A234">
        <v>233</v>
      </c>
      <c r="B234">
        <v>11</v>
      </c>
      <c r="C234">
        <v>-4.4230855968199999E-2</v>
      </c>
      <c r="D234">
        <v>12</v>
      </c>
    </row>
    <row r="235" spans="1:4" x14ac:dyDescent="0.2">
      <c r="A235">
        <v>234</v>
      </c>
      <c r="B235">
        <v>22</v>
      </c>
      <c r="C235">
        <v>-4.4513114537999998E-2</v>
      </c>
      <c r="D235">
        <v>1</v>
      </c>
    </row>
    <row r="236" spans="1:4" x14ac:dyDescent="0.2">
      <c r="A236">
        <v>235</v>
      </c>
      <c r="B236">
        <v>50</v>
      </c>
      <c r="C236">
        <v>-4.5274962889999999E-2</v>
      </c>
      <c r="D236">
        <v>3</v>
      </c>
    </row>
    <row r="237" spans="1:4" x14ac:dyDescent="0.2">
      <c r="A237">
        <v>236</v>
      </c>
      <c r="B237">
        <v>66</v>
      </c>
      <c r="C237">
        <v>-4.8319858434600002E-2</v>
      </c>
      <c r="D237">
        <v>12</v>
      </c>
    </row>
    <row r="238" spans="1:4" x14ac:dyDescent="0.2">
      <c r="A238">
        <v>237</v>
      </c>
      <c r="B238">
        <v>2</v>
      </c>
      <c r="C238">
        <v>-4.8594623413999997E-2</v>
      </c>
      <c r="D238">
        <v>6</v>
      </c>
    </row>
    <row r="239" spans="1:4" x14ac:dyDescent="0.2">
      <c r="A239">
        <v>238</v>
      </c>
      <c r="B239">
        <v>28</v>
      </c>
      <c r="C239">
        <v>-5.0053375668300003E-2</v>
      </c>
      <c r="D239">
        <v>6</v>
      </c>
    </row>
    <row r="240" spans="1:4" x14ac:dyDescent="0.2">
      <c r="A240">
        <v>239</v>
      </c>
      <c r="B240">
        <v>61</v>
      </c>
      <c r="C240">
        <v>-5.2431341671999997E-2</v>
      </c>
      <c r="D240">
        <v>1</v>
      </c>
    </row>
    <row r="241" spans="1:4" x14ac:dyDescent="0.2">
      <c r="A241">
        <v>240</v>
      </c>
      <c r="B241">
        <v>50</v>
      </c>
      <c r="C241">
        <v>-5.3245645156399998E-2</v>
      </c>
      <c r="D241">
        <v>3</v>
      </c>
    </row>
    <row r="242" spans="1:4" x14ac:dyDescent="0.2">
      <c r="A242">
        <v>241</v>
      </c>
      <c r="B242">
        <v>2</v>
      </c>
      <c r="C242">
        <v>-5.3477946457199999E-2</v>
      </c>
      <c r="D242">
        <v>6</v>
      </c>
    </row>
    <row r="243" spans="1:4" x14ac:dyDescent="0.2">
      <c r="A243">
        <v>242</v>
      </c>
      <c r="B243">
        <v>52</v>
      </c>
      <c r="C243">
        <v>-5.3997502054699997E-2</v>
      </c>
      <c r="D243">
        <v>5</v>
      </c>
    </row>
    <row r="244" spans="1:4" x14ac:dyDescent="0.2">
      <c r="A244">
        <v>243</v>
      </c>
      <c r="B244">
        <v>64</v>
      </c>
      <c r="C244">
        <v>-5.4299743531999997E-2</v>
      </c>
      <c r="D244">
        <v>13</v>
      </c>
    </row>
    <row r="245" spans="1:4" x14ac:dyDescent="0.2">
      <c r="A245">
        <v>244</v>
      </c>
      <c r="B245">
        <v>2</v>
      </c>
      <c r="C245">
        <v>-5.49941495709E-2</v>
      </c>
      <c r="D245">
        <v>6</v>
      </c>
    </row>
    <row r="246" spans="1:4" x14ac:dyDescent="0.2">
      <c r="A246">
        <v>245</v>
      </c>
      <c r="B246">
        <v>59</v>
      </c>
      <c r="C246">
        <v>-5.5323867546200001E-2</v>
      </c>
      <c r="D246">
        <v>6</v>
      </c>
    </row>
    <row r="247" spans="1:4" x14ac:dyDescent="0.2">
      <c r="A247">
        <v>246</v>
      </c>
      <c r="B247">
        <v>59</v>
      </c>
      <c r="C247">
        <v>-5.5770985103599999E-2</v>
      </c>
      <c r="D247">
        <v>6</v>
      </c>
    </row>
    <row r="248" spans="1:4" x14ac:dyDescent="0.2">
      <c r="A248">
        <v>247</v>
      </c>
      <c r="B248">
        <v>47</v>
      </c>
      <c r="C248">
        <v>-5.5845921007100001E-2</v>
      </c>
      <c r="D248">
        <v>13</v>
      </c>
    </row>
    <row r="249" spans="1:4" x14ac:dyDescent="0.2">
      <c r="A249">
        <v>248</v>
      </c>
      <c r="B249">
        <v>5</v>
      </c>
      <c r="C249">
        <v>-5.6260566339599999E-2</v>
      </c>
      <c r="D249">
        <v>9</v>
      </c>
    </row>
    <row r="250" spans="1:4" x14ac:dyDescent="0.2">
      <c r="A250">
        <v>249</v>
      </c>
      <c r="B250">
        <v>36</v>
      </c>
      <c r="C250">
        <v>-5.6635245856999999E-2</v>
      </c>
      <c r="D250">
        <v>6</v>
      </c>
    </row>
    <row r="251" spans="1:4" x14ac:dyDescent="0.2">
      <c r="A251">
        <v>250</v>
      </c>
      <c r="B251">
        <v>72</v>
      </c>
      <c r="C251">
        <v>-5.7524485245E-2</v>
      </c>
      <c r="D251">
        <v>14</v>
      </c>
    </row>
    <row r="252" spans="1:4" x14ac:dyDescent="0.2">
      <c r="A252">
        <v>251</v>
      </c>
      <c r="B252">
        <v>50</v>
      </c>
      <c r="C252">
        <v>-5.8995726816499998E-2</v>
      </c>
      <c r="D252">
        <v>3</v>
      </c>
    </row>
    <row r="253" spans="1:4" x14ac:dyDescent="0.2">
      <c r="A253">
        <v>252</v>
      </c>
      <c r="B253">
        <v>26</v>
      </c>
      <c r="C253">
        <v>-5.90257011779E-2</v>
      </c>
      <c r="D253">
        <v>13</v>
      </c>
    </row>
    <row r="254" spans="1:4" x14ac:dyDescent="0.2">
      <c r="A254">
        <v>253</v>
      </c>
      <c r="B254">
        <v>71</v>
      </c>
      <c r="C254">
        <v>-5.9193058028999997E-2</v>
      </c>
      <c r="D254">
        <v>5</v>
      </c>
    </row>
    <row r="255" spans="1:4" x14ac:dyDescent="0.2">
      <c r="A255">
        <v>254</v>
      </c>
      <c r="B255">
        <v>66</v>
      </c>
      <c r="C255">
        <v>-6.0117267505200002E-2</v>
      </c>
      <c r="D255">
        <v>12</v>
      </c>
    </row>
    <row r="256" spans="1:4" x14ac:dyDescent="0.2">
      <c r="A256">
        <v>255</v>
      </c>
      <c r="B256">
        <v>16</v>
      </c>
      <c r="C256">
        <v>-6.0232169223899998E-2</v>
      </c>
      <c r="D256">
        <v>3</v>
      </c>
    </row>
    <row r="257" spans="1:4" x14ac:dyDescent="0.2">
      <c r="A257">
        <v>256</v>
      </c>
      <c r="B257">
        <v>50</v>
      </c>
      <c r="C257">
        <v>-6.1166370153900002E-2</v>
      </c>
      <c r="D257">
        <v>3</v>
      </c>
    </row>
    <row r="258" spans="1:4" x14ac:dyDescent="0.2">
      <c r="A258">
        <v>257</v>
      </c>
      <c r="B258">
        <v>23</v>
      </c>
      <c r="C258">
        <v>-6.1173863744299999E-2</v>
      </c>
      <c r="D258">
        <v>6</v>
      </c>
    </row>
    <row r="259" spans="1:4" x14ac:dyDescent="0.2">
      <c r="A259">
        <v>258</v>
      </c>
      <c r="B259">
        <v>58</v>
      </c>
      <c r="C259">
        <v>-6.16459599362E-2</v>
      </c>
      <c r="D259">
        <v>13</v>
      </c>
    </row>
    <row r="260" spans="1:4" x14ac:dyDescent="0.2">
      <c r="A260">
        <v>259</v>
      </c>
      <c r="B260">
        <v>23</v>
      </c>
      <c r="C260">
        <v>-6.2510220689599993E-2</v>
      </c>
      <c r="D260">
        <v>6</v>
      </c>
    </row>
    <row r="261" spans="1:4" x14ac:dyDescent="0.2">
      <c r="A261">
        <v>260</v>
      </c>
      <c r="B261">
        <v>36</v>
      </c>
      <c r="C261">
        <v>-6.3429434438900006E-2</v>
      </c>
      <c r="D261">
        <v>6</v>
      </c>
    </row>
    <row r="262" spans="1:4" x14ac:dyDescent="0.2">
      <c r="A262">
        <v>261</v>
      </c>
      <c r="B262">
        <v>2</v>
      </c>
      <c r="C262">
        <v>-6.3456910936899993E-2</v>
      </c>
      <c r="D262">
        <v>6</v>
      </c>
    </row>
    <row r="263" spans="1:4" x14ac:dyDescent="0.2">
      <c r="A263">
        <v>262</v>
      </c>
      <c r="B263">
        <v>23</v>
      </c>
      <c r="C263">
        <v>-6.3536842567200005E-2</v>
      </c>
      <c r="D263">
        <v>6</v>
      </c>
    </row>
    <row r="264" spans="1:4" x14ac:dyDescent="0.2">
      <c r="A264">
        <v>263</v>
      </c>
      <c r="B264">
        <v>2</v>
      </c>
      <c r="C264">
        <v>-6.3761650277700005E-2</v>
      </c>
      <c r="D264">
        <v>6</v>
      </c>
    </row>
    <row r="265" spans="1:4" x14ac:dyDescent="0.2">
      <c r="A265">
        <v>264</v>
      </c>
      <c r="B265">
        <v>32</v>
      </c>
      <c r="C265">
        <v>-6.4316175963400002E-2</v>
      </c>
      <c r="D265">
        <v>13</v>
      </c>
    </row>
    <row r="266" spans="1:4" x14ac:dyDescent="0.2">
      <c r="A266">
        <v>265</v>
      </c>
      <c r="B266">
        <v>69</v>
      </c>
      <c r="C266">
        <v>-6.5525141872799994E-2</v>
      </c>
      <c r="D266">
        <v>13</v>
      </c>
    </row>
    <row r="267" spans="1:4" x14ac:dyDescent="0.2">
      <c r="A267">
        <v>266</v>
      </c>
      <c r="B267">
        <v>66</v>
      </c>
      <c r="C267">
        <v>-6.5864851301899993E-2</v>
      </c>
      <c r="D267">
        <v>12</v>
      </c>
    </row>
    <row r="268" spans="1:4" x14ac:dyDescent="0.2">
      <c r="A268">
        <v>267</v>
      </c>
      <c r="B268">
        <v>23</v>
      </c>
      <c r="C268">
        <v>-6.6027212426100004E-2</v>
      </c>
      <c r="D268">
        <v>6</v>
      </c>
    </row>
    <row r="269" spans="1:4" x14ac:dyDescent="0.2">
      <c r="A269">
        <v>268</v>
      </c>
      <c r="B269">
        <v>14</v>
      </c>
      <c r="C269">
        <v>-6.6224543638600003E-2</v>
      </c>
      <c r="D269">
        <v>12</v>
      </c>
    </row>
    <row r="270" spans="1:4" x14ac:dyDescent="0.2">
      <c r="A270">
        <v>269</v>
      </c>
      <c r="B270">
        <v>71</v>
      </c>
      <c r="C270">
        <v>-6.62445265462E-2</v>
      </c>
      <c r="D270">
        <v>5</v>
      </c>
    </row>
    <row r="271" spans="1:4" x14ac:dyDescent="0.2">
      <c r="A271">
        <v>270</v>
      </c>
      <c r="B271">
        <v>33</v>
      </c>
      <c r="C271">
        <v>-6.6729112055299994E-2</v>
      </c>
      <c r="D271">
        <v>13</v>
      </c>
    </row>
    <row r="272" spans="1:4" x14ac:dyDescent="0.2">
      <c r="A272">
        <v>271</v>
      </c>
      <c r="B272">
        <v>50</v>
      </c>
      <c r="C272">
        <v>-6.6953919765799993E-2</v>
      </c>
      <c r="D272">
        <v>3</v>
      </c>
    </row>
    <row r="273" spans="1:4" x14ac:dyDescent="0.2">
      <c r="A273">
        <v>272</v>
      </c>
      <c r="B273">
        <v>2</v>
      </c>
      <c r="C273">
        <v>-6.7068821484400007E-2</v>
      </c>
      <c r="D273">
        <v>6</v>
      </c>
    </row>
    <row r="274" spans="1:4" x14ac:dyDescent="0.2">
      <c r="A274">
        <v>273</v>
      </c>
      <c r="B274">
        <v>61</v>
      </c>
      <c r="C274">
        <v>-6.7308616375499994E-2</v>
      </c>
      <c r="D274">
        <v>1</v>
      </c>
    </row>
    <row r="275" spans="1:4" x14ac:dyDescent="0.2">
      <c r="A275">
        <v>274</v>
      </c>
      <c r="B275">
        <v>24</v>
      </c>
      <c r="C275">
        <v>-6.7723261708100002E-2</v>
      </c>
      <c r="D275">
        <v>5</v>
      </c>
    </row>
    <row r="276" spans="1:4" x14ac:dyDescent="0.2">
      <c r="A276">
        <v>275</v>
      </c>
      <c r="B276">
        <v>33</v>
      </c>
      <c r="C276">
        <v>-6.8654964774699997E-2</v>
      </c>
      <c r="D276">
        <v>13</v>
      </c>
    </row>
    <row r="277" spans="1:4" x14ac:dyDescent="0.2">
      <c r="A277">
        <v>276</v>
      </c>
      <c r="B277">
        <v>16</v>
      </c>
      <c r="C277">
        <v>-6.8829815216100002E-2</v>
      </c>
      <c r="D277">
        <v>3</v>
      </c>
    </row>
    <row r="278" spans="1:4" x14ac:dyDescent="0.2">
      <c r="A278">
        <v>277</v>
      </c>
      <c r="B278">
        <v>52</v>
      </c>
      <c r="C278">
        <v>-6.88398066699E-2</v>
      </c>
      <c r="D278">
        <v>5</v>
      </c>
    </row>
    <row r="279" spans="1:4" x14ac:dyDescent="0.2">
      <c r="A279">
        <v>278</v>
      </c>
      <c r="B279">
        <v>50</v>
      </c>
      <c r="C279">
        <v>-6.8894759665799998E-2</v>
      </c>
      <c r="D279">
        <v>3</v>
      </c>
    </row>
    <row r="280" spans="1:4" x14ac:dyDescent="0.2">
      <c r="A280">
        <v>279</v>
      </c>
      <c r="B280">
        <v>29</v>
      </c>
      <c r="C280">
        <v>-6.9182013962499997E-2</v>
      </c>
      <c r="D280">
        <v>6</v>
      </c>
    </row>
    <row r="281" spans="1:4" x14ac:dyDescent="0.2">
      <c r="A281">
        <v>280</v>
      </c>
      <c r="B281">
        <v>2</v>
      </c>
      <c r="C281">
        <v>-7.0128704209699994E-2</v>
      </c>
      <c r="D281">
        <v>6</v>
      </c>
    </row>
    <row r="282" spans="1:4" x14ac:dyDescent="0.2">
      <c r="A282">
        <v>281</v>
      </c>
      <c r="B282">
        <v>54</v>
      </c>
      <c r="C282">
        <v>-7.0405967052599994E-2</v>
      </c>
      <c r="D282">
        <v>5</v>
      </c>
    </row>
    <row r="283" spans="1:4" x14ac:dyDescent="0.2">
      <c r="A283">
        <v>282</v>
      </c>
      <c r="B283">
        <v>66</v>
      </c>
      <c r="C283">
        <v>-7.12227684005E-2</v>
      </c>
      <c r="D283">
        <v>12</v>
      </c>
    </row>
    <row r="284" spans="1:4" x14ac:dyDescent="0.2">
      <c r="A284">
        <v>283</v>
      </c>
      <c r="B284">
        <v>66</v>
      </c>
      <c r="C284">
        <v>-7.1332674392199993E-2</v>
      </c>
      <c r="D284">
        <v>12</v>
      </c>
    </row>
    <row r="285" spans="1:4" x14ac:dyDescent="0.2">
      <c r="A285">
        <v>284</v>
      </c>
      <c r="B285">
        <v>51</v>
      </c>
      <c r="C285">
        <v>-7.1360150890199994E-2</v>
      </c>
      <c r="D285">
        <v>12</v>
      </c>
    </row>
    <row r="286" spans="1:4" x14ac:dyDescent="0.2">
      <c r="A286">
        <v>285</v>
      </c>
      <c r="B286">
        <v>47</v>
      </c>
      <c r="C286">
        <v>-7.1362648753600003E-2</v>
      </c>
      <c r="D286">
        <v>13</v>
      </c>
    </row>
    <row r="287" spans="1:4" x14ac:dyDescent="0.2">
      <c r="A287">
        <v>286</v>
      </c>
      <c r="B287">
        <v>7</v>
      </c>
      <c r="C287">
        <v>-7.1597447917900001E-2</v>
      </c>
      <c r="D287">
        <v>9</v>
      </c>
    </row>
    <row r="288" spans="1:4" x14ac:dyDescent="0.2">
      <c r="A288">
        <v>287</v>
      </c>
      <c r="B288">
        <v>34</v>
      </c>
      <c r="C288">
        <v>-7.2701503562400002E-2</v>
      </c>
      <c r="D288">
        <v>1</v>
      </c>
    </row>
    <row r="289" spans="1:4" x14ac:dyDescent="0.2">
      <c r="A289">
        <v>288</v>
      </c>
      <c r="B289">
        <v>23</v>
      </c>
      <c r="C289">
        <v>-7.3126140348799995E-2</v>
      </c>
      <c r="D289">
        <v>6</v>
      </c>
    </row>
    <row r="290" spans="1:4" x14ac:dyDescent="0.2">
      <c r="A290">
        <v>289</v>
      </c>
      <c r="B290">
        <v>47</v>
      </c>
      <c r="C290">
        <v>-7.3475841231700006E-2</v>
      </c>
      <c r="D290">
        <v>13</v>
      </c>
    </row>
    <row r="291" spans="1:4" x14ac:dyDescent="0.2">
      <c r="A291">
        <v>290</v>
      </c>
      <c r="B291">
        <v>28</v>
      </c>
      <c r="C291">
        <v>-7.4097809230499995E-2</v>
      </c>
      <c r="D291">
        <v>6</v>
      </c>
    </row>
    <row r="292" spans="1:4" x14ac:dyDescent="0.2">
      <c r="A292">
        <v>291</v>
      </c>
      <c r="B292">
        <v>50</v>
      </c>
      <c r="C292">
        <v>-7.4097809230499995E-2</v>
      </c>
      <c r="D292">
        <v>3</v>
      </c>
    </row>
    <row r="293" spans="1:4" x14ac:dyDescent="0.2">
      <c r="A293">
        <v>292</v>
      </c>
      <c r="B293">
        <v>37</v>
      </c>
      <c r="C293">
        <v>-7.4262668218200004E-2</v>
      </c>
      <c r="D293">
        <v>13</v>
      </c>
    </row>
    <row r="294" spans="1:4" x14ac:dyDescent="0.2">
      <c r="A294">
        <v>293</v>
      </c>
      <c r="B294">
        <v>86</v>
      </c>
      <c r="C294">
        <v>-7.5101950337100001E-2</v>
      </c>
      <c r="D294">
        <v>14</v>
      </c>
    </row>
    <row r="295" spans="1:4" x14ac:dyDescent="0.2">
      <c r="A295">
        <v>294</v>
      </c>
      <c r="B295">
        <v>71</v>
      </c>
      <c r="C295">
        <v>-7.5196869148199993E-2</v>
      </c>
      <c r="D295">
        <v>5</v>
      </c>
    </row>
    <row r="296" spans="1:4" x14ac:dyDescent="0.2">
      <c r="A296">
        <v>295</v>
      </c>
      <c r="B296">
        <v>23</v>
      </c>
      <c r="C296">
        <v>-7.7155194092400001E-2</v>
      </c>
      <c r="D296">
        <v>6</v>
      </c>
    </row>
    <row r="297" spans="1:4" x14ac:dyDescent="0.2">
      <c r="A297">
        <v>296</v>
      </c>
      <c r="B297">
        <v>67</v>
      </c>
      <c r="C297">
        <v>-7.7822123633300003E-2</v>
      </c>
      <c r="D297">
        <v>13</v>
      </c>
    </row>
    <row r="298" spans="1:4" x14ac:dyDescent="0.2">
      <c r="A298">
        <v>297</v>
      </c>
      <c r="B298">
        <v>4</v>
      </c>
      <c r="C298">
        <v>-7.8259249736900002E-2</v>
      </c>
      <c r="D298">
        <v>9</v>
      </c>
    </row>
    <row r="299" spans="1:4" x14ac:dyDescent="0.2">
      <c r="A299">
        <v>298</v>
      </c>
      <c r="B299">
        <v>50</v>
      </c>
      <c r="C299">
        <v>-7.8583971985299997E-2</v>
      </c>
      <c r="D299">
        <v>3</v>
      </c>
    </row>
    <row r="300" spans="1:4" x14ac:dyDescent="0.2">
      <c r="A300">
        <v>299</v>
      </c>
      <c r="B300">
        <v>25</v>
      </c>
      <c r="C300">
        <v>-7.8723852338500003E-2</v>
      </c>
      <c r="D300">
        <v>6</v>
      </c>
    </row>
    <row r="301" spans="1:4" x14ac:dyDescent="0.2">
      <c r="A301">
        <v>300</v>
      </c>
      <c r="B301">
        <v>5</v>
      </c>
      <c r="C301">
        <v>-7.9825410119599996E-2</v>
      </c>
      <c r="D301">
        <v>9</v>
      </c>
    </row>
    <row r="302" spans="1:4" x14ac:dyDescent="0.2">
      <c r="A302">
        <v>301</v>
      </c>
      <c r="B302">
        <v>52</v>
      </c>
      <c r="C302">
        <v>-8.0087685781800005E-2</v>
      </c>
      <c r="D302">
        <v>5</v>
      </c>
    </row>
    <row r="303" spans="1:4" x14ac:dyDescent="0.2">
      <c r="A303">
        <v>302</v>
      </c>
      <c r="B303">
        <v>50</v>
      </c>
      <c r="C303">
        <v>-8.0295008448100003E-2</v>
      </c>
      <c r="D303">
        <v>3</v>
      </c>
    </row>
    <row r="304" spans="1:4" x14ac:dyDescent="0.2">
      <c r="A304">
        <v>303</v>
      </c>
      <c r="B304">
        <v>36</v>
      </c>
      <c r="C304">
        <v>-8.0916976446900005E-2</v>
      </c>
      <c r="D304">
        <v>6</v>
      </c>
    </row>
    <row r="305" spans="1:4" x14ac:dyDescent="0.2">
      <c r="A305">
        <v>304</v>
      </c>
      <c r="B305">
        <v>12</v>
      </c>
      <c r="C305">
        <v>-8.1399064092600004E-2</v>
      </c>
      <c r="D305">
        <v>13</v>
      </c>
    </row>
    <row r="306" spans="1:4" x14ac:dyDescent="0.2">
      <c r="A306">
        <v>305</v>
      </c>
      <c r="B306">
        <v>75</v>
      </c>
      <c r="C306">
        <v>-8.1406557682999994E-2</v>
      </c>
      <c r="D306">
        <v>9</v>
      </c>
    </row>
    <row r="307" spans="1:4" x14ac:dyDescent="0.2">
      <c r="A307">
        <v>306</v>
      </c>
      <c r="B307">
        <v>63</v>
      </c>
      <c r="C307">
        <v>-8.1676326935500004E-2</v>
      </c>
      <c r="D307">
        <v>5</v>
      </c>
    </row>
    <row r="308" spans="1:4" x14ac:dyDescent="0.2">
      <c r="A308">
        <v>307</v>
      </c>
      <c r="B308">
        <v>50</v>
      </c>
      <c r="C308">
        <v>-8.1953589778300001E-2</v>
      </c>
      <c r="D308">
        <v>3</v>
      </c>
    </row>
    <row r="309" spans="1:4" x14ac:dyDescent="0.2">
      <c r="A309">
        <v>308</v>
      </c>
      <c r="B309">
        <v>71</v>
      </c>
      <c r="C309">
        <v>-8.2370732974399993E-2</v>
      </c>
      <c r="D309">
        <v>5</v>
      </c>
    </row>
    <row r="310" spans="1:4" x14ac:dyDescent="0.2">
      <c r="A310">
        <v>309</v>
      </c>
      <c r="B310">
        <v>50</v>
      </c>
      <c r="C310">
        <v>-8.2707944539999995E-2</v>
      </c>
      <c r="D310">
        <v>3</v>
      </c>
    </row>
    <row r="311" spans="1:4" x14ac:dyDescent="0.2">
      <c r="A311">
        <v>310</v>
      </c>
      <c r="B311">
        <v>86</v>
      </c>
      <c r="C311">
        <v>-8.3317423221600004E-2</v>
      </c>
      <c r="D311">
        <v>14</v>
      </c>
    </row>
    <row r="312" spans="1:4" x14ac:dyDescent="0.2">
      <c r="A312">
        <v>311</v>
      </c>
      <c r="B312">
        <v>67</v>
      </c>
      <c r="C312">
        <v>-8.33299125389E-2</v>
      </c>
      <c r="D312">
        <v>13</v>
      </c>
    </row>
    <row r="313" spans="1:4" x14ac:dyDescent="0.2">
      <c r="A313">
        <v>312</v>
      </c>
      <c r="B313">
        <v>23</v>
      </c>
      <c r="C313">
        <v>-8.3542230932E-2</v>
      </c>
      <c r="D313">
        <v>6</v>
      </c>
    </row>
    <row r="314" spans="1:4" x14ac:dyDescent="0.2">
      <c r="A314">
        <v>313</v>
      </c>
      <c r="B314">
        <v>23</v>
      </c>
      <c r="C314">
        <v>-8.5770325128700003E-2</v>
      </c>
      <c r="D314">
        <v>6</v>
      </c>
    </row>
    <row r="315" spans="1:4" x14ac:dyDescent="0.2">
      <c r="A315">
        <v>314</v>
      </c>
      <c r="B315">
        <v>23</v>
      </c>
      <c r="C315">
        <v>-8.5845261032199999E-2</v>
      </c>
      <c r="D315">
        <v>6</v>
      </c>
    </row>
    <row r="316" spans="1:4" x14ac:dyDescent="0.2">
      <c r="A316">
        <v>315</v>
      </c>
      <c r="B316">
        <v>53</v>
      </c>
      <c r="C316">
        <v>-8.6324850814500004E-2</v>
      </c>
      <c r="D316">
        <v>5</v>
      </c>
    </row>
    <row r="317" spans="1:4" x14ac:dyDescent="0.2">
      <c r="A317">
        <v>316</v>
      </c>
      <c r="B317">
        <v>50</v>
      </c>
      <c r="C317">
        <v>-8.8080848819300006E-2</v>
      </c>
      <c r="D317">
        <v>3</v>
      </c>
    </row>
    <row r="318" spans="1:4" x14ac:dyDescent="0.2">
      <c r="A318">
        <v>317</v>
      </c>
      <c r="B318">
        <v>24</v>
      </c>
      <c r="C318">
        <v>-8.8497992015299995E-2</v>
      </c>
      <c r="D318">
        <v>5</v>
      </c>
    </row>
    <row r="319" spans="1:4" x14ac:dyDescent="0.2">
      <c r="A319">
        <v>318</v>
      </c>
      <c r="B319">
        <v>47</v>
      </c>
      <c r="C319">
        <v>-8.8505485605599996E-2</v>
      </c>
      <c r="D319">
        <v>13</v>
      </c>
    </row>
    <row r="320" spans="1:4" x14ac:dyDescent="0.2">
      <c r="A320">
        <v>319</v>
      </c>
      <c r="B320">
        <v>38</v>
      </c>
      <c r="C320">
        <v>-8.8945109572700007E-2</v>
      </c>
      <c r="D320">
        <v>9</v>
      </c>
    </row>
    <row r="321" spans="1:4" x14ac:dyDescent="0.2">
      <c r="A321">
        <v>320</v>
      </c>
      <c r="B321">
        <v>69</v>
      </c>
      <c r="C321">
        <v>-8.9754417330299999E-2</v>
      </c>
      <c r="D321">
        <v>13</v>
      </c>
    </row>
    <row r="322" spans="1:4" x14ac:dyDescent="0.2">
      <c r="A322">
        <v>321</v>
      </c>
      <c r="B322">
        <v>59</v>
      </c>
      <c r="C322">
        <v>-9.0746069119599995E-2</v>
      </c>
      <c r="D322">
        <v>6</v>
      </c>
    </row>
    <row r="323" spans="1:4" x14ac:dyDescent="0.2">
      <c r="A323">
        <v>322</v>
      </c>
      <c r="B323">
        <v>66</v>
      </c>
      <c r="C323">
        <v>-9.1610329872999996E-2</v>
      </c>
      <c r="D323">
        <v>12</v>
      </c>
    </row>
    <row r="324" spans="1:4" x14ac:dyDescent="0.2">
      <c r="A324">
        <v>323</v>
      </c>
      <c r="B324">
        <v>52</v>
      </c>
      <c r="C324">
        <v>-9.1752708089599996E-2</v>
      </c>
      <c r="D324">
        <v>5</v>
      </c>
    </row>
    <row r="325" spans="1:4" x14ac:dyDescent="0.2">
      <c r="A325">
        <v>324</v>
      </c>
      <c r="B325">
        <v>57</v>
      </c>
      <c r="C325">
        <v>-9.449036643E-2</v>
      </c>
      <c r="D325">
        <v>13</v>
      </c>
    </row>
    <row r="326" spans="1:4" x14ac:dyDescent="0.2">
      <c r="A326">
        <v>325</v>
      </c>
      <c r="B326">
        <v>66</v>
      </c>
      <c r="C326">
        <v>-9.4655225417600006E-2</v>
      </c>
      <c r="D326">
        <v>12</v>
      </c>
    </row>
    <row r="327" spans="1:4" x14ac:dyDescent="0.2">
      <c r="A327">
        <v>326</v>
      </c>
      <c r="B327">
        <v>61</v>
      </c>
      <c r="C327">
        <v>-9.5352129320000006E-2</v>
      </c>
      <c r="D327">
        <v>1</v>
      </c>
    </row>
    <row r="328" spans="1:4" x14ac:dyDescent="0.2">
      <c r="A328">
        <v>327</v>
      </c>
      <c r="B328">
        <v>51</v>
      </c>
      <c r="C328">
        <v>-9.5374610090999998E-2</v>
      </c>
      <c r="D328">
        <v>12</v>
      </c>
    </row>
    <row r="329" spans="1:4" x14ac:dyDescent="0.2">
      <c r="A329">
        <v>328</v>
      </c>
      <c r="B329">
        <v>19</v>
      </c>
      <c r="C329">
        <v>-9.5841710556000007E-2</v>
      </c>
      <c r="D329">
        <v>1</v>
      </c>
    </row>
    <row r="330" spans="1:4" x14ac:dyDescent="0.2">
      <c r="A330">
        <v>329</v>
      </c>
      <c r="B330">
        <v>56</v>
      </c>
      <c r="C330">
        <v>-9.6221385800299999E-2</v>
      </c>
      <c r="D330">
        <v>13</v>
      </c>
    </row>
    <row r="331" spans="1:4" x14ac:dyDescent="0.2">
      <c r="A331">
        <v>330</v>
      </c>
      <c r="B331">
        <v>69</v>
      </c>
      <c r="C331">
        <v>-9.65061422335E-2</v>
      </c>
      <c r="D331">
        <v>13</v>
      </c>
    </row>
    <row r="332" spans="1:4" x14ac:dyDescent="0.2">
      <c r="A332">
        <v>331</v>
      </c>
      <c r="B332">
        <v>86</v>
      </c>
      <c r="C332">
        <v>-9.6885817477799993E-2</v>
      </c>
      <c r="D332">
        <v>14</v>
      </c>
    </row>
    <row r="333" spans="1:4" x14ac:dyDescent="0.2">
      <c r="A333">
        <v>332</v>
      </c>
      <c r="B333">
        <v>5</v>
      </c>
      <c r="C333">
        <v>-9.7640172239399997E-2</v>
      </c>
      <c r="D333">
        <v>9</v>
      </c>
    </row>
    <row r="334" spans="1:4" x14ac:dyDescent="0.2">
      <c r="A334">
        <v>333</v>
      </c>
      <c r="B334">
        <v>20</v>
      </c>
      <c r="C334">
        <v>-9.7884962857499994E-2</v>
      </c>
      <c r="D334">
        <v>10</v>
      </c>
    </row>
    <row r="335" spans="1:4" x14ac:dyDescent="0.2">
      <c r="A335">
        <v>334</v>
      </c>
      <c r="B335">
        <v>74</v>
      </c>
      <c r="C335">
        <v>-9.8322088961099993E-2</v>
      </c>
      <c r="D335">
        <v>1</v>
      </c>
    </row>
    <row r="336" spans="1:4" x14ac:dyDescent="0.2">
      <c r="A336">
        <v>335</v>
      </c>
      <c r="B336">
        <v>47</v>
      </c>
      <c r="C336">
        <v>-9.8894099690900003E-2</v>
      </c>
      <c r="D336">
        <v>13</v>
      </c>
    </row>
    <row r="337" spans="1:4" x14ac:dyDescent="0.2">
      <c r="A337">
        <v>336</v>
      </c>
      <c r="B337">
        <v>22</v>
      </c>
      <c r="C337">
        <v>-9.9421148878700003E-2</v>
      </c>
      <c r="D337">
        <v>1</v>
      </c>
    </row>
    <row r="338" spans="1:4" x14ac:dyDescent="0.2">
      <c r="A338">
        <v>337</v>
      </c>
      <c r="B338">
        <v>63</v>
      </c>
      <c r="C338">
        <v>-9.9663441633300001E-2</v>
      </c>
      <c r="D338">
        <v>5</v>
      </c>
    </row>
    <row r="339" spans="1:4" x14ac:dyDescent="0.2">
      <c r="A339">
        <v>338</v>
      </c>
      <c r="B339">
        <v>23</v>
      </c>
      <c r="C339">
        <v>-0.100625119061</v>
      </c>
      <c r="D339">
        <v>6</v>
      </c>
    </row>
    <row r="340" spans="1:4" x14ac:dyDescent="0.2">
      <c r="A340">
        <v>339</v>
      </c>
      <c r="B340">
        <v>38</v>
      </c>
      <c r="C340">
        <v>-0.10066008915000001</v>
      </c>
      <c r="D340">
        <v>9</v>
      </c>
    </row>
    <row r="341" spans="1:4" x14ac:dyDescent="0.2">
      <c r="A341">
        <v>340</v>
      </c>
      <c r="B341">
        <v>18</v>
      </c>
      <c r="C341">
        <v>-0.100662587013</v>
      </c>
      <c r="D341">
        <v>13</v>
      </c>
    </row>
    <row r="342" spans="1:4" x14ac:dyDescent="0.2">
      <c r="A342">
        <v>341</v>
      </c>
      <c r="B342">
        <v>47</v>
      </c>
      <c r="C342">
        <v>-0.100924862675</v>
      </c>
      <c r="D342">
        <v>13</v>
      </c>
    </row>
    <row r="343" spans="1:4" x14ac:dyDescent="0.2">
      <c r="A343">
        <v>342</v>
      </c>
      <c r="B343">
        <v>67</v>
      </c>
      <c r="C343">
        <v>-0.10092736053900001</v>
      </c>
      <c r="D343">
        <v>13</v>
      </c>
    </row>
    <row r="344" spans="1:4" x14ac:dyDescent="0.2">
      <c r="A344">
        <v>343</v>
      </c>
      <c r="B344">
        <v>20</v>
      </c>
      <c r="C344">
        <v>-0.101272065695</v>
      </c>
      <c r="D344">
        <v>10</v>
      </c>
    </row>
    <row r="345" spans="1:4" x14ac:dyDescent="0.2">
      <c r="A345">
        <v>344</v>
      </c>
      <c r="B345">
        <v>69</v>
      </c>
      <c r="C345">
        <v>-0.101304537919</v>
      </c>
      <c r="D345">
        <v>13</v>
      </c>
    </row>
    <row r="346" spans="1:4" x14ac:dyDescent="0.2">
      <c r="A346">
        <v>345</v>
      </c>
      <c r="B346">
        <v>13</v>
      </c>
      <c r="C346">
        <v>-0.101736668296</v>
      </c>
      <c r="D346">
        <v>13</v>
      </c>
    </row>
    <row r="347" spans="1:4" x14ac:dyDescent="0.2">
      <c r="A347">
        <v>346</v>
      </c>
      <c r="B347">
        <v>47</v>
      </c>
      <c r="C347">
        <v>-0.102198773034</v>
      </c>
      <c r="D347">
        <v>13</v>
      </c>
    </row>
    <row r="348" spans="1:4" x14ac:dyDescent="0.2">
      <c r="A348">
        <v>347</v>
      </c>
      <c r="B348">
        <v>42</v>
      </c>
      <c r="C348">
        <v>-0.102328661934</v>
      </c>
      <c r="D348">
        <v>1</v>
      </c>
    </row>
    <row r="349" spans="1:4" x14ac:dyDescent="0.2">
      <c r="A349">
        <v>348</v>
      </c>
      <c r="B349">
        <v>50</v>
      </c>
      <c r="C349">
        <v>-0.10274580513000001</v>
      </c>
      <c r="D349">
        <v>3</v>
      </c>
    </row>
    <row r="350" spans="1:4" x14ac:dyDescent="0.2">
      <c r="A350">
        <v>349</v>
      </c>
      <c r="B350">
        <v>48</v>
      </c>
      <c r="C350">
        <v>-0.103562606478</v>
      </c>
      <c r="D350">
        <v>5</v>
      </c>
    </row>
    <row r="351" spans="1:4" x14ac:dyDescent="0.2">
      <c r="A351">
        <v>350</v>
      </c>
      <c r="B351">
        <v>59</v>
      </c>
      <c r="C351">
        <v>-0.103707482558</v>
      </c>
      <c r="D351">
        <v>6</v>
      </c>
    </row>
    <row r="352" spans="1:4" x14ac:dyDescent="0.2">
      <c r="A352">
        <v>351</v>
      </c>
      <c r="B352">
        <v>89</v>
      </c>
      <c r="C352">
        <v>-0.104182076613</v>
      </c>
      <c r="D352">
        <v>7</v>
      </c>
    </row>
    <row r="353" spans="1:4" x14ac:dyDescent="0.2">
      <c r="A353">
        <v>352</v>
      </c>
      <c r="B353">
        <v>66</v>
      </c>
      <c r="C353">
        <v>-0.104956414282</v>
      </c>
      <c r="D353">
        <v>12</v>
      </c>
    </row>
    <row r="354" spans="1:4" x14ac:dyDescent="0.2">
      <c r="A354">
        <v>353</v>
      </c>
      <c r="B354">
        <v>67</v>
      </c>
      <c r="C354">
        <v>-0.10526614935</v>
      </c>
      <c r="D354">
        <v>13</v>
      </c>
    </row>
    <row r="355" spans="1:4" x14ac:dyDescent="0.2">
      <c r="A355">
        <v>354</v>
      </c>
      <c r="B355">
        <v>42</v>
      </c>
      <c r="C355">
        <v>-0.1055633951</v>
      </c>
      <c r="D355">
        <v>1</v>
      </c>
    </row>
    <row r="356" spans="1:4" x14ac:dyDescent="0.2">
      <c r="A356">
        <v>355</v>
      </c>
      <c r="B356">
        <v>33</v>
      </c>
      <c r="C356">
        <v>-0.10604548274599999</v>
      </c>
      <c r="D356">
        <v>13</v>
      </c>
    </row>
    <row r="357" spans="1:4" x14ac:dyDescent="0.2">
      <c r="A357">
        <v>356</v>
      </c>
      <c r="B357">
        <v>20</v>
      </c>
      <c r="C357">
        <v>-0.106447638761</v>
      </c>
      <c r="D357">
        <v>10</v>
      </c>
    </row>
    <row r="358" spans="1:4" x14ac:dyDescent="0.2">
      <c r="A358">
        <v>357</v>
      </c>
      <c r="B358">
        <v>21</v>
      </c>
      <c r="C358">
        <v>-0.10653506398199999</v>
      </c>
      <c r="D358">
        <v>13</v>
      </c>
    </row>
    <row r="359" spans="1:4" x14ac:dyDescent="0.2">
      <c r="A359">
        <v>358</v>
      </c>
      <c r="B359">
        <v>68</v>
      </c>
      <c r="C359">
        <v>-0.10684479904999999</v>
      </c>
      <c r="D359">
        <v>13</v>
      </c>
    </row>
    <row r="360" spans="1:4" x14ac:dyDescent="0.2">
      <c r="A360">
        <v>359</v>
      </c>
      <c r="B360">
        <v>74</v>
      </c>
      <c r="C360">
        <v>-0.106892258455</v>
      </c>
      <c r="D360">
        <v>1</v>
      </c>
    </row>
    <row r="361" spans="1:4" x14ac:dyDescent="0.2">
      <c r="A361">
        <v>360</v>
      </c>
      <c r="B361">
        <v>51</v>
      </c>
      <c r="C361">
        <v>-0.107102078985</v>
      </c>
      <c r="D361">
        <v>12</v>
      </c>
    </row>
    <row r="362" spans="1:4" x14ac:dyDescent="0.2">
      <c r="A362">
        <v>361</v>
      </c>
      <c r="B362">
        <v>54</v>
      </c>
      <c r="C362">
        <v>-0.107309401651</v>
      </c>
      <c r="D362">
        <v>5</v>
      </c>
    </row>
    <row r="363" spans="1:4" x14ac:dyDescent="0.2">
      <c r="A363">
        <v>362</v>
      </c>
      <c r="B363">
        <v>38</v>
      </c>
      <c r="C363">
        <v>-0.107901395289</v>
      </c>
      <c r="D363">
        <v>9</v>
      </c>
    </row>
    <row r="364" spans="1:4" x14ac:dyDescent="0.2">
      <c r="A364">
        <v>363</v>
      </c>
      <c r="B364">
        <v>38</v>
      </c>
      <c r="C364">
        <v>-0.10904541674899999</v>
      </c>
      <c r="D364">
        <v>9</v>
      </c>
    </row>
    <row r="365" spans="1:4" x14ac:dyDescent="0.2">
      <c r="A365">
        <v>364</v>
      </c>
      <c r="B365">
        <v>78</v>
      </c>
      <c r="C365">
        <v>-0.10934016463600001</v>
      </c>
      <c r="D365">
        <v>3</v>
      </c>
    </row>
    <row r="366" spans="1:4" x14ac:dyDescent="0.2">
      <c r="A366">
        <v>365</v>
      </c>
      <c r="B366">
        <v>31</v>
      </c>
      <c r="C366">
        <v>-0.109859720233</v>
      </c>
      <c r="D366">
        <v>5</v>
      </c>
    </row>
    <row r="367" spans="1:4" x14ac:dyDescent="0.2">
      <c r="A367">
        <v>366</v>
      </c>
      <c r="B367">
        <v>25</v>
      </c>
      <c r="C367">
        <v>-0.11013698307600001</v>
      </c>
      <c r="D367">
        <v>6</v>
      </c>
    </row>
    <row r="368" spans="1:4" x14ac:dyDescent="0.2">
      <c r="A368">
        <v>367</v>
      </c>
      <c r="B368">
        <v>22</v>
      </c>
      <c r="C368">
        <v>-0.110851372022</v>
      </c>
      <c r="D368">
        <v>1</v>
      </c>
    </row>
    <row r="369" spans="1:4" x14ac:dyDescent="0.2">
      <c r="A369">
        <v>368</v>
      </c>
      <c r="B369">
        <v>61</v>
      </c>
      <c r="C369">
        <v>-0.111330961805</v>
      </c>
      <c r="D369">
        <v>1</v>
      </c>
    </row>
    <row r="370" spans="1:4" x14ac:dyDescent="0.2">
      <c r="A370">
        <v>369</v>
      </c>
      <c r="B370">
        <v>11</v>
      </c>
      <c r="C370">
        <v>-0.111905470398</v>
      </c>
      <c r="D370">
        <v>12</v>
      </c>
    </row>
    <row r="371" spans="1:4" x14ac:dyDescent="0.2">
      <c r="A371">
        <v>370</v>
      </c>
      <c r="B371">
        <v>74</v>
      </c>
      <c r="C371">
        <v>-0.112037857161</v>
      </c>
      <c r="D371">
        <v>1</v>
      </c>
    </row>
    <row r="372" spans="1:4" x14ac:dyDescent="0.2">
      <c r="A372">
        <v>371</v>
      </c>
      <c r="B372">
        <v>86</v>
      </c>
      <c r="C372">
        <v>-0.112065333659</v>
      </c>
      <c r="D372">
        <v>14</v>
      </c>
    </row>
    <row r="373" spans="1:4" x14ac:dyDescent="0.2">
      <c r="A373">
        <v>372</v>
      </c>
      <c r="B373">
        <v>91</v>
      </c>
      <c r="C373">
        <v>-0.112192724695</v>
      </c>
      <c r="D373">
        <v>2</v>
      </c>
    </row>
    <row r="374" spans="1:4" x14ac:dyDescent="0.2">
      <c r="A374">
        <v>373</v>
      </c>
      <c r="B374">
        <v>23</v>
      </c>
      <c r="C374">
        <v>-0.112380064453</v>
      </c>
      <c r="D374">
        <v>6</v>
      </c>
    </row>
    <row r="375" spans="1:4" x14ac:dyDescent="0.2">
      <c r="A375">
        <v>374</v>
      </c>
      <c r="B375">
        <v>57</v>
      </c>
      <c r="C375">
        <v>-0.112509953353</v>
      </c>
      <c r="D375">
        <v>13</v>
      </c>
    </row>
    <row r="376" spans="1:4" x14ac:dyDescent="0.2">
      <c r="A376">
        <v>375</v>
      </c>
      <c r="B376">
        <v>42</v>
      </c>
      <c r="C376">
        <v>-0.112977053818</v>
      </c>
      <c r="D376">
        <v>1</v>
      </c>
    </row>
    <row r="377" spans="1:4" x14ac:dyDescent="0.2">
      <c r="A377">
        <v>376</v>
      </c>
      <c r="B377">
        <v>78</v>
      </c>
      <c r="C377">
        <v>-0.113044496131</v>
      </c>
      <c r="D377">
        <v>3</v>
      </c>
    </row>
    <row r="378" spans="1:4" x14ac:dyDescent="0.2">
      <c r="A378">
        <v>377</v>
      </c>
      <c r="B378">
        <v>78</v>
      </c>
      <c r="C378">
        <v>-0.113051989721</v>
      </c>
      <c r="D378">
        <v>3</v>
      </c>
    </row>
    <row r="379" spans="1:4" x14ac:dyDescent="0.2">
      <c r="A379">
        <v>378</v>
      </c>
      <c r="B379">
        <v>27</v>
      </c>
      <c r="C379">
        <v>-0.113106942717</v>
      </c>
      <c r="D379">
        <v>12</v>
      </c>
    </row>
    <row r="380" spans="1:4" x14ac:dyDescent="0.2">
      <c r="A380">
        <v>379</v>
      </c>
      <c r="B380">
        <v>46</v>
      </c>
      <c r="C380">
        <v>-0.113821331663</v>
      </c>
      <c r="D380">
        <v>5</v>
      </c>
    </row>
    <row r="381" spans="1:4" x14ac:dyDescent="0.2">
      <c r="A381">
        <v>380</v>
      </c>
      <c r="B381">
        <v>89</v>
      </c>
      <c r="C381">
        <v>-0.114313410763</v>
      </c>
      <c r="D381">
        <v>7</v>
      </c>
    </row>
    <row r="382" spans="1:4" x14ac:dyDescent="0.2">
      <c r="A382">
        <v>381</v>
      </c>
      <c r="B382">
        <v>71</v>
      </c>
      <c r="C382">
        <v>-0.11467310310000001</v>
      </c>
      <c r="D382">
        <v>5</v>
      </c>
    </row>
    <row r="383" spans="1:4" x14ac:dyDescent="0.2">
      <c r="A383">
        <v>382</v>
      </c>
      <c r="B383">
        <v>70</v>
      </c>
      <c r="C383">
        <v>-0.11500781680200001</v>
      </c>
      <c r="D383">
        <v>1</v>
      </c>
    </row>
    <row r="384" spans="1:4" x14ac:dyDescent="0.2">
      <c r="A384">
        <v>383</v>
      </c>
      <c r="B384">
        <v>61</v>
      </c>
      <c r="C384">
        <v>-0.115587321122</v>
      </c>
      <c r="D384">
        <v>1</v>
      </c>
    </row>
    <row r="385" spans="1:4" x14ac:dyDescent="0.2">
      <c r="A385">
        <v>384</v>
      </c>
      <c r="B385">
        <v>76</v>
      </c>
      <c r="C385">
        <v>-0.115739690792</v>
      </c>
      <c r="D385">
        <v>5</v>
      </c>
    </row>
    <row r="386" spans="1:4" x14ac:dyDescent="0.2">
      <c r="A386">
        <v>385</v>
      </c>
      <c r="B386">
        <v>30</v>
      </c>
      <c r="C386">
        <v>-0.115802137379</v>
      </c>
      <c r="D386">
        <v>1</v>
      </c>
    </row>
    <row r="387" spans="1:4" x14ac:dyDescent="0.2">
      <c r="A387">
        <v>386</v>
      </c>
      <c r="B387">
        <v>50</v>
      </c>
      <c r="C387">
        <v>-0.11584709892099999</v>
      </c>
      <c r="D387">
        <v>3</v>
      </c>
    </row>
    <row r="388" spans="1:4" x14ac:dyDescent="0.2">
      <c r="A388">
        <v>387</v>
      </c>
      <c r="B388">
        <v>16</v>
      </c>
      <c r="C388">
        <v>-0.116051923724</v>
      </c>
      <c r="D388">
        <v>3</v>
      </c>
    </row>
    <row r="389" spans="1:4" x14ac:dyDescent="0.2">
      <c r="A389">
        <v>388</v>
      </c>
      <c r="B389">
        <v>39</v>
      </c>
      <c r="C389">
        <v>-0.116274233571</v>
      </c>
      <c r="D389">
        <v>5</v>
      </c>
    </row>
    <row r="390" spans="1:4" x14ac:dyDescent="0.2">
      <c r="A390">
        <v>389</v>
      </c>
      <c r="B390">
        <v>64</v>
      </c>
      <c r="C390">
        <v>-0.116284225024</v>
      </c>
      <c r="D390">
        <v>13</v>
      </c>
    </row>
    <row r="391" spans="1:4" x14ac:dyDescent="0.2">
      <c r="A391">
        <v>390</v>
      </c>
      <c r="B391">
        <v>86</v>
      </c>
      <c r="C391">
        <v>-0.116359160928</v>
      </c>
      <c r="D391">
        <v>14</v>
      </c>
    </row>
    <row r="392" spans="1:4" x14ac:dyDescent="0.2">
      <c r="A392">
        <v>391</v>
      </c>
      <c r="B392">
        <v>2</v>
      </c>
      <c r="C392">
        <v>-0.116454079739</v>
      </c>
      <c r="D392">
        <v>6</v>
      </c>
    </row>
    <row r="393" spans="1:4" x14ac:dyDescent="0.2">
      <c r="A393">
        <v>392</v>
      </c>
      <c r="B393">
        <v>34</v>
      </c>
      <c r="C393">
        <v>-0.116561487867</v>
      </c>
      <c r="D393">
        <v>1</v>
      </c>
    </row>
    <row r="394" spans="1:4" x14ac:dyDescent="0.2">
      <c r="A394">
        <v>393</v>
      </c>
      <c r="B394">
        <v>68</v>
      </c>
      <c r="C394">
        <v>-0.11667139385899999</v>
      </c>
      <c r="D394">
        <v>13</v>
      </c>
    </row>
    <row r="395" spans="1:4" x14ac:dyDescent="0.2">
      <c r="A395">
        <v>394</v>
      </c>
      <c r="B395">
        <v>86</v>
      </c>
      <c r="C395">
        <v>-0.11691368661400001</v>
      </c>
      <c r="D395">
        <v>14</v>
      </c>
    </row>
    <row r="396" spans="1:4" x14ac:dyDescent="0.2">
      <c r="A396">
        <v>395</v>
      </c>
      <c r="B396">
        <v>66</v>
      </c>
      <c r="C396">
        <v>-0.116973635336</v>
      </c>
      <c r="D396">
        <v>12</v>
      </c>
    </row>
    <row r="397" spans="1:4" x14ac:dyDescent="0.2">
      <c r="A397">
        <v>396</v>
      </c>
      <c r="B397">
        <v>69</v>
      </c>
      <c r="C397">
        <v>-0.11728836613099999</v>
      </c>
      <c r="D397">
        <v>13</v>
      </c>
    </row>
    <row r="398" spans="1:4" x14ac:dyDescent="0.2">
      <c r="A398">
        <v>397</v>
      </c>
      <c r="B398">
        <v>64</v>
      </c>
      <c r="C398">
        <v>-0.117308349039</v>
      </c>
      <c r="D398">
        <v>13</v>
      </c>
    </row>
    <row r="399" spans="1:4" x14ac:dyDescent="0.2">
      <c r="A399">
        <v>398</v>
      </c>
      <c r="B399">
        <v>33</v>
      </c>
      <c r="C399">
        <v>-0.11741575716700001</v>
      </c>
      <c r="D399">
        <v>13</v>
      </c>
    </row>
    <row r="400" spans="1:4" x14ac:dyDescent="0.2">
      <c r="A400">
        <v>399</v>
      </c>
      <c r="B400">
        <v>23</v>
      </c>
      <c r="C400">
        <v>-0.11759810119899999</v>
      </c>
      <c r="D400">
        <v>6</v>
      </c>
    </row>
    <row r="401" spans="1:4" x14ac:dyDescent="0.2">
      <c r="A401">
        <v>400</v>
      </c>
      <c r="B401">
        <v>11</v>
      </c>
      <c r="C401">
        <v>-0.117795432411</v>
      </c>
      <c r="D401">
        <v>12</v>
      </c>
    </row>
    <row r="402" spans="1:4" x14ac:dyDescent="0.2">
      <c r="A402">
        <v>401</v>
      </c>
      <c r="B402">
        <v>76</v>
      </c>
      <c r="C402">
        <v>-0.118042720893</v>
      </c>
      <c r="D402">
        <v>5</v>
      </c>
    </row>
    <row r="403" spans="1:4" x14ac:dyDescent="0.2">
      <c r="A403">
        <v>402</v>
      </c>
      <c r="B403">
        <v>61</v>
      </c>
      <c r="C403">
        <v>-0.11837993245800001</v>
      </c>
      <c r="D403">
        <v>1</v>
      </c>
    </row>
    <row r="404" spans="1:4" x14ac:dyDescent="0.2">
      <c r="A404">
        <v>403</v>
      </c>
      <c r="B404">
        <v>38</v>
      </c>
      <c r="C404">
        <v>-0.118579761534</v>
      </c>
      <c r="D404">
        <v>9</v>
      </c>
    </row>
    <row r="405" spans="1:4" x14ac:dyDescent="0.2">
      <c r="A405">
        <v>404</v>
      </c>
      <c r="B405">
        <v>29</v>
      </c>
      <c r="C405">
        <v>-0.119014389774</v>
      </c>
      <c r="D405">
        <v>6</v>
      </c>
    </row>
    <row r="406" spans="1:4" x14ac:dyDescent="0.2">
      <c r="A406">
        <v>405</v>
      </c>
      <c r="B406">
        <v>32</v>
      </c>
      <c r="C406">
        <v>-0.11916426158100001</v>
      </c>
      <c r="D406">
        <v>13</v>
      </c>
    </row>
    <row r="407" spans="1:4" x14ac:dyDescent="0.2">
      <c r="A407">
        <v>406</v>
      </c>
      <c r="B407">
        <v>40</v>
      </c>
      <c r="C407">
        <v>-0.119169257308</v>
      </c>
      <c r="D407">
        <v>5</v>
      </c>
    </row>
    <row r="408" spans="1:4" x14ac:dyDescent="0.2">
      <c r="A408">
        <v>407</v>
      </c>
      <c r="B408">
        <v>26</v>
      </c>
      <c r="C408">
        <v>-0.11917924876200001</v>
      </c>
      <c r="D408">
        <v>13</v>
      </c>
    </row>
    <row r="409" spans="1:4" x14ac:dyDescent="0.2">
      <c r="A409">
        <v>408</v>
      </c>
      <c r="B409">
        <v>42</v>
      </c>
      <c r="C409">
        <v>-0.119239197485</v>
      </c>
      <c r="D409">
        <v>1</v>
      </c>
    </row>
    <row r="410" spans="1:4" x14ac:dyDescent="0.2">
      <c r="A410">
        <v>409</v>
      </c>
      <c r="B410">
        <v>39</v>
      </c>
      <c r="C410">
        <v>-0.119384073565</v>
      </c>
      <c r="D410">
        <v>5</v>
      </c>
    </row>
    <row r="411" spans="1:4" x14ac:dyDescent="0.2">
      <c r="A411">
        <v>410</v>
      </c>
      <c r="B411">
        <v>52</v>
      </c>
      <c r="C411">
        <v>-0.119881148391</v>
      </c>
      <c r="D411">
        <v>5</v>
      </c>
    </row>
    <row r="412" spans="1:4" x14ac:dyDescent="0.2">
      <c r="A412">
        <v>411</v>
      </c>
      <c r="B412">
        <v>23</v>
      </c>
      <c r="C412">
        <v>-0.119971071475</v>
      </c>
      <c r="D412">
        <v>6</v>
      </c>
    </row>
    <row r="413" spans="1:4" x14ac:dyDescent="0.2">
      <c r="A413">
        <v>412</v>
      </c>
      <c r="B413">
        <v>50</v>
      </c>
      <c r="C413">
        <v>-0.12085781299999999</v>
      </c>
      <c r="D413">
        <v>3</v>
      </c>
    </row>
    <row r="414" spans="1:4" x14ac:dyDescent="0.2">
      <c r="A414">
        <v>413</v>
      </c>
      <c r="B414">
        <v>66</v>
      </c>
      <c r="C414">
        <v>-0.12113757370600001</v>
      </c>
      <c r="D414">
        <v>12</v>
      </c>
    </row>
    <row r="415" spans="1:4" x14ac:dyDescent="0.2">
      <c r="A415">
        <v>414</v>
      </c>
      <c r="B415">
        <v>29</v>
      </c>
      <c r="C415">
        <v>-0.121469789545</v>
      </c>
      <c r="D415">
        <v>6</v>
      </c>
    </row>
    <row r="416" spans="1:4" x14ac:dyDescent="0.2">
      <c r="A416">
        <v>415</v>
      </c>
      <c r="B416">
        <v>58</v>
      </c>
      <c r="C416">
        <v>-0.121594682717</v>
      </c>
      <c r="D416">
        <v>13</v>
      </c>
    </row>
    <row r="417" spans="1:4" x14ac:dyDescent="0.2">
      <c r="A417">
        <v>416</v>
      </c>
      <c r="B417">
        <v>41</v>
      </c>
      <c r="C417">
        <v>-0.121672116484</v>
      </c>
      <c r="D417">
        <v>12</v>
      </c>
    </row>
    <row r="418" spans="1:4" x14ac:dyDescent="0.2">
      <c r="A418">
        <v>417</v>
      </c>
      <c r="B418">
        <v>34</v>
      </c>
      <c r="C418">
        <v>-0.121819490428</v>
      </c>
      <c r="D418">
        <v>1</v>
      </c>
    </row>
    <row r="419" spans="1:4" x14ac:dyDescent="0.2">
      <c r="A419">
        <v>418</v>
      </c>
      <c r="B419">
        <v>86</v>
      </c>
      <c r="C419">
        <v>-0.121954375054</v>
      </c>
      <c r="D419">
        <v>14</v>
      </c>
    </row>
    <row r="420" spans="1:4" x14ac:dyDescent="0.2">
      <c r="A420">
        <v>419</v>
      </c>
      <c r="B420">
        <v>25</v>
      </c>
      <c r="C420">
        <v>-0.122393999021</v>
      </c>
      <c r="D420">
        <v>6</v>
      </c>
    </row>
    <row r="421" spans="1:4" x14ac:dyDescent="0.2">
      <c r="A421">
        <v>420</v>
      </c>
      <c r="B421">
        <v>47</v>
      </c>
      <c r="C421">
        <v>-0.12272371699700001</v>
      </c>
      <c r="D421">
        <v>13</v>
      </c>
    </row>
    <row r="422" spans="1:4" x14ac:dyDescent="0.2">
      <c r="A422">
        <v>421</v>
      </c>
      <c r="B422">
        <v>31</v>
      </c>
      <c r="C422">
        <v>-0.122976001205</v>
      </c>
      <c r="D422">
        <v>5</v>
      </c>
    </row>
    <row r="423" spans="1:4" x14ac:dyDescent="0.2">
      <c r="A423">
        <v>422</v>
      </c>
      <c r="B423">
        <v>74</v>
      </c>
      <c r="C423">
        <v>-0.123165838827</v>
      </c>
      <c r="D423">
        <v>1</v>
      </c>
    </row>
    <row r="424" spans="1:4" x14ac:dyDescent="0.2">
      <c r="A424">
        <v>423</v>
      </c>
      <c r="B424">
        <v>74</v>
      </c>
      <c r="C424">
        <v>-0.123165838827</v>
      </c>
      <c r="D424">
        <v>1</v>
      </c>
    </row>
    <row r="425" spans="1:4" x14ac:dyDescent="0.2">
      <c r="A425">
        <v>424</v>
      </c>
      <c r="B425">
        <v>86</v>
      </c>
      <c r="C425">
        <v>-0.123235779004</v>
      </c>
      <c r="D425">
        <v>14</v>
      </c>
    </row>
    <row r="426" spans="1:4" x14ac:dyDescent="0.2">
      <c r="A426">
        <v>425</v>
      </c>
      <c r="B426">
        <v>15</v>
      </c>
      <c r="C426">
        <v>-0.123670407244</v>
      </c>
      <c r="D426">
        <v>9</v>
      </c>
    </row>
    <row r="427" spans="1:4" x14ac:dyDescent="0.2">
      <c r="A427">
        <v>426</v>
      </c>
      <c r="B427">
        <v>25</v>
      </c>
      <c r="C427">
        <v>-0.123920193589</v>
      </c>
      <c r="D427">
        <v>6</v>
      </c>
    </row>
    <row r="428" spans="1:4" x14ac:dyDescent="0.2">
      <c r="A428">
        <v>427</v>
      </c>
      <c r="B428">
        <v>24</v>
      </c>
      <c r="C428">
        <v>-0.124115026938</v>
      </c>
      <c r="D428">
        <v>5</v>
      </c>
    </row>
    <row r="429" spans="1:4" x14ac:dyDescent="0.2">
      <c r="A429">
        <v>428</v>
      </c>
      <c r="B429">
        <v>26</v>
      </c>
      <c r="C429">
        <v>-0.12423992011</v>
      </c>
      <c r="D429">
        <v>13</v>
      </c>
    </row>
    <row r="430" spans="1:4" x14ac:dyDescent="0.2">
      <c r="A430">
        <v>429</v>
      </c>
      <c r="B430">
        <v>35</v>
      </c>
      <c r="C430">
        <v>-0.124404779098</v>
      </c>
      <c r="D430">
        <v>1</v>
      </c>
    </row>
    <row r="431" spans="1:4" x14ac:dyDescent="0.2">
      <c r="A431">
        <v>430</v>
      </c>
      <c r="B431">
        <v>66</v>
      </c>
      <c r="C431">
        <v>-0.12465956117</v>
      </c>
      <c r="D431">
        <v>12</v>
      </c>
    </row>
    <row r="432" spans="1:4" x14ac:dyDescent="0.2">
      <c r="A432">
        <v>431</v>
      </c>
      <c r="B432">
        <v>56</v>
      </c>
      <c r="C432">
        <v>-0.124784454342</v>
      </c>
      <c r="D432">
        <v>13</v>
      </c>
    </row>
    <row r="433" spans="1:4" x14ac:dyDescent="0.2">
      <c r="A433">
        <v>432</v>
      </c>
      <c r="B433">
        <v>66</v>
      </c>
      <c r="C433">
        <v>-0.125006764189</v>
      </c>
      <c r="D433">
        <v>12</v>
      </c>
    </row>
    <row r="434" spans="1:4" x14ac:dyDescent="0.2">
      <c r="A434">
        <v>433</v>
      </c>
      <c r="B434">
        <v>21</v>
      </c>
      <c r="C434">
        <v>-0.125034240687</v>
      </c>
      <c r="D434">
        <v>13</v>
      </c>
    </row>
    <row r="435" spans="1:4" x14ac:dyDescent="0.2">
      <c r="A435">
        <v>434</v>
      </c>
      <c r="B435">
        <v>66</v>
      </c>
      <c r="C435">
        <v>-0.12504423214099999</v>
      </c>
      <c r="D435">
        <v>12</v>
      </c>
    </row>
    <row r="436" spans="1:4" x14ac:dyDescent="0.2">
      <c r="A436">
        <v>435</v>
      </c>
      <c r="B436">
        <v>23</v>
      </c>
      <c r="C436">
        <v>-0.12550383901600001</v>
      </c>
      <c r="D436">
        <v>6</v>
      </c>
    </row>
    <row r="437" spans="1:4" x14ac:dyDescent="0.2">
      <c r="A437">
        <v>436</v>
      </c>
      <c r="B437">
        <v>74</v>
      </c>
      <c r="C437">
        <v>-0.12581357408300001</v>
      </c>
      <c r="D437">
        <v>1</v>
      </c>
    </row>
    <row r="438" spans="1:4" x14ac:dyDescent="0.2">
      <c r="A438">
        <v>437</v>
      </c>
      <c r="B438">
        <v>2</v>
      </c>
      <c r="C438">
        <v>-0.12611081983399999</v>
      </c>
      <c r="D438">
        <v>6</v>
      </c>
    </row>
    <row r="439" spans="1:4" x14ac:dyDescent="0.2">
      <c r="A439">
        <v>438</v>
      </c>
      <c r="B439">
        <v>37</v>
      </c>
      <c r="C439">
        <v>-0.126515473712</v>
      </c>
      <c r="D439">
        <v>13</v>
      </c>
    </row>
    <row r="440" spans="1:4" x14ac:dyDescent="0.2">
      <c r="A440">
        <v>439</v>
      </c>
      <c r="B440">
        <v>25</v>
      </c>
      <c r="C440">
        <v>-0.12678024723799999</v>
      </c>
      <c r="D440">
        <v>6</v>
      </c>
    </row>
    <row r="441" spans="1:4" x14ac:dyDescent="0.2">
      <c r="A441">
        <v>440</v>
      </c>
      <c r="B441">
        <v>50</v>
      </c>
      <c r="C441">
        <v>-0.12726733061100001</v>
      </c>
      <c r="D441">
        <v>3</v>
      </c>
    </row>
    <row r="442" spans="1:4" x14ac:dyDescent="0.2">
      <c r="A442">
        <v>441</v>
      </c>
      <c r="B442">
        <v>14</v>
      </c>
      <c r="C442">
        <v>-0.127589554996</v>
      </c>
      <c r="D442">
        <v>12</v>
      </c>
    </row>
    <row r="443" spans="1:4" x14ac:dyDescent="0.2">
      <c r="A443">
        <v>442</v>
      </c>
      <c r="B443">
        <v>38</v>
      </c>
      <c r="C443">
        <v>-0.1278967922</v>
      </c>
      <c r="D443">
        <v>9</v>
      </c>
    </row>
    <row r="444" spans="1:4" x14ac:dyDescent="0.2">
      <c r="A444">
        <v>443</v>
      </c>
      <c r="B444">
        <v>25</v>
      </c>
      <c r="C444">
        <v>-0.12809911913899999</v>
      </c>
      <c r="D444">
        <v>6</v>
      </c>
    </row>
    <row r="445" spans="1:4" x14ac:dyDescent="0.2">
      <c r="A445">
        <v>444</v>
      </c>
      <c r="B445">
        <v>7</v>
      </c>
      <c r="C445">
        <v>-0.128393867026</v>
      </c>
      <c r="D445">
        <v>9</v>
      </c>
    </row>
    <row r="446" spans="1:4" x14ac:dyDescent="0.2">
      <c r="A446">
        <v>445</v>
      </c>
      <c r="B446">
        <v>15</v>
      </c>
      <c r="C446">
        <v>-0.12872608286500001</v>
      </c>
      <c r="D446">
        <v>9</v>
      </c>
    </row>
    <row r="447" spans="1:4" x14ac:dyDescent="0.2">
      <c r="A447">
        <v>446</v>
      </c>
      <c r="B447">
        <v>78</v>
      </c>
      <c r="C447">
        <v>-0.12883598885700001</v>
      </c>
      <c r="D447">
        <v>3</v>
      </c>
    </row>
    <row r="448" spans="1:4" x14ac:dyDescent="0.2">
      <c r="A448">
        <v>447</v>
      </c>
      <c r="B448">
        <v>72</v>
      </c>
      <c r="C448">
        <v>-0.12930059145799999</v>
      </c>
      <c r="D448">
        <v>14</v>
      </c>
    </row>
    <row r="449" spans="1:4" x14ac:dyDescent="0.2">
      <c r="A449">
        <v>448</v>
      </c>
      <c r="B449">
        <v>61</v>
      </c>
      <c r="C449">
        <v>-0.12930308932199999</v>
      </c>
      <c r="D449">
        <v>1</v>
      </c>
    </row>
    <row r="450" spans="1:4" x14ac:dyDescent="0.2">
      <c r="A450">
        <v>449</v>
      </c>
      <c r="B450">
        <v>47</v>
      </c>
      <c r="C450">
        <v>-0.12951290985200001</v>
      </c>
      <c r="D450">
        <v>13</v>
      </c>
    </row>
    <row r="451" spans="1:4" x14ac:dyDescent="0.2">
      <c r="A451">
        <v>450</v>
      </c>
      <c r="B451">
        <v>5</v>
      </c>
      <c r="C451">
        <v>-0.13006743553700001</v>
      </c>
      <c r="D451">
        <v>9</v>
      </c>
    </row>
    <row r="452" spans="1:4" x14ac:dyDescent="0.2">
      <c r="A452">
        <v>451</v>
      </c>
      <c r="B452">
        <v>37</v>
      </c>
      <c r="C452">
        <v>-0.130162354348</v>
      </c>
      <c r="D452">
        <v>13</v>
      </c>
    </row>
    <row r="453" spans="1:4" x14ac:dyDescent="0.2">
      <c r="A453">
        <v>452</v>
      </c>
      <c r="B453">
        <v>39</v>
      </c>
      <c r="C453">
        <v>-0.130392157786</v>
      </c>
      <c r="D453">
        <v>5</v>
      </c>
    </row>
    <row r="454" spans="1:4" x14ac:dyDescent="0.2">
      <c r="A454">
        <v>453</v>
      </c>
      <c r="B454">
        <v>26</v>
      </c>
      <c r="C454">
        <v>-0.131059087327</v>
      </c>
      <c r="D454">
        <v>13</v>
      </c>
    </row>
    <row r="455" spans="1:4" x14ac:dyDescent="0.2">
      <c r="A455">
        <v>454</v>
      </c>
      <c r="B455">
        <v>52</v>
      </c>
      <c r="C455">
        <v>-0.13112902750300001</v>
      </c>
      <c r="D455">
        <v>5</v>
      </c>
    </row>
    <row r="456" spans="1:4" x14ac:dyDescent="0.2">
      <c r="A456">
        <v>455</v>
      </c>
      <c r="B456">
        <v>51</v>
      </c>
      <c r="C456">
        <v>-0.13138630743800001</v>
      </c>
      <c r="D456">
        <v>12</v>
      </c>
    </row>
    <row r="457" spans="1:4" x14ac:dyDescent="0.2">
      <c r="A457">
        <v>456</v>
      </c>
      <c r="B457">
        <v>28</v>
      </c>
      <c r="C457">
        <v>-0.13159862583199999</v>
      </c>
      <c r="D457">
        <v>6</v>
      </c>
    </row>
    <row r="458" spans="1:4" x14ac:dyDescent="0.2">
      <c r="A458">
        <v>457</v>
      </c>
      <c r="B458">
        <v>38</v>
      </c>
      <c r="C458">
        <v>-0.13183092713200001</v>
      </c>
      <c r="D458">
        <v>9</v>
      </c>
    </row>
    <row r="459" spans="1:4" x14ac:dyDescent="0.2">
      <c r="A459">
        <v>458</v>
      </c>
      <c r="B459">
        <v>66</v>
      </c>
      <c r="C459">
        <v>-0.13199578612000001</v>
      </c>
      <c r="D459">
        <v>12</v>
      </c>
    </row>
    <row r="460" spans="1:4" x14ac:dyDescent="0.2">
      <c r="A460">
        <v>459</v>
      </c>
      <c r="B460">
        <v>58</v>
      </c>
      <c r="C460">
        <v>-0.132065726297</v>
      </c>
      <c r="D460">
        <v>13</v>
      </c>
    </row>
    <row r="461" spans="1:4" x14ac:dyDescent="0.2">
      <c r="A461">
        <v>460</v>
      </c>
      <c r="B461">
        <v>31</v>
      </c>
      <c r="C461">
        <v>-0.13222808742100001</v>
      </c>
      <c r="D461">
        <v>5</v>
      </c>
    </row>
    <row r="462" spans="1:4" x14ac:dyDescent="0.2">
      <c r="A462">
        <v>461</v>
      </c>
      <c r="B462">
        <v>23</v>
      </c>
      <c r="C462">
        <v>-0.13247038017500001</v>
      </c>
      <c r="D462">
        <v>6</v>
      </c>
    </row>
    <row r="463" spans="1:4" x14ac:dyDescent="0.2">
      <c r="A463">
        <v>462</v>
      </c>
      <c r="B463">
        <v>43</v>
      </c>
      <c r="C463">
        <v>-0.13263523916299999</v>
      </c>
      <c r="D463">
        <v>13</v>
      </c>
    </row>
    <row r="464" spans="1:4" x14ac:dyDescent="0.2">
      <c r="A464">
        <v>463</v>
      </c>
      <c r="B464">
        <v>50</v>
      </c>
      <c r="C464">
        <v>-0.132767625926</v>
      </c>
      <c r="D464">
        <v>3</v>
      </c>
    </row>
    <row r="465" spans="1:4" x14ac:dyDescent="0.2">
      <c r="A465">
        <v>464</v>
      </c>
      <c r="B465">
        <v>37</v>
      </c>
      <c r="C465">
        <v>-0.133049884496</v>
      </c>
      <c r="D465">
        <v>13</v>
      </c>
    </row>
    <row r="466" spans="1:4" x14ac:dyDescent="0.2">
      <c r="A466">
        <v>465</v>
      </c>
      <c r="B466">
        <v>23</v>
      </c>
      <c r="C466">
        <v>-0.133217241347</v>
      </c>
      <c r="D466">
        <v>6</v>
      </c>
    </row>
    <row r="467" spans="1:4" x14ac:dyDescent="0.2">
      <c r="A467">
        <v>466</v>
      </c>
      <c r="B467">
        <v>16</v>
      </c>
      <c r="C467">
        <v>-0.133384598198</v>
      </c>
      <c r="D467">
        <v>3</v>
      </c>
    </row>
    <row r="468" spans="1:4" x14ac:dyDescent="0.2">
      <c r="A468">
        <v>467</v>
      </c>
      <c r="B468">
        <v>23</v>
      </c>
      <c r="C468">
        <v>-0.13341457255899999</v>
      </c>
      <c r="D468">
        <v>6</v>
      </c>
    </row>
    <row r="469" spans="1:4" x14ac:dyDescent="0.2">
      <c r="A469">
        <v>468</v>
      </c>
      <c r="B469">
        <v>66</v>
      </c>
      <c r="C469">
        <v>-0.134163931594</v>
      </c>
      <c r="D469">
        <v>12</v>
      </c>
    </row>
    <row r="470" spans="1:4" x14ac:dyDescent="0.2">
      <c r="A470">
        <v>469</v>
      </c>
      <c r="B470">
        <v>76</v>
      </c>
      <c r="C470">
        <v>-0.13426884185900001</v>
      </c>
      <c r="D470">
        <v>5</v>
      </c>
    </row>
    <row r="471" spans="1:4" x14ac:dyDescent="0.2">
      <c r="A471">
        <v>470</v>
      </c>
      <c r="B471">
        <v>63</v>
      </c>
      <c r="C471">
        <v>-0.13435127135300001</v>
      </c>
      <c r="D471">
        <v>5</v>
      </c>
    </row>
    <row r="472" spans="1:4" x14ac:dyDescent="0.2">
      <c r="A472">
        <v>471</v>
      </c>
      <c r="B472">
        <v>2</v>
      </c>
      <c r="C472">
        <v>-0.13491578849200001</v>
      </c>
      <c r="D472">
        <v>6</v>
      </c>
    </row>
    <row r="473" spans="1:4" x14ac:dyDescent="0.2">
      <c r="A473">
        <v>472</v>
      </c>
      <c r="B473">
        <v>86</v>
      </c>
      <c r="C473">
        <v>-0.135365403913</v>
      </c>
      <c r="D473">
        <v>14</v>
      </c>
    </row>
    <row r="474" spans="1:4" x14ac:dyDescent="0.2">
      <c r="A474">
        <v>473</v>
      </c>
      <c r="B474">
        <v>43</v>
      </c>
      <c r="C474">
        <v>-0.13557272657899999</v>
      </c>
      <c r="D474">
        <v>13</v>
      </c>
    </row>
    <row r="475" spans="1:4" x14ac:dyDescent="0.2">
      <c r="A475">
        <v>474</v>
      </c>
      <c r="B475">
        <v>36</v>
      </c>
      <c r="C475">
        <v>-0.13592492532600001</v>
      </c>
      <c r="D475">
        <v>6</v>
      </c>
    </row>
    <row r="476" spans="1:4" x14ac:dyDescent="0.2">
      <c r="A476">
        <v>475</v>
      </c>
      <c r="B476">
        <v>59</v>
      </c>
      <c r="C476">
        <v>-0.136317089887</v>
      </c>
      <c r="D476">
        <v>6</v>
      </c>
    </row>
    <row r="477" spans="1:4" x14ac:dyDescent="0.2">
      <c r="A477">
        <v>476</v>
      </c>
      <c r="B477">
        <v>74</v>
      </c>
      <c r="C477">
        <v>-0.13633457493100001</v>
      </c>
      <c r="D477">
        <v>1</v>
      </c>
    </row>
    <row r="478" spans="1:4" x14ac:dyDescent="0.2">
      <c r="A478">
        <v>477</v>
      </c>
      <c r="B478">
        <v>47</v>
      </c>
      <c r="C478">
        <v>-0.13656188050500001</v>
      </c>
      <c r="D478">
        <v>13</v>
      </c>
    </row>
    <row r="479" spans="1:4" x14ac:dyDescent="0.2">
      <c r="A479">
        <v>478</v>
      </c>
      <c r="B479">
        <v>65</v>
      </c>
      <c r="C479">
        <v>-0.13673423308300001</v>
      </c>
      <c r="D479">
        <v>14</v>
      </c>
    </row>
    <row r="480" spans="1:4" x14ac:dyDescent="0.2">
      <c r="A480">
        <v>479</v>
      </c>
      <c r="B480">
        <v>62</v>
      </c>
      <c r="C480">
        <v>-0.136794181806</v>
      </c>
      <c r="D480">
        <v>13</v>
      </c>
    </row>
    <row r="481" spans="1:4" x14ac:dyDescent="0.2">
      <c r="A481">
        <v>480</v>
      </c>
      <c r="B481">
        <v>89</v>
      </c>
      <c r="C481">
        <v>-0.137026483107</v>
      </c>
      <c r="D481">
        <v>7</v>
      </c>
    </row>
    <row r="482" spans="1:4" x14ac:dyDescent="0.2">
      <c r="A482">
        <v>481</v>
      </c>
      <c r="B482">
        <v>59</v>
      </c>
      <c r="C482">
        <v>-0.13734121390099999</v>
      </c>
      <c r="D482">
        <v>6</v>
      </c>
    </row>
    <row r="483" spans="1:4" x14ac:dyDescent="0.2">
      <c r="A483">
        <v>482</v>
      </c>
      <c r="B483">
        <v>50</v>
      </c>
      <c r="C483">
        <v>-0.137476098528</v>
      </c>
      <c r="D483">
        <v>3</v>
      </c>
    </row>
    <row r="484" spans="1:4" x14ac:dyDescent="0.2">
      <c r="A484">
        <v>483</v>
      </c>
      <c r="B484">
        <v>66</v>
      </c>
      <c r="C484">
        <v>-0.13768841692100001</v>
      </c>
      <c r="D484">
        <v>12</v>
      </c>
    </row>
    <row r="485" spans="1:4" x14ac:dyDescent="0.2">
      <c r="A485">
        <v>484</v>
      </c>
      <c r="B485">
        <v>24</v>
      </c>
      <c r="C485">
        <v>-0.137803318639</v>
      </c>
      <c r="D485">
        <v>5</v>
      </c>
    </row>
    <row r="486" spans="1:4" x14ac:dyDescent="0.2">
      <c r="A486">
        <v>485</v>
      </c>
      <c r="B486">
        <v>10</v>
      </c>
      <c r="C486">
        <v>-0.138083079346</v>
      </c>
      <c r="D486">
        <v>1</v>
      </c>
    </row>
    <row r="487" spans="1:4" x14ac:dyDescent="0.2">
      <c r="A487">
        <v>486</v>
      </c>
      <c r="B487">
        <v>50</v>
      </c>
      <c r="C487">
        <v>-0.13843777595599999</v>
      </c>
      <c r="D487">
        <v>3</v>
      </c>
    </row>
    <row r="488" spans="1:4" x14ac:dyDescent="0.2">
      <c r="A488">
        <v>487</v>
      </c>
      <c r="B488">
        <v>50</v>
      </c>
      <c r="C488">
        <v>-0.13843777595599999</v>
      </c>
      <c r="D488">
        <v>3</v>
      </c>
    </row>
    <row r="489" spans="1:4" x14ac:dyDescent="0.2">
      <c r="A489">
        <v>488</v>
      </c>
      <c r="B489">
        <v>26</v>
      </c>
      <c r="C489">
        <v>-0.13868756230000001</v>
      </c>
      <c r="D489">
        <v>13</v>
      </c>
    </row>
    <row r="490" spans="1:4" x14ac:dyDescent="0.2">
      <c r="A490">
        <v>489</v>
      </c>
      <c r="B490">
        <v>39</v>
      </c>
      <c r="C490">
        <v>-0.13885242128799999</v>
      </c>
      <c r="D490">
        <v>5</v>
      </c>
    </row>
    <row r="491" spans="1:4" x14ac:dyDescent="0.2">
      <c r="A491">
        <v>490</v>
      </c>
      <c r="B491">
        <v>36</v>
      </c>
      <c r="C491">
        <v>-0.13893984650899999</v>
      </c>
      <c r="D491">
        <v>6</v>
      </c>
    </row>
    <row r="492" spans="1:4" x14ac:dyDescent="0.2">
      <c r="A492">
        <v>491</v>
      </c>
      <c r="B492">
        <v>16</v>
      </c>
      <c r="C492">
        <v>-0.13902727173000001</v>
      </c>
      <c r="D492">
        <v>3</v>
      </c>
    </row>
    <row r="493" spans="1:4" x14ac:dyDescent="0.2">
      <c r="A493">
        <v>492</v>
      </c>
      <c r="B493">
        <v>38</v>
      </c>
      <c r="C493">
        <v>-0.13922210507900001</v>
      </c>
      <c r="D493">
        <v>9</v>
      </c>
    </row>
    <row r="494" spans="1:4" x14ac:dyDescent="0.2">
      <c r="A494">
        <v>493</v>
      </c>
      <c r="B494">
        <v>22</v>
      </c>
      <c r="C494">
        <v>-0.13955182305399999</v>
      </c>
      <c r="D494">
        <v>1</v>
      </c>
    </row>
    <row r="495" spans="1:4" x14ac:dyDescent="0.2">
      <c r="A495">
        <v>494</v>
      </c>
      <c r="B495">
        <v>50</v>
      </c>
      <c r="C495">
        <v>-0.13965923118199999</v>
      </c>
      <c r="D495">
        <v>3</v>
      </c>
    </row>
    <row r="496" spans="1:4" x14ac:dyDescent="0.2">
      <c r="A496">
        <v>495</v>
      </c>
      <c r="B496">
        <v>23</v>
      </c>
      <c r="C496">
        <v>-0.13989403034600001</v>
      </c>
      <c r="D496">
        <v>6</v>
      </c>
    </row>
    <row r="497" spans="1:4" x14ac:dyDescent="0.2">
      <c r="A497">
        <v>496</v>
      </c>
      <c r="B497">
        <v>11</v>
      </c>
      <c r="C497">
        <v>-0.14047353466699999</v>
      </c>
      <c r="D497">
        <v>12</v>
      </c>
    </row>
    <row r="498" spans="1:4" x14ac:dyDescent="0.2">
      <c r="A498">
        <v>497</v>
      </c>
      <c r="B498">
        <v>74</v>
      </c>
      <c r="C498">
        <v>-0.14073581032900001</v>
      </c>
      <c r="D498">
        <v>1</v>
      </c>
    </row>
    <row r="499" spans="1:4" x14ac:dyDescent="0.2">
      <c r="A499">
        <v>498</v>
      </c>
      <c r="B499">
        <v>71</v>
      </c>
      <c r="C499">
        <v>-0.14078326973399999</v>
      </c>
      <c r="D499">
        <v>5</v>
      </c>
    </row>
    <row r="500" spans="1:4" x14ac:dyDescent="0.2">
      <c r="A500">
        <v>499</v>
      </c>
      <c r="B500">
        <v>40</v>
      </c>
      <c r="C500">
        <v>-0.14080575050499999</v>
      </c>
      <c r="D500">
        <v>5</v>
      </c>
    </row>
    <row r="501" spans="1:4" x14ac:dyDescent="0.2">
      <c r="A501">
        <v>500</v>
      </c>
      <c r="B501">
        <v>68</v>
      </c>
      <c r="C501">
        <v>-0.14089817145299999</v>
      </c>
      <c r="D501">
        <v>13</v>
      </c>
    </row>
    <row r="502" spans="1:4" x14ac:dyDescent="0.2">
      <c r="A502">
        <v>501</v>
      </c>
      <c r="B502">
        <v>53</v>
      </c>
      <c r="C502">
        <v>-0.141003081718</v>
      </c>
      <c r="D502">
        <v>5</v>
      </c>
    </row>
    <row r="503" spans="1:4" x14ac:dyDescent="0.2">
      <c r="A503">
        <v>502</v>
      </c>
      <c r="B503">
        <v>76</v>
      </c>
      <c r="C503">
        <v>-0.14104804326000001</v>
      </c>
      <c r="D503">
        <v>5</v>
      </c>
    </row>
    <row r="504" spans="1:4" x14ac:dyDescent="0.2">
      <c r="A504">
        <v>503</v>
      </c>
      <c r="B504">
        <v>21</v>
      </c>
      <c r="C504">
        <v>-0.14121540011100001</v>
      </c>
      <c r="D504">
        <v>13</v>
      </c>
    </row>
    <row r="505" spans="1:4" x14ac:dyDescent="0.2">
      <c r="A505">
        <v>504</v>
      </c>
      <c r="B505">
        <v>67</v>
      </c>
      <c r="C505">
        <v>-0.141222893701</v>
      </c>
      <c r="D505">
        <v>13</v>
      </c>
    </row>
    <row r="506" spans="1:4" x14ac:dyDescent="0.2">
      <c r="A506">
        <v>505</v>
      </c>
      <c r="B506">
        <v>7</v>
      </c>
      <c r="C506">
        <v>-0.141327803966</v>
      </c>
      <c r="D506">
        <v>9</v>
      </c>
    </row>
    <row r="507" spans="1:4" x14ac:dyDescent="0.2">
      <c r="A507">
        <v>506</v>
      </c>
      <c r="B507">
        <v>35</v>
      </c>
      <c r="C507">
        <v>-0.141365271918</v>
      </c>
      <c r="D507">
        <v>1</v>
      </c>
    </row>
    <row r="508" spans="1:4" x14ac:dyDescent="0.2">
      <c r="A508">
        <v>507</v>
      </c>
      <c r="B508">
        <v>64</v>
      </c>
      <c r="C508">
        <v>-0.14168749630300001</v>
      </c>
      <c r="D508">
        <v>13</v>
      </c>
    </row>
    <row r="509" spans="1:4" x14ac:dyDescent="0.2">
      <c r="A509">
        <v>508</v>
      </c>
      <c r="B509">
        <v>91</v>
      </c>
      <c r="C509">
        <v>-0.141924793331</v>
      </c>
      <c r="D509">
        <v>2</v>
      </c>
    </row>
    <row r="510" spans="1:4" x14ac:dyDescent="0.2">
      <c r="A510">
        <v>509</v>
      </c>
      <c r="B510">
        <v>50</v>
      </c>
      <c r="C510">
        <v>-0.14205468223000001</v>
      </c>
      <c r="D510">
        <v>3</v>
      </c>
    </row>
    <row r="511" spans="1:4" x14ac:dyDescent="0.2">
      <c r="A511">
        <v>510</v>
      </c>
      <c r="B511">
        <v>75</v>
      </c>
      <c r="C511">
        <v>-0.142084656591</v>
      </c>
      <c r="D511">
        <v>9</v>
      </c>
    </row>
    <row r="512" spans="1:4" x14ac:dyDescent="0.2">
      <c r="A512">
        <v>511</v>
      </c>
      <c r="B512">
        <v>50</v>
      </c>
      <c r="C512">
        <v>-0.14219706044700001</v>
      </c>
      <c r="D512">
        <v>3</v>
      </c>
    </row>
    <row r="513" spans="1:4" x14ac:dyDescent="0.2">
      <c r="A513">
        <v>512</v>
      </c>
      <c r="B513">
        <v>2</v>
      </c>
      <c r="C513">
        <v>-0.14234443439</v>
      </c>
      <c r="D513">
        <v>6</v>
      </c>
    </row>
    <row r="514" spans="1:4" x14ac:dyDescent="0.2">
      <c r="A514">
        <v>513</v>
      </c>
      <c r="B514">
        <v>64</v>
      </c>
      <c r="C514">
        <v>-0.14262919082299999</v>
      </c>
      <c r="D514">
        <v>13</v>
      </c>
    </row>
    <row r="515" spans="1:4" x14ac:dyDescent="0.2">
      <c r="A515">
        <v>514</v>
      </c>
      <c r="B515">
        <v>6</v>
      </c>
      <c r="C515">
        <v>-0.142821526309</v>
      </c>
      <c r="D515">
        <v>0</v>
      </c>
    </row>
    <row r="516" spans="1:4" x14ac:dyDescent="0.2">
      <c r="A516">
        <v>515</v>
      </c>
      <c r="B516">
        <v>6</v>
      </c>
      <c r="C516">
        <v>-0.14283401562600001</v>
      </c>
      <c r="D516">
        <v>0</v>
      </c>
    </row>
    <row r="517" spans="1:4" x14ac:dyDescent="0.2">
      <c r="A517">
        <v>516</v>
      </c>
      <c r="B517">
        <v>69</v>
      </c>
      <c r="C517">
        <v>-0.142903955803</v>
      </c>
      <c r="D517">
        <v>13</v>
      </c>
    </row>
    <row r="518" spans="1:4" x14ac:dyDescent="0.2">
      <c r="A518">
        <v>517</v>
      </c>
      <c r="B518">
        <v>91</v>
      </c>
      <c r="C518">
        <v>-0.14296640238899999</v>
      </c>
      <c r="D518">
        <v>2</v>
      </c>
    </row>
    <row r="519" spans="1:4" x14ac:dyDescent="0.2">
      <c r="A519">
        <v>518</v>
      </c>
      <c r="B519">
        <v>65</v>
      </c>
      <c r="C519">
        <v>-0.143183716509</v>
      </c>
      <c r="D519">
        <v>14</v>
      </c>
    </row>
    <row r="520" spans="1:4" x14ac:dyDescent="0.2">
      <c r="A520">
        <v>519</v>
      </c>
      <c r="B520">
        <v>52</v>
      </c>
      <c r="C520">
        <v>-0.143775710147</v>
      </c>
      <c r="D520">
        <v>5</v>
      </c>
    </row>
    <row r="521" spans="1:4" x14ac:dyDescent="0.2">
      <c r="A521">
        <v>520</v>
      </c>
      <c r="B521">
        <v>66</v>
      </c>
      <c r="C521">
        <v>-0.143828165279</v>
      </c>
      <c r="D521">
        <v>12</v>
      </c>
    </row>
    <row r="522" spans="1:4" x14ac:dyDescent="0.2">
      <c r="A522">
        <v>521</v>
      </c>
      <c r="B522">
        <v>5</v>
      </c>
      <c r="C522">
        <v>-0.14384565032300001</v>
      </c>
      <c r="D522">
        <v>9</v>
      </c>
    </row>
    <row r="523" spans="1:4" x14ac:dyDescent="0.2">
      <c r="A523">
        <v>522</v>
      </c>
      <c r="B523">
        <v>9</v>
      </c>
      <c r="C523">
        <v>-0.144018002901</v>
      </c>
      <c r="D523">
        <v>9</v>
      </c>
    </row>
    <row r="524" spans="1:4" x14ac:dyDescent="0.2">
      <c r="A524">
        <v>523</v>
      </c>
      <c r="B524">
        <v>74</v>
      </c>
      <c r="C524">
        <v>-0.14426279351900001</v>
      </c>
      <c r="D524">
        <v>1</v>
      </c>
    </row>
    <row r="525" spans="1:4" x14ac:dyDescent="0.2">
      <c r="A525">
        <v>524</v>
      </c>
      <c r="B525">
        <v>40</v>
      </c>
      <c r="C525">
        <v>-0.144520073454</v>
      </c>
      <c r="D525">
        <v>5</v>
      </c>
    </row>
    <row r="526" spans="1:4" x14ac:dyDescent="0.2">
      <c r="A526">
        <v>525</v>
      </c>
      <c r="B526">
        <v>54</v>
      </c>
      <c r="C526">
        <v>-0.14453755849899999</v>
      </c>
      <c r="D526">
        <v>5</v>
      </c>
    </row>
    <row r="527" spans="1:4" x14ac:dyDescent="0.2">
      <c r="A527">
        <v>526</v>
      </c>
      <c r="B527">
        <v>62</v>
      </c>
      <c r="C527">
        <v>-0.144587515768</v>
      </c>
      <c r="D527">
        <v>13</v>
      </c>
    </row>
    <row r="528" spans="1:4" x14ac:dyDescent="0.2">
      <c r="A528">
        <v>527</v>
      </c>
      <c r="B528">
        <v>29</v>
      </c>
      <c r="C528">
        <v>-0.14487477006400001</v>
      </c>
      <c r="D528">
        <v>6</v>
      </c>
    </row>
    <row r="529" spans="1:4" x14ac:dyDescent="0.2">
      <c r="A529">
        <v>528</v>
      </c>
      <c r="B529">
        <v>74</v>
      </c>
      <c r="C529">
        <v>-0.144977182466</v>
      </c>
      <c r="D529">
        <v>1</v>
      </c>
    </row>
    <row r="530" spans="1:4" x14ac:dyDescent="0.2">
      <c r="A530">
        <v>529</v>
      </c>
      <c r="B530">
        <v>66</v>
      </c>
      <c r="C530">
        <v>-0.14510707136500001</v>
      </c>
      <c r="D530">
        <v>12</v>
      </c>
    </row>
    <row r="531" spans="1:4" x14ac:dyDescent="0.2">
      <c r="A531">
        <v>530</v>
      </c>
      <c r="B531">
        <v>23</v>
      </c>
      <c r="C531">
        <v>-0.14528941539699999</v>
      </c>
      <c r="D531">
        <v>6</v>
      </c>
    </row>
    <row r="532" spans="1:4" x14ac:dyDescent="0.2">
      <c r="A532">
        <v>531</v>
      </c>
      <c r="B532">
        <v>33</v>
      </c>
      <c r="C532">
        <v>-0.14541181070600001</v>
      </c>
      <c r="D532">
        <v>13</v>
      </c>
    </row>
    <row r="533" spans="1:4" x14ac:dyDescent="0.2">
      <c r="A533">
        <v>532</v>
      </c>
      <c r="B533">
        <v>50</v>
      </c>
      <c r="C533">
        <v>-0.145898894078</v>
      </c>
      <c r="D533">
        <v>3</v>
      </c>
    </row>
    <row r="534" spans="1:4" x14ac:dyDescent="0.2">
      <c r="A534">
        <v>533</v>
      </c>
      <c r="B534">
        <v>67</v>
      </c>
      <c r="C534">
        <v>-0.14632852659199999</v>
      </c>
      <c r="D534">
        <v>13</v>
      </c>
    </row>
    <row r="535" spans="1:4" x14ac:dyDescent="0.2">
      <c r="A535">
        <v>534</v>
      </c>
      <c r="B535">
        <v>10</v>
      </c>
      <c r="C535">
        <v>-0.14637099027</v>
      </c>
      <c r="D535">
        <v>1</v>
      </c>
    </row>
    <row r="536" spans="1:4" x14ac:dyDescent="0.2">
      <c r="A536">
        <v>535</v>
      </c>
      <c r="B536">
        <v>20</v>
      </c>
      <c r="C536">
        <v>-0.14670070824600001</v>
      </c>
      <c r="D536">
        <v>10</v>
      </c>
    </row>
    <row r="537" spans="1:4" x14ac:dyDescent="0.2">
      <c r="A537">
        <v>536</v>
      </c>
      <c r="B537">
        <v>22</v>
      </c>
      <c r="C537">
        <v>-0.146740674061</v>
      </c>
      <c r="D537">
        <v>1</v>
      </c>
    </row>
    <row r="538" spans="1:4" x14ac:dyDescent="0.2">
      <c r="A538">
        <v>537</v>
      </c>
      <c r="B538">
        <v>32</v>
      </c>
      <c r="C538">
        <v>-0.14692551595600001</v>
      </c>
      <c r="D538">
        <v>13</v>
      </c>
    </row>
    <row r="539" spans="1:4" x14ac:dyDescent="0.2">
      <c r="A539">
        <v>538</v>
      </c>
      <c r="B539">
        <v>91</v>
      </c>
      <c r="C539">
        <v>-0.14698046895200001</v>
      </c>
      <c r="D539">
        <v>2</v>
      </c>
    </row>
    <row r="540" spans="1:4" x14ac:dyDescent="0.2">
      <c r="A540">
        <v>539</v>
      </c>
      <c r="B540">
        <v>37</v>
      </c>
      <c r="C540">
        <v>-0.14700045185899999</v>
      </c>
      <c r="D540">
        <v>13</v>
      </c>
    </row>
    <row r="541" spans="1:4" x14ac:dyDescent="0.2">
      <c r="A541">
        <v>540</v>
      </c>
      <c r="B541">
        <v>30</v>
      </c>
      <c r="C541">
        <v>-0.147127842895</v>
      </c>
      <c r="D541">
        <v>1</v>
      </c>
    </row>
    <row r="542" spans="1:4" x14ac:dyDescent="0.2">
      <c r="A542">
        <v>541</v>
      </c>
      <c r="B542">
        <v>50</v>
      </c>
      <c r="C542">
        <v>-0.14732017838100001</v>
      </c>
      <c r="D542">
        <v>3</v>
      </c>
    </row>
    <row r="543" spans="1:4" x14ac:dyDescent="0.2">
      <c r="A543">
        <v>542</v>
      </c>
      <c r="B543">
        <v>66</v>
      </c>
      <c r="C543">
        <v>-0.147322676244</v>
      </c>
      <c r="D543">
        <v>12</v>
      </c>
    </row>
    <row r="544" spans="1:4" x14ac:dyDescent="0.2">
      <c r="A544">
        <v>543</v>
      </c>
      <c r="B544">
        <v>56</v>
      </c>
      <c r="C544">
        <v>-0.14737013565000001</v>
      </c>
      <c r="D544">
        <v>13</v>
      </c>
    </row>
    <row r="545" spans="1:4" x14ac:dyDescent="0.2">
      <c r="A545">
        <v>544</v>
      </c>
      <c r="B545">
        <v>74</v>
      </c>
      <c r="C545">
        <v>-0.14767987071800001</v>
      </c>
      <c r="D545">
        <v>1</v>
      </c>
    </row>
    <row r="546" spans="1:4" x14ac:dyDescent="0.2">
      <c r="A546">
        <v>545</v>
      </c>
      <c r="B546">
        <v>66</v>
      </c>
      <c r="C546">
        <v>-0.14772483225999999</v>
      </c>
      <c r="D546">
        <v>12</v>
      </c>
    </row>
    <row r="547" spans="1:4" x14ac:dyDescent="0.2">
      <c r="A547">
        <v>546</v>
      </c>
      <c r="B547">
        <v>59</v>
      </c>
      <c r="C547">
        <v>-0.14805954596199999</v>
      </c>
      <c r="D547">
        <v>6</v>
      </c>
    </row>
    <row r="548" spans="1:4" x14ac:dyDescent="0.2">
      <c r="A548">
        <v>547</v>
      </c>
      <c r="B548">
        <v>51</v>
      </c>
      <c r="C548">
        <v>-0.14887135158299999</v>
      </c>
      <c r="D548">
        <v>12</v>
      </c>
    </row>
    <row r="549" spans="1:4" x14ac:dyDescent="0.2">
      <c r="A549">
        <v>548</v>
      </c>
      <c r="B549">
        <v>42</v>
      </c>
      <c r="C549">
        <v>-0.14891381526200001</v>
      </c>
      <c r="D549">
        <v>1</v>
      </c>
    </row>
    <row r="550" spans="1:4" x14ac:dyDescent="0.2">
      <c r="A550">
        <v>549</v>
      </c>
      <c r="B550">
        <v>54</v>
      </c>
      <c r="C550">
        <v>-0.14905369561500001</v>
      </c>
      <c r="D550">
        <v>5</v>
      </c>
    </row>
    <row r="551" spans="1:4" x14ac:dyDescent="0.2">
      <c r="A551">
        <v>550</v>
      </c>
      <c r="B551">
        <v>71</v>
      </c>
      <c r="C551">
        <v>-0.149285996916</v>
      </c>
      <c r="D551">
        <v>5</v>
      </c>
    </row>
    <row r="552" spans="1:4" x14ac:dyDescent="0.2">
      <c r="A552">
        <v>551</v>
      </c>
      <c r="B552">
        <v>10</v>
      </c>
      <c r="C552">
        <v>-0.14943586872199999</v>
      </c>
      <c r="D552">
        <v>1</v>
      </c>
    </row>
    <row r="553" spans="1:4" x14ac:dyDescent="0.2">
      <c r="A553">
        <v>552</v>
      </c>
      <c r="B553">
        <v>56</v>
      </c>
      <c r="C553">
        <v>-0.149595731983</v>
      </c>
      <c r="D553">
        <v>13</v>
      </c>
    </row>
    <row r="554" spans="1:4" x14ac:dyDescent="0.2">
      <c r="A554">
        <v>553</v>
      </c>
      <c r="B554">
        <v>24</v>
      </c>
      <c r="C554">
        <v>-0.149840522601</v>
      </c>
      <c r="D554">
        <v>5</v>
      </c>
    </row>
    <row r="555" spans="1:4" x14ac:dyDescent="0.2">
      <c r="A555">
        <v>554</v>
      </c>
      <c r="B555">
        <v>39</v>
      </c>
      <c r="C555">
        <v>-0.149867999099</v>
      </c>
      <c r="D555">
        <v>5</v>
      </c>
    </row>
    <row r="556" spans="1:4" x14ac:dyDescent="0.2">
      <c r="A556">
        <v>555</v>
      </c>
      <c r="B556">
        <v>63</v>
      </c>
      <c r="C556">
        <v>-0.15006533031200001</v>
      </c>
      <c r="D556">
        <v>5</v>
      </c>
    </row>
    <row r="557" spans="1:4" x14ac:dyDescent="0.2">
      <c r="A557">
        <v>556</v>
      </c>
      <c r="B557">
        <v>62</v>
      </c>
      <c r="C557">
        <v>-0.15022519357200001</v>
      </c>
      <c r="D557">
        <v>13</v>
      </c>
    </row>
    <row r="558" spans="1:4" x14ac:dyDescent="0.2">
      <c r="A558">
        <v>557</v>
      </c>
      <c r="B558">
        <v>11</v>
      </c>
      <c r="C558">
        <v>-0.150994535515</v>
      </c>
      <c r="D558">
        <v>12</v>
      </c>
    </row>
    <row r="559" spans="1:4" x14ac:dyDescent="0.2">
      <c r="A559">
        <v>558</v>
      </c>
      <c r="B559">
        <v>27</v>
      </c>
      <c r="C559">
        <v>-0.15123682826900001</v>
      </c>
      <c r="D559">
        <v>12</v>
      </c>
    </row>
    <row r="560" spans="1:4" x14ac:dyDescent="0.2">
      <c r="A560">
        <v>559</v>
      </c>
      <c r="B560">
        <v>26</v>
      </c>
      <c r="C560">
        <v>-0.15126680263100001</v>
      </c>
      <c r="D560">
        <v>13</v>
      </c>
    </row>
    <row r="561" spans="1:4" x14ac:dyDescent="0.2">
      <c r="A561">
        <v>560</v>
      </c>
      <c r="B561">
        <v>61</v>
      </c>
      <c r="C561">
        <v>-0.15140668298400001</v>
      </c>
      <c r="D561">
        <v>1</v>
      </c>
    </row>
    <row r="562" spans="1:4" x14ac:dyDescent="0.2">
      <c r="A562">
        <v>561</v>
      </c>
      <c r="B562">
        <v>42</v>
      </c>
      <c r="C562">
        <v>-0.15145664025300001</v>
      </c>
      <c r="D562">
        <v>1</v>
      </c>
    </row>
    <row r="563" spans="1:4" x14ac:dyDescent="0.2">
      <c r="A563">
        <v>562</v>
      </c>
      <c r="B563">
        <v>25</v>
      </c>
      <c r="C563">
        <v>-0.15151409111200001</v>
      </c>
      <c r="D563">
        <v>6</v>
      </c>
    </row>
    <row r="564" spans="1:4" x14ac:dyDescent="0.2">
      <c r="A564">
        <v>563</v>
      </c>
      <c r="B564">
        <v>91</v>
      </c>
      <c r="C564">
        <v>-0.151643980012</v>
      </c>
      <c r="D564">
        <v>2</v>
      </c>
    </row>
    <row r="565" spans="1:4" x14ac:dyDescent="0.2">
      <c r="A565">
        <v>564</v>
      </c>
      <c r="B565">
        <v>59</v>
      </c>
      <c r="C565">
        <v>-0.15165646932900001</v>
      </c>
      <c r="D565">
        <v>6</v>
      </c>
    </row>
    <row r="566" spans="1:4" x14ac:dyDescent="0.2">
      <c r="A566">
        <v>565</v>
      </c>
      <c r="B566">
        <v>55</v>
      </c>
      <c r="C566">
        <v>-0.15221099501499999</v>
      </c>
      <c r="D566">
        <v>1</v>
      </c>
    </row>
    <row r="567" spans="1:4" x14ac:dyDescent="0.2">
      <c r="A567">
        <v>566</v>
      </c>
      <c r="B567">
        <v>56</v>
      </c>
      <c r="C567">
        <v>-0.15229092664499999</v>
      </c>
      <c r="D567">
        <v>13</v>
      </c>
    </row>
    <row r="568" spans="1:4" x14ac:dyDescent="0.2">
      <c r="A568">
        <v>567</v>
      </c>
      <c r="B568">
        <v>63</v>
      </c>
      <c r="C568">
        <v>-0.15240582836399999</v>
      </c>
      <c r="D568">
        <v>5</v>
      </c>
    </row>
    <row r="569" spans="1:4" x14ac:dyDescent="0.2">
      <c r="A569">
        <v>568</v>
      </c>
      <c r="B569">
        <v>36</v>
      </c>
      <c r="C569">
        <v>-0.15249575144800001</v>
      </c>
      <c r="D569">
        <v>6</v>
      </c>
    </row>
    <row r="570" spans="1:4" x14ac:dyDescent="0.2">
      <c r="A570">
        <v>569</v>
      </c>
      <c r="B570">
        <v>2</v>
      </c>
      <c r="C570">
        <v>-0.15304528140699999</v>
      </c>
      <c r="D570">
        <v>6</v>
      </c>
    </row>
    <row r="571" spans="1:4" x14ac:dyDescent="0.2">
      <c r="A571">
        <v>570</v>
      </c>
      <c r="B571">
        <v>89</v>
      </c>
      <c r="C571">
        <v>-0.15314519594500001</v>
      </c>
      <c r="D571">
        <v>7</v>
      </c>
    </row>
    <row r="572" spans="1:4" x14ac:dyDescent="0.2">
      <c r="A572">
        <v>571</v>
      </c>
      <c r="B572">
        <v>34</v>
      </c>
      <c r="C572">
        <v>-0.15328507629800001</v>
      </c>
      <c r="D572">
        <v>1</v>
      </c>
    </row>
    <row r="573" spans="1:4" x14ac:dyDescent="0.2">
      <c r="A573">
        <v>572</v>
      </c>
      <c r="B573">
        <v>66</v>
      </c>
      <c r="C573">
        <v>-0.15332753997599999</v>
      </c>
      <c r="D573">
        <v>12</v>
      </c>
    </row>
    <row r="574" spans="1:4" x14ac:dyDescent="0.2">
      <c r="A574">
        <v>573</v>
      </c>
      <c r="B574">
        <v>61</v>
      </c>
      <c r="C574">
        <v>-0.15338998656300001</v>
      </c>
      <c r="D574">
        <v>1</v>
      </c>
    </row>
    <row r="575" spans="1:4" x14ac:dyDescent="0.2">
      <c r="A575">
        <v>574</v>
      </c>
      <c r="B575">
        <v>68</v>
      </c>
      <c r="C575">
        <v>-0.15344244169499999</v>
      </c>
      <c r="D575">
        <v>13</v>
      </c>
    </row>
    <row r="576" spans="1:4" x14ac:dyDescent="0.2">
      <c r="A576">
        <v>575</v>
      </c>
      <c r="B576">
        <v>58</v>
      </c>
      <c r="C576">
        <v>-0.15350738614500001</v>
      </c>
      <c r="D576">
        <v>13</v>
      </c>
    </row>
    <row r="577" spans="1:4" x14ac:dyDescent="0.2">
      <c r="A577">
        <v>576</v>
      </c>
      <c r="B577">
        <v>26</v>
      </c>
      <c r="C577">
        <v>-0.15361729213600001</v>
      </c>
      <c r="D577">
        <v>13</v>
      </c>
    </row>
    <row r="578" spans="1:4" x14ac:dyDescent="0.2">
      <c r="A578">
        <v>577</v>
      </c>
      <c r="B578">
        <v>7</v>
      </c>
      <c r="C578">
        <v>-0.15362728359</v>
      </c>
      <c r="D578">
        <v>9</v>
      </c>
    </row>
    <row r="579" spans="1:4" x14ac:dyDescent="0.2">
      <c r="A579">
        <v>578</v>
      </c>
      <c r="B579">
        <v>26</v>
      </c>
      <c r="C579">
        <v>-0.15412435841700001</v>
      </c>
      <c r="D579">
        <v>13</v>
      </c>
    </row>
    <row r="580" spans="1:4" x14ac:dyDescent="0.2">
      <c r="A580">
        <v>579</v>
      </c>
      <c r="B580">
        <v>86</v>
      </c>
      <c r="C580">
        <v>-0.15442909775700001</v>
      </c>
      <c r="D580">
        <v>14</v>
      </c>
    </row>
    <row r="581" spans="1:4" x14ac:dyDescent="0.2">
      <c r="A581">
        <v>580</v>
      </c>
      <c r="B581">
        <v>40</v>
      </c>
      <c r="C581">
        <v>-0.15467139051199999</v>
      </c>
      <c r="D581">
        <v>5</v>
      </c>
    </row>
    <row r="582" spans="1:4" x14ac:dyDescent="0.2">
      <c r="A582">
        <v>581</v>
      </c>
      <c r="B582">
        <v>37</v>
      </c>
      <c r="C582">
        <v>-0.154718849918</v>
      </c>
      <c r="D582">
        <v>13</v>
      </c>
    </row>
    <row r="583" spans="1:4" x14ac:dyDescent="0.2">
      <c r="A583">
        <v>582</v>
      </c>
      <c r="B583">
        <v>50</v>
      </c>
      <c r="C583">
        <v>-0.15477879863999999</v>
      </c>
      <c r="D583">
        <v>3</v>
      </c>
    </row>
    <row r="584" spans="1:4" x14ac:dyDescent="0.2">
      <c r="A584">
        <v>583</v>
      </c>
      <c r="B584">
        <v>32</v>
      </c>
      <c r="C584">
        <v>-0.155023589258</v>
      </c>
      <c r="D584">
        <v>13</v>
      </c>
    </row>
    <row r="585" spans="1:4" x14ac:dyDescent="0.2">
      <c r="A585">
        <v>584</v>
      </c>
      <c r="B585">
        <v>56</v>
      </c>
      <c r="C585">
        <v>-0.15507354652700001</v>
      </c>
      <c r="D585">
        <v>13</v>
      </c>
    </row>
    <row r="586" spans="1:4" x14ac:dyDescent="0.2">
      <c r="A586">
        <v>585</v>
      </c>
      <c r="B586">
        <v>38</v>
      </c>
      <c r="C586">
        <v>-0.15517845679200001</v>
      </c>
      <c r="D586">
        <v>9</v>
      </c>
    </row>
    <row r="587" spans="1:4" x14ac:dyDescent="0.2">
      <c r="A587">
        <v>586</v>
      </c>
      <c r="B587">
        <v>26</v>
      </c>
      <c r="C587">
        <v>-0.15537578800499999</v>
      </c>
      <c r="D587">
        <v>13</v>
      </c>
    </row>
    <row r="588" spans="1:4" x14ac:dyDescent="0.2">
      <c r="A588">
        <v>587</v>
      </c>
      <c r="B588">
        <v>36</v>
      </c>
      <c r="C588">
        <v>-0.15545072390799999</v>
      </c>
      <c r="D588">
        <v>6</v>
      </c>
    </row>
    <row r="589" spans="1:4" x14ac:dyDescent="0.2">
      <c r="A589">
        <v>588</v>
      </c>
      <c r="B589">
        <v>50</v>
      </c>
      <c r="C589">
        <v>-0.15604271754599999</v>
      </c>
      <c r="D589">
        <v>3</v>
      </c>
    </row>
    <row r="590" spans="1:4" x14ac:dyDescent="0.2">
      <c r="A590">
        <v>589</v>
      </c>
      <c r="B590">
        <v>44</v>
      </c>
      <c r="C590">
        <v>-0.15610516413200001</v>
      </c>
      <c r="D590">
        <v>13</v>
      </c>
    </row>
    <row r="591" spans="1:4" x14ac:dyDescent="0.2">
      <c r="A591">
        <v>590</v>
      </c>
      <c r="B591">
        <v>72</v>
      </c>
      <c r="C591">
        <v>-0.156369937658</v>
      </c>
      <c r="D591">
        <v>14</v>
      </c>
    </row>
    <row r="592" spans="1:4" x14ac:dyDescent="0.2">
      <c r="A592">
        <v>591</v>
      </c>
      <c r="B592">
        <v>47</v>
      </c>
      <c r="C592">
        <v>-0.15642988637999999</v>
      </c>
      <c r="D592">
        <v>13</v>
      </c>
    </row>
    <row r="593" spans="1:4" x14ac:dyDescent="0.2">
      <c r="A593">
        <v>592</v>
      </c>
      <c r="B593">
        <v>64</v>
      </c>
      <c r="C593">
        <v>-0.15646235860499999</v>
      </c>
      <c r="D593">
        <v>13</v>
      </c>
    </row>
    <row r="594" spans="1:4" x14ac:dyDescent="0.2">
      <c r="A594">
        <v>593</v>
      </c>
      <c r="B594">
        <v>70</v>
      </c>
      <c r="C594">
        <v>-0.156477345786</v>
      </c>
      <c r="D594">
        <v>1</v>
      </c>
    </row>
    <row r="595" spans="1:4" x14ac:dyDescent="0.2">
      <c r="A595">
        <v>594</v>
      </c>
      <c r="B595">
        <v>71</v>
      </c>
      <c r="C595">
        <v>-0.15654978382599999</v>
      </c>
      <c r="D595">
        <v>5</v>
      </c>
    </row>
    <row r="596" spans="1:4" x14ac:dyDescent="0.2">
      <c r="A596">
        <v>595</v>
      </c>
      <c r="B596">
        <v>52</v>
      </c>
      <c r="C596">
        <v>-0.15676959580899999</v>
      </c>
      <c r="D596">
        <v>5</v>
      </c>
    </row>
    <row r="597" spans="1:4" x14ac:dyDescent="0.2">
      <c r="A597">
        <v>596</v>
      </c>
      <c r="B597">
        <v>54</v>
      </c>
      <c r="C597">
        <v>-0.15705435224299999</v>
      </c>
      <c r="D597">
        <v>5</v>
      </c>
    </row>
    <row r="598" spans="1:4" x14ac:dyDescent="0.2">
      <c r="A598">
        <v>597</v>
      </c>
      <c r="B598">
        <v>42</v>
      </c>
      <c r="C598">
        <v>-0.15718673900499999</v>
      </c>
      <c r="D598">
        <v>1</v>
      </c>
    </row>
    <row r="599" spans="1:4" x14ac:dyDescent="0.2">
      <c r="A599">
        <v>598</v>
      </c>
      <c r="B599">
        <v>36</v>
      </c>
      <c r="C599">
        <v>-0.15769630314899999</v>
      </c>
      <c r="D599">
        <v>6</v>
      </c>
    </row>
    <row r="600" spans="1:4" x14ac:dyDescent="0.2">
      <c r="A600">
        <v>599</v>
      </c>
      <c r="B600">
        <v>28</v>
      </c>
      <c r="C600">
        <v>-0.157906123679</v>
      </c>
      <c r="D600">
        <v>6</v>
      </c>
    </row>
    <row r="601" spans="1:4" x14ac:dyDescent="0.2">
      <c r="A601">
        <v>600</v>
      </c>
      <c r="B601">
        <v>43</v>
      </c>
      <c r="C601">
        <v>-0.15806348907600001</v>
      </c>
      <c r="D601">
        <v>13</v>
      </c>
    </row>
    <row r="602" spans="1:4" x14ac:dyDescent="0.2">
      <c r="A602">
        <v>601</v>
      </c>
      <c r="B602">
        <v>66</v>
      </c>
      <c r="C602">
        <v>-0.158078476257</v>
      </c>
      <c r="D602">
        <v>12</v>
      </c>
    </row>
    <row r="603" spans="1:4" x14ac:dyDescent="0.2">
      <c r="A603">
        <v>602</v>
      </c>
      <c r="B603">
        <v>14</v>
      </c>
      <c r="C603">
        <v>-0.15812343779900001</v>
      </c>
      <c r="D603">
        <v>12</v>
      </c>
    </row>
    <row r="604" spans="1:4" x14ac:dyDescent="0.2">
      <c r="A604">
        <v>603</v>
      </c>
      <c r="B604">
        <v>3</v>
      </c>
      <c r="C604">
        <v>-0.15817339506799999</v>
      </c>
      <c r="D604">
        <v>1</v>
      </c>
    </row>
    <row r="605" spans="1:4" x14ac:dyDescent="0.2">
      <c r="A605">
        <v>604</v>
      </c>
      <c r="B605">
        <v>42</v>
      </c>
      <c r="C605">
        <v>-0.158470640818</v>
      </c>
      <c r="D605">
        <v>1</v>
      </c>
    </row>
    <row r="606" spans="1:4" x14ac:dyDescent="0.2">
      <c r="A606">
        <v>605</v>
      </c>
      <c r="B606">
        <v>50</v>
      </c>
      <c r="C606">
        <v>-0.158890281878</v>
      </c>
      <c r="D606">
        <v>3</v>
      </c>
    </row>
    <row r="607" spans="1:4" x14ac:dyDescent="0.2">
      <c r="A607">
        <v>606</v>
      </c>
      <c r="B607">
        <v>3</v>
      </c>
      <c r="C607">
        <v>-0.159002685733</v>
      </c>
      <c r="D607">
        <v>1</v>
      </c>
    </row>
    <row r="608" spans="1:4" x14ac:dyDescent="0.2">
      <c r="A608">
        <v>607</v>
      </c>
      <c r="B608">
        <v>66</v>
      </c>
      <c r="C608">
        <v>-0.15912258317899999</v>
      </c>
      <c r="D608">
        <v>12</v>
      </c>
    </row>
    <row r="609" spans="1:4" x14ac:dyDescent="0.2">
      <c r="A609">
        <v>608</v>
      </c>
      <c r="B609">
        <v>69</v>
      </c>
      <c r="C609">
        <v>-0.15921750199000001</v>
      </c>
      <c r="D609">
        <v>13</v>
      </c>
    </row>
    <row r="610" spans="1:4" x14ac:dyDescent="0.2">
      <c r="A610">
        <v>609</v>
      </c>
      <c r="B610">
        <v>26</v>
      </c>
      <c r="C610">
        <v>-0.15926995712200001</v>
      </c>
      <c r="D610">
        <v>13</v>
      </c>
    </row>
    <row r="611" spans="1:4" x14ac:dyDescent="0.2">
      <c r="A611">
        <v>610</v>
      </c>
      <c r="B611">
        <v>55</v>
      </c>
      <c r="C611">
        <v>-0.159307425074</v>
      </c>
      <c r="D611">
        <v>1</v>
      </c>
    </row>
    <row r="612" spans="1:4" x14ac:dyDescent="0.2">
      <c r="A612">
        <v>611</v>
      </c>
      <c r="B612">
        <v>52</v>
      </c>
      <c r="C612">
        <v>-0.15932990584500001</v>
      </c>
      <c r="D612">
        <v>5</v>
      </c>
    </row>
    <row r="613" spans="1:4" x14ac:dyDescent="0.2">
      <c r="A613">
        <v>612</v>
      </c>
      <c r="B613">
        <v>54</v>
      </c>
      <c r="C613">
        <v>-0.15996686102400001</v>
      </c>
      <c r="D613">
        <v>5</v>
      </c>
    </row>
    <row r="614" spans="1:4" x14ac:dyDescent="0.2">
      <c r="A614">
        <v>613</v>
      </c>
      <c r="B614">
        <v>70</v>
      </c>
      <c r="C614">
        <v>-0.16019416659800001</v>
      </c>
      <c r="D614">
        <v>1</v>
      </c>
    </row>
    <row r="615" spans="1:4" x14ac:dyDescent="0.2">
      <c r="A615">
        <v>614</v>
      </c>
      <c r="B615">
        <v>34</v>
      </c>
      <c r="C615">
        <v>-0.16024911959400001</v>
      </c>
      <c r="D615">
        <v>1</v>
      </c>
    </row>
    <row r="616" spans="1:4" x14ac:dyDescent="0.2">
      <c r="A616">
        <v>615</v>
      </c>
      <c r="B616">
        <v>2</v>
      </c>
      <c r="C616">
        <v>-0.16040898285499999</v>
      </c>
      <c r="D616">
        <v>6</v>
      </c>
    </row>
    <row r="617" spans="1:4" x14ac:dyDescent="0.2">
      <c r="A617">
        <v>616</v>
      </c>
      <c r="B617">
        <v>31</v>
      </c>
      <c r="C617">
        <v>-0.16067625424400001</v>
      </c>
      <c r="D617">
        <v>5</v>
      </c>
    </row>
    <row r="618" spans="1:4" x14ac:dyDescent="0.2">
      <c r="A618">
        <v>617</v>
      </c>
      <c r="B618">
        <v>29</v>
      </c>
      <c r="C618">
        <v>-0.16079615169</v>
      </c>
      <c r="D618">
        <v>6</v>
      </c>
    </row>
    <row r="619" spans="1:4" x14ac:dyDescent="0.2">
      <c r="A619">
        <v>618</v>
      </c>
      <c r="B619">
        <v>61</v>
      </c>
      <c r="C619">
        <v>-0.16079864955299999</v>
      </c>
      <c r="D619">
        <v>1</v>
      </c>
    </row>
    <row r="620" spans="1:4" x14ac:dyDescent="0.2">
      <c r="A620">
        <v>619</v>
      </c>
      <c r="B620">
        <v>47</v>
      </c>
      <c r="C620">
        <v>-0.160823628187</v>
      </c>
      <c r="D620">
        <v>13</v>
      </c>
    </row>
    <row r="621" spans="1:4" x14ac:dyDescent="0.2">
      <c r="A621">
        <v>620</v>
      </c>
      <c r="B621">
        <v>91</v>
      </c>
      <c r="C621">
        <v>-0.16083611750499999</v>
      </c>
      <c r="D621">
        <v>2</v>
      </c>
    </row>
    <row r="622" spans="1:4" x14ac:dyDescent="0.2">
      <c r="A622">
        <v>621</v>
      </c>
      <c r="B622">
        <v>9</v>
      </c>
      <c r="C622">
        <v>-0.16088857263699999</v>
      </c>
      <c r="D622">
        <v>9</v>
      </c>
    </row>
    <row r="623" spans="1:4" x14ac:dyDescent="0.2">
      <c r="A623">
        <v>622</v>
      </c>
      <c r="B623">
        <v>25</v>
      </c>
      <c r="C623">
        <v>-0.161300720106</v>
      </c>
      <c r="D623">
        <v>6</v>
      </c>
    </row>
    <row r="624" spans="1:4" x14ac:dyDescent="0.2">
      <c r="A624">
        <v>623</v>
      </c>
      <c r="B624">
        <v>44</v>
      </c>
      <c r="C624">
        <v>-0.16133818805799999</v>
      </c>
      <c r="D624">
        <v>13</v>
      </c>
    </row>
    <row r="625" spans="1:4" x14ac:dyDescent="0.2">
      <c r="A625">
        <v>624</v>
      </c>
      <c r="B625">
        <v>43</v>
      </c>
      <c r="C625">
        <v>-0.16146308123</v>
      </c>
      <c r="D625">
        <v>13</v>
      </c>
    </row>
    <row r="626" spans="1:4" x14ac:dyDescent="0.2">
      <c r="A626">
        <v>625</v>
      </c>
      <c r="B626">
        <v>74</v>
      </c>
      <c r="C626">
        <v>-0.16154301286100001</v>
      </c>
      <c r="D626">
        <v>1</v>
      </c>
    </row>
    <row r="627" spans="1:4" x14ac:dyDescent="0.2">
      <c r="A627">
        <v>626</v>
      </c>
      <c r="B627">
        <v>55</v>
      </c>
      <c r="C627">
        <v>-0.161660412443</v>
      </c>
      <c r="D627">
        <v>1</v>
      </c>
    </row>
    <row r="628" spans="1:4" x14ac:dyDescent="0.2">
      <c r="A628">
        <v>627</v>
      </c>
      <c r="B628">
        <v>69</v>
      </c>
      <c r="C628">
        <v>-0.16176032698100001</v>
      </c>
      <c r="D628">
        <v>13</v>
      </c>
    </row>
    <row r="629" spans="1:4" x14ac:dyDescent="0.2">
      <c r="A629">
        <v>628</v>
      </c>
      <c r="B629">
        <v>50</v>
      </c>
      <c r="C629">
        <v>-0.16204258555100001</v>
      </c>
      <c r="D629">
        <v>3</v>
      </c>
    </row>
    <row r="630" spans="1:4" x14ac:dyDescent="0.2">
      <c r="A630">
        <v>629</v>
      </c>
      <c r="B630">
        <v>89</v>
      </c>
      <c r="C630">
        <v>-0.16215748726900001</v>
      </c>
      <c r="D630">
        <v>7</v>
      </c>
    </row>
    <row r="631" spans="1:4" x14ac:dyDescent="0.2">
      <c r="A631">
        <v>630</v>
      </c>
      <c r="B631">
        <v>42</v>
      </c>
      <c r="C631">
        <v>-0.162722004409</v>
      </c>
      <c r="D631">
        <v>1</v>
      </c>
    </row>
    <row r="632" spans="1:4" x14ac:dyDescent="0.2">
      <c r="A632">
        <v>631</v>
      </c>
      <c r="B632">
        <v>51</v>
      </c>
      <c r="C632">
        <v>-0.16280942963</v>
      </c>
      <c r="D632">
        <v>12</v>
      </c>
    </row>
    <row r="633" spans="1:4" x14ac:dyDescent="0.2">
      <c r="A633">
        <v>632</v>
      </c>
      <c r="B633">
        <v>65</v>
      </c>
      <c r="C633">
        <v>-0.16298927579799999</v>
      </c>
      <c r="D633">
        <v>14</v>
      </c>
    </row>
    <row r="634" spans="1:4" x14ac:dyDescent="0.2">
      <c r="A634">
        <v>633</v>
      </c>
      <c r="B634">
        <v>50</v>
      </c>
      <c r="C634">
        <v>-0.16321158564499999</v>
      </c>
      <c r="D634">
        <v>3</v>
      </c>
    </row>
    <row r="635" spans="1:4" x14ac:dyDescent="0.2">
      <c r="A635">
        <v>634</v>
      </c>
      <c r="B635">
        <v>41</v>
      </c>
      <c r="C635">
        <v>-0.16324405786999999</v>
      </c>
      <c r="D635">
        <v>12</v>
      </c>
    </row>
    <row r="636" spans="1:4" x14ac:dyDescent="0.2">
      <c r="A636">
        <v>635</v>
      </c>
      <c r="B636">
        <v>69</v>
      </c>
      <c r="C636">
        <v>-0.16329151727499999</v>
      </c>
      <c r="D636">
        <v>13</v>
      </c>
    </row>
    <row r="637" spans="1:4" x14ac:dyDescent="0.2">
      <c r="A637">
        <v>636</v>
      </c>
      <c r="B637">
        <v>44</v>
      </c>
      <c r="C637">
        <v>-0.16346386985299999</v>
      </c>
      <c r="D637">
        <v>13</v>
      </c>
    </row>
    <row r="638" spans="1:4" x14ac:dyDescent="0.2">
      <c r="A638">
        <v>637</v>
      </c>
      <c r="B638">
        <v>27</v>
      </c>
      <c r="C638">
        <v>-0.16357377584499999</v>
      </c>
      <c r="D638">
        <v>12</v>
      </c>
    </row>
    <row r="639" spans="1:4" x14ac:dyDescent="0.2">
      <c r="A639">
        <v>638</v>
      </c>
      <c r="B639">
        <v>58</v>
      </c>
      <c r="C639">
        <v>-0.16369367329100001</v>
      </c>
      <c r="D639">
        <v>13</v>
      </c>
    </row>
    <row r="640" spans="1:4" x14ac:dyDescent="0.2">
      <c r="A640">
        <v>639</v>
      </c>
      <c r="B640">
        <v>50</v>
      </c>
      <c r="C640">
        <v>-0.16413079939399999</v>
      </c>
      <c r="D640">
        <v>3</v>
      </c>
    </row>
    <row r="641" spans="1:4" x14ac:dyDescent="0.2">
      <c r="A641">
        <v>640</v>
      </c>
      <c r="B641">
        <v>26</v>
      </c>
      <c r="C641">
        <v>-0.164155778029</v>
      </c>
      <c r="D641">
        <v>13</v>
      </c>
    </row>
    <row r="642" spans="1:4" x14ac:dyDescent="0.2">
      <c r="A642">
        <v>641</v>
      </c>
      <c r="B642">
        <v>38</v>
      </c>
      <c r="C642">
        <v>-0.16418575238999999</v>
      </c>
      <c r="D642">
        <v>9</v>
      </c>
    </row>
    <row r="643" spans="1:4" x14ac:dyDescent="0.2">
      <c r="A643">
        <v>642</v>
      </c>
      <c r="B643">
        <v>58</v>
      </c>
      <c r="C643">
        <v>-0.164318139153</v>
      </c>
      <c r="D643">
        <v>13</v>
      </c>
    </row>
    <row r="644" spans="1:4" x14ac:dyDescent="0.2">
      <c r="A644">
        <v>643</v>
      </c>
      <c r="B644">
        <v>61</v>
      </c>
      <c r="C644">
        <v>-0.16446551309599999</v>
      </c>
      <c r="D644">
        <v>1</v>
      </c>
    </row>
    <row r="645" spans="1:4" x14ac:dyDescent="0.2">
      <c r="A645">
        <v>644</v>
      </c>
      <c r="B645">
        <v>29</v>
      </c>
      <c r="C645">
        <v>-0.16462038063000001</v>
      </c>
      <c r="D645">
        <v>6</v>
      </c>
    </row>
    <row r="646" spans="1:4" x14ac:dyDescent="0.2">
      <c r="A646">
        <v>645</v>
      </c>
      <c r="B646">
        <v>24</v>
      </c>
      <c r="C646">
        <v>-0.164987566557</v>
      </c>
      <c r="D646">
        <v>5</v>
      </c>
    </row>
    <row r="647" spans="1:4" x14ac:dyDescent="0.2">
      <c r="A647">
        <v>646</v>
      </c>
      <c r="B647">
        <v>59</v>
      </c>
      <c r="C647">
        <v>-0.165102468276</v>
      </c>
      <c r="D647">
        <v>6</v>
      </c>
    </row>
    <row r="648" spans="1:4" x14ac:dyDescent="0.2">
      <c r="A648">
        <v>647</v>
      </c>
      <c r="B648">
        <v>50</v>
      </c>
      <c r="C648">
        <v>-0.16520488067700001</v>
      </c>
      <c r="D648">
        <v>3</v>
      </c>
    </row>
    <row r="649" spans="1:4" x14ac:dyDescent="0.2">
      <c r="A649">
        <v>648</v>
      </c>
      <c r="B649">
        <v>16</v>
      </c>
      <c r="C649">
        <v>-0.16523235717500001</v>
      </c>
      <c r="D649">
        <v>3</v>
      </c>
    </row>
    <row r="650" spans="1:4" x14ac:dyDescent="0.2">
      <c r="A650">
        <v>649</v>
      </c>
      <c r="B650">
        <v>16</v>
      </c>
      <c r="C650">
        <v>-0.16531728453299999</v>
      </c>
      <c r="D650">
        <v>3</v>
      </c>
    </row>
    <row r="651" spans="1:4" x14ac:dyDescent="0.2">
      <c r="A651">
        <v>650</v>
      </c>
      <c r="B651">
        <v>66</v>
      </c>
      <c r="C651">
        <v>-0.16551211788199999</v>
      </c>
      <c r="D651">
        <v>12</v>
      </c>
    </row>
    <row r="652" spans="1:4" x14ac:dyDescent="0.2">
      <c r="A652">
        <v>651</v>
      </c>
      <c r="B652">
        <v>54</v>
      </c>
      <c r="C652">
        <v>-0.16575441063599999</v>
      </c>
      <c r="D652">
        <v>5</v>
      </c>
    </row>
    <row r="653" spans="1:4" x14ac:dyDescent="0.2">
      <c r="A653">
        <v>652</v>
      </c>
      <c r="B653">
        <v>42</v>
      </c>
      <c r="C653">
        <v>-0.16577189568</v>
      </c>
      <c r="D653">
        <v>1</v>
      </c>
    </row>
    <row r="654" spans="1:4" x14ac:dyDescent="0.2">
      <c r="A654">
        <v>653</v>
      </c>
      <c r="B654">
        <v>52</v>
      </c>
      <c r="C654">
        <v>-0.165799372178</v>
      </c>
      <c r="D654">
        <v>5</v>
      </c>
    </row>
    <row r="655" spans="1:4" x14ac:dyDescent="0.2">
      <c r="A655">
        <v>654</v>
      </c>
      <c r="B655">
        <v>50</v>
      </c>
      <c r="C655">
        <v>-0.16585682303800001</v>
      </c>
      <c r="D655">
        <v>3</v>
      </c>
    </row>
    <row r="656" spans="1:4" x14ac:dyDescent="0.2">
      <c r="A656">
        <v>655</v>
      </c>
      <c r="B656">
        <v>50</v>
      </c>
      <c r="C656">
        <v>-0.165951741849</v>
      </c>
      <c r="D656">
        <v>3</v>
      </c>
    </row>
    <row r="657" spans="1:4" x14ac:dyDescent="0.2">
      <c r="A657">
        <v>656</v>
      </c>
      <c r="B657">
        <v>62</v>
      </c>
      <c r="C657">
        <v>-0.166313932049</v>
      </c>
      <c r="D657">
        <v>13</v>
      </c>
    </row>
    <row r="658" spans="1:4" x14ac:dyDescent="0.2">
      <c r="A658">
        <v>657</v>
      </c>
      <c r="B658">
        <v>60</v>
      </c>
      <c r="C658">
        <v>-0.16632891923000001</v>
      </c>
      <c r="D658">
        <v>1</v>
      </c>
    </row>
    <row r="659" spans="1:4" x14ac:dyDescent="0.2">
      <c r="A659">
        <v>658</v>
      </c>
      <c r="B659">
        <v>50</v>
      </c>
      <c r="C659">
        <v>-0.16647379531000001</v>
      </c>
      <c r="D659">
        <v>3</v>
      </c>
    </row>
    <row r="660" spans="1:4" x14ac:dyDescent="0.2">
      <c r="A660">
        <v>659</v>
      </c>
      <c r="B660">
        <v>23</v>
      </c>
      <c r="C660">
        <v>-0.16655372694000001</v>
      </c>
      <c r="D660">
        <v>6</v>
      </c>
    </row>
    <row r="661" spans="1:4" x14ac:dyDescent="0.2">
      <c r="A661">
        <v>660</v>
      </c>
      <c r="B661">
        <v>47</v>
      </c>
      <c r="C661">
        <v>-0.166586199165</v>
      </c>
      <c r="D661">
        <v>13</v>
      </c>
    </row>
    <row r="662" spans="1:4" x14ac:dyDescent="0.2">
      <c r="A662">
        <v>661</v>
      </c>
      <c r="B662">
        <v>46</v>
      </c>
      <c r="C662">
        <v>-0.16687345346099999</v>
      </c>
      <c r="D662">
        <v>5</v>
      </c>
    </row>
    <row r="663" spans="1:4" x14ac:dyDescent="0.2">
      <c r="A663">
        <v>662</v>
      </c>
      <c r="B663">
        <v>64</v>
      </c>
      <c r="C663">
        <v>-0.16688594277900001</v>
      </c>
      <c r="D663">
        <v>13</v>
      </c>
    </row>
    <row r="664" spans="1:4" x14ac:dyDescent="0.2">
      <c r="A664">
        <v>663</v>
      </c>
      <c r="B664">
        <v>52</v>
      </c>
      <c r="C664">
        <v>-0.167035814586</v>
      </c>
      <c r="D664">
        <v>5</v>
      </c>
    </row>
    <row r="665" spans="1:4" x14ac:dyDescent="0.2">
      <c r="A665">
        <v>664</v>
      </c>
      <c r="B665">
        <v>39</v>
      </c>
      <c r="C665">
        <v>-0.16705329963000001</v>
      </c>
      <c r="D665">
        <v>5</v>
      </c>
    </row>
    <row r="666" spans="1:4" x14ac:dyDescent="0.2">
      <c r="A666">
        <v>665</v>
      </c>
      <c r="B666">
        <v>29</v>
      </c>
      <c r="C666">
        <v>-0.16710575476200001</v>
      </c>
      <c r="D666">
        <v>6</v>
      </c>
    </row>
    <row r="667" spans="1:4" x14ac:dyDescent="0.2">
      <c r="A667">
        <v>666</v>
      </c>
      <c r="B667">
        <v>13</v>
      </c>
      <c r="C667">
        <v>-0.167235643662</v>
      </c>
      <c r="D667">
        <v>13</v>
      </c>
    </row>
    <row r="668" spans="1:4" x14ac:dyDescent="0.2">
      <c r="A668">
        <v>667</v>
      </c>
      <c r="B668">
        <v>83</v>
      </c>
      <c r="C668">
        <v>-0.16726312016</v>
      </c>
      <c r="D668">
        <v>7</v>
      </c>
    </row>
    <row r="669" spans="1:4" x14ac:dyDescent="0.2">
      <c r="A669">
        <v>668</v>
      </c>
      <c r="B669">
        <v>14</v>
      </c>
      <c r="C669">
        <v>-0.16731057956500001</v>
      </c>
      <c r="D669">
        <v>12</v>
      </c>
    </row>
    <row r="670" spans="1:4" x14ac:dyDescent="0.2">
      <c r="A670">
        <v>669</v>
      </c>
      <c r="B670">
        <v>50</v>
      </c>
      <c r="C670">
        <v>-0.16734055392700001</v>
      </c>
      <c r="D670">
        <v>3</v>
      </c>
    </row>
    <row r="671" spans="1:4" x14ac:dyDescent="0.2">
      <c r="A671">
        <v>670</v>
      </c>
      <c r="B671">
        <v>12</v>
      </c>
      <c r="C671">
        <v>-0.167348047517</v>
      </c>
      <c r="D671">
        <v>13</v>
      </c>
    </row>
    <row r="672" spans="1:4" x14ac:dyDescent="0.2">
      <c r="A672">
        <v>671</v>
      </c>
      <c r="B672">
        <v>59</v>
      </c>
      <c r="C672">
        <v>-0.16752539582199999</v>
      </c>
      <c r="D672">
        <v>6</v>
      </c>
    </row>
    <row r="673" spans="1:4" x14ac:dyDescent="0.2">
      <c r="A673">
        <v>672</v>
      </c>
      <c r="B673">
        <v>50</v>
      </c>
      <c r="C673">
        <v>-0.16774770566899999</v>
      </c>
      <c r="D673">
        <v>3</v>
      </c>
    </row>
    <row r="674" spans="1:4" x14ac:dyDescent="0.2">
      <c r="A674">
        <v>673</v>
      </c>
      <c r="B674">
        <v>48</v>
      </c>
      <c r="C674">
        <v>-0.16786260738700001</v>
      </c>
      <c r="D674">
        <v>5</v>
      </c>
    </row>
    <row r="675" spans="1:4" x14ac:dyDescent="0.2">
      <c r="A675">
        <v>674</v>
      </c>
      <c r="B675">
        <v>47</v>
      </c>
      <c r="C675">
        <v>-0.16787010097800001</v>
      </c>
      <c r="D675">
        <v>13</v>
      </c>
    </row>
    <row r="676" spans="1:4" x14ac:dyDescent="0.2">
      <c r="A676">
        <v>675</v>
      </c>
      <c r="B676">
        <v>24</v>
      </c>
      <c r="C676">
        <v>-0.16793004970100001</v>
      </c>
      <c r="D676">
        <v>5</v>
      </c>
    </row>
    <row r="677" spans="1:4" x14ac:dyDescent="0.2">
      <c r="A677">
        <v>676</v>
      </c>
      <c r="B677">
        <v>66</v>
      </c>
      <c r="C677">
        <v>-0.16798750056</v>
      </c>
      <c r="D677">
        <v>12</v>
      </c>
    </row>
    <row r="678" spans="1:4" x14ac:dyDescent="0.2">
      <c r="A678">
        <v>677</v>
      </c>
      <c r="B678">
        <v>7</v>
      </c>
      <c r="C678">
        <v>-0.16800248774099999</v>
      </c>
      <c r="D678">
        <v>9</v>
      </c>
    </row>
    <row r="679" spans="1:4" x14ac:dyDescent="0.2">
      <c r="A679">
        <v>678</v>
      </c>
      <c r="B679">
        <v>48</v>
      </c>
      <c r="C679">
        <v>-0.16802496851199999</v>
      </c>
      <c r="D679">
        <v>5</v>
      </c>
    </row>
    <row r="680" spans="1:4" x14ac:dyDescent="0.2">
      <c r="A680">
        <v>679</v>
      </c>
      <c r="B680">
        <v>50</v>
      </c>
      <c r="C680">
        <v>-0.16803745782900001</v>
      </c>
      <c r="D680">
        <v>3</v>
      </c>
    </row>
    <row r="681" spans="1:4" x14ac:dyDescent="0.2">
      <c r="A681">
        <v>680</v>
      </c>
      <c r="B681">
        <v>74</v>
      </c>
      <c r="C681">
        <v>-0.16811988732300001</v>
      </c>
      <c r="D681">
        <v>1</v>
      </c>
    </row>
    <row r="682" spans="1:4" x14ac:dyDescent="0.2">
      <c r="A682">
        <v>681</v>
      </c>
      <c r="B682">
        <v>15</v>
      </c>
      <c r="C682">
        <v>-0.168129878776</v>
      </c>
      <c r="D682">
        <v>9</v>
      </c>
    </row>
    <row r="683" spans="1:4" x14ac:dyDescent="0.2">
      <c r="A683">
        <v>682</v>
      </c>
      <c r="B683">
        <v>52</v>
      </c>
      <c r="C683">
        <v>-0.168187329636</v>
      </c>
      <c r="D683">
        <v>5</v>
      </c>
    </row>
    <row r="684" spans="1:4" x14ac:dyDescent="0.2">
      <c r="A684">
        <v>683</v>
      </c>
      <c r="B684">
        <v>34</v>
      </c>
      <c r="C684">
        <v>-0.16918397715200001</v>
      </c>
      <c r="D684">
        <v>1</v>
      </c>
    </row>
    <row r="685" spans="1:4" x14ac:dyDescent="0.2">
      <c r="A685">
        <v>684</v>
      </c>
      <c r="B685">
        <v>28</v>
      </c>
      <c r="C685">
        <v>-0.169253917329</v>
      </c>
      <c r="D685">
        <v>6</v>
      </c>
    </row>
    <row r="686" spans="1:4" x14ac:dyDescent="0.2">
      <c r="A686">
        <v>685</v>
      </c>
      <c r="B686">
        <v>66</v>
      </c>
      <c r="C686">
        <v>-0.16928888741699999</v>
      </c>
      <c r="D686">
        <v>12</v>
      </c>
    </row>
    <row r="687" spans="1:4" x14ac:dyDescent="0.2">
      <c r="A687">
        <v>686</v>
      </c>
      <c r="B687">
        <v>66</v>
      </c>
      <c r="C687">
        <v>-0.169388801955</v>
      </c>
      <c r="D687">
        <v>12</v>
      </c>
    </row>
    <row r="688" spans="1:4" x14ac:dyDescent="0.2">
      <c r="A688">
        <v>687</v>
      </c>
      <c r="B688">
        <v>34</v>
      </c>
      <c r="C688">
        <v>-0.16939879340899999</v>
      </c>
      <c r="D688">
        <v>1</v>
      </c>
    </row>
    <row r="689" spans="1:4" x14ac:dyDescent="0.2">
      <c r="A689">
        <v>688</v>
      </c>
      <c r="B689">
        <v>89</v>
      </c>
      <c r="C689">
        <v>-0.16957114598699999</v>
      </c>
      <c r="D689">
        <v>7</v>
      </c>
    </row>
    <row r="690" spans="1:4" x14ac:dyDescent="0.2">
      <c r="A690">
        <v>689</v>
      </c>
      <c r="B690">
        <v>16</v>
      </c>
      <c r="C690">
        <v>-0.16964608188999999</v>
      </c>
      <c r="D690">
        <v>3</v>
      </c>
    </row>
    <row r="691" spans="1:4" x14ac:dyDescent="0.2">
      <c r="A691">
        <v>690</v>
      </c>
      <c r="B691">
        <v>86</v>
      </c>
      <c r="C691">
        <v>-0.16979345583399999</v>
      </c>
      <c r="D691">
        <v>14</v>
      </c>
    </row>
    <row r="692" spans="1:4" x14ac:dyDescent="0.2">
      <c r="A692">
        <v>691</v>
      </c>
      <c r="B692">
        <v>61</v>
      </c>
      <c r="C692">
        <v>-0.169833421649</v>
      </c>
      <c r="D692">
        <v>1</v>
      </c>
    </row>
    <row r="693" spans="1:4" x14ac:dyDescent="0.2">
      <c r="A693">
        <v>692</v>
      </c>
      <c r="B693">
        <v>47</v>
      </c>
      <c r="C693">
        <v>-0.169838417376</v>
      </c>
      <c r="D693">
        <v>13</v>
      </c>
    </row>
    <row r="694" spans="1:4" x14ac:dyDescent="0.2">
      <c r="A694">
        <v>693</v>
      </c>
      <c r="B694">
        <v>50</v>
      </c>
      <c r="C694">
        <v>-0.169843413103</v>
      </c>
      <c r="D694">
        <v>3</v>
      </c>
    </row>
    <row r="695" spans="1:4" x14ac:dyDescent="0.2">
      <c r="A695">
        <v>694</v>
      </c>
      <c r="B695">
        <v>56</v>
      </c>
      <c r="C695">
        <v>-0.17004324217899999</v>
      </c>
      <c r="D695">
        <v>13</v>
      </c>
    </row>
    <row r="696" spans="1:4" x14ac:dyDescent="0.2">
      <c r="A696">
        <v>695</v>
      </c>
      <c r="B696">
        <v>50</v>
      </c>
      <c r="C696">
        <v>-0.170200607576</v>
      </c>
      <c r="D696">
        <v>3</v>
      </c>
    </row>
    <row r="697" spans="1:4" x14ac:dyDescent="0.2">
      <c r="A697">
        <v>696</v>
      </c>
      <c r="B697">
        <v>36</v>
      </c>
      <c r="C697">
        <v>-0.17038544947100001</v>
      </c>
      <c r="D697">
        <v>6</v>
      </c>
    </row>
    <row r="698" spans="1:4" x14ac:dyDescent="0.2">
      <c r="A698">
        <v>697</v>
      </c>
      <c r="B698">
        <v>3</v>
      </c>
      <c r="C698">
        <v>-0.170397938788</v>
      </c>
      <c r="D698">
        <v>1</v>
      </c>
    </row>
    <row r="699" spans="1:4" x14ac:dyDescent="0.2">
      <c r="A699">
        <v>698</v>
      </c>
      <c r="B699">
        <v>28</v>
      </c>
      <c r="C699">
        <v>-0.170962455928</v>
      </c>
      <c r="D699">
        <v>6</v>
      </c>
    </row>
    <row r="700" spans="1:4" x14ac:dyDescent="0.2">
      <c r="A700">
        <v>699</v>
      </c>
      <c r="B700">
        <v>54</v>
      </c>
      <c r="C700">
        <v>-0.17099243028899999</v>
      </c>
      <c r="D700">
        <v>5</v>
      </c>
    </row>
    <row r="701" spans="1:4" x14ac:dyDescent="0.2">
      <c r="A701">
        <v>700</v>
      </c>
      <c r="B701">
        <v>36</v>
      </c>
      <c r="C701">
        <v>-0.171154791413</v>
      </c>
      <c r="D701">
        <v>6</v>
      </c>
    </row>
    <row r="702" spans="1:4" x14ac:dyDescent="0.2">
      <c r="A702">
        <v>701</v>
      </c>
      <c r="B702">
        <v>32</v>
      </c>
      <c r="C702">
        <v>-0.171212242273</v>
      </c>
      <c r="D702">
        <v>13</v>
      </c>
    </row>
    <row r="703" spans="1:4" x14ac:dyDescent="0.2">
      <c r="A703">
        <v>702</v>
      </c>
      <c r="B703">
        <v>59</v>
      </c>
      <c r="C703">
        <v>-0.17152447520399999</v>
      </c>
      <c r="D703">
        <v>6</v>
      </c>
    </row>
    <row r="704" spans="1:4" x14ac:dyDescent="0.2">
      <c r="A704">
        <v>703</v>
      </c>
      <c r="B704">
        <v>33</v>
      </c>
      <c r="C704">
        <v>-0.17152947093099999</v>
      </c>
      <c r="D704">
        <v>13</v>
      </c>
    </row>
    <row r="705" spans="1:4" x14ac:dyDescent="0.2">
      <c r="A705">
        <v>704</v>
      </c>
      <c r="B705">
        <v>31</v>
      </c>
      <c r="C705">
        <v>-0.17167434701100001</v>
      </c>
      <c r="D705">
        <v>5</v>
      </c>
    </row>
    <row r="706" spans="1:4" x14ac:dyDescent="0.2">
      <c r="A706">
        <v>705</v>
      </c>
      <c r="B706">
        <v>33</v>
      </c>
      <c r="C706">
        <v>-0.171794244456</v>
      </c>
      <c r="D706">
        <v>13</v>
      </c>
    </row>
    <row r="707" spans="1:4" x14ac:dyDescent="0.2">
      <c r="A707">
        <v>706</v>
      </c>
      <c r="B707">
        <v>47</v>
      </c>
      <c r="C707">
        <v>-0.172136451749</v>
      </c>
      <c r="D707">
        <v>13</v>
      </c>
    </row>
    <row r="708" spans="1:4" x14ac:dyDescent="0.2">
      <c r="A708">
        <v>707</v>
      </c>
      <c r="B708">
        <v>62</v>
      </c>
      <c r="C708">
        <v>-0.17222637483299999</v>
      </c>
      <c r="D708">
        <v>13</v>
      </c>
    </row>
    <row r="709" spans="1:4" x14ac:dyDescent="0.2">
      <c r="A709">
        <v>708</v>
      </c>
      <c r="B709">
        <v>16</v>
      </c>
      <c r="C709">
        <v>-0.172251353468</v>
      </c>
      <c r="D709">
        <v>3</v>
      </c>
    </row>
    <row r="710" spans="1:4" x14ac:dyDescent="0.2">
      <c r="A710">
        <v>709</v>
      </c>
      <c r="B710">
        <v>63</v>
      </c>
      <c r="C710">
        <v>-0.172358761596</v>
      </c>
      <c r="D710">
        <v>5</v>
      </c>
    </row>
    <row r="711" spans="1:4" x14ac:dyDescent="0.2">
      <c r="A711">
        <v>710</v>
      </c>
      <c r="B711">
        <v>10</v>
      </c>
      <c r="C711">
        <v>-0.17246117399700001</v>
      </c>
      <c r="D711">
        <v>1</v>
      </c>
    </row>
    <row r="712" spans="1:4" x14ac:dyDescent="0.2">
      <c r="A712">
        <v>711</v>
      </c>
      <c r="B712">
        <v>7</v>
      </c>
      <c r="C712">
        <v>-0.17257357785300001</v>
      </c>
      <c r="D712">
        <v>9</v>
      </c>
    </row>
    <row r="713" spans="1:4" x14ac:dyDescent="0.2">
      <c r="A713">
        <v>712</v>
      </c>
      <c r="B713">
        <v>59</v>
      </c>
      <c r="C713">
        <v>-0.172893304374</v>
      </c>
      <c r="D713">
        <v>6</v>
      </c>
    </row>
    <row r="714" spans="1:4" x14ac:dyDescent="0.2">
      <c r="A714">
        <v>713</v>
      </c>
      <c r="B714">
        <v>32</v>
      </c>
      <c r="C714">
        <v>-0.172973236004</v>
      </c>
      <c r="D714">
        <v>13</v>
      </c>
    </row>
    <row r="715" spans="1:4" x14ac:dyDescent="0.2">
      <c r="A715">
        <v>714</v>
      </c>
      <c r="B715">
        <v>71</v>
      </c>
      <c r="C715">
        <v>-0.173060661225</v>
      </c>
      <c r="D715">
        <v>5</v>
      </c>
    </row>
    <row r="716" spans="1:4" x14ac:dyDescent="0.2">
      <c r="A716">
        <v>715</v>
      </c>
      <c r="B716">
        <v>47</v>
      </c>
      <c r="C716">
        <v>-0.17317556294399999</v>
      </c>
      <c r="D716">
        <v>13</v>
      </c>
    </row>
    <row r="717" spans="1:4" x14ac:dyDescent="0.2">
      <c r="A717">
        <v>716</v>
      </c>
      <c r="B717">
        <v>51</v>
      </c>
      <c r="C717">
        <v>-0.17340786424499999</v>
      </c>
      <c r="D717">
        <v>12</v>
      </c>
    </row>
    <row r="718" spans="1:4" x14ac:dyDescent="0.2">
      <c r="A718">
        <v>717</v>
      </c>
      <c r="B718">
        <v>74</v>
      </c>
      <c r="C718">
        <v>-0.17351777023600001</v>
      </c>
      <c r="D718">
        <v>1</v>
      </c>
    </row>
    <row r="719" spans="1:4" x14ac:dyDescent="0.2">
      <c r="A719">
        <v>718</v>
      </c>
      <c r="B719">
        <v>15</v>
      </c>
      <c r="C719">
        <v>-0.173562731779</v>
      </c>
      <c r="D719">
        <v>9</v>
      </c>
    </row>
    <row r="720" spans="1:4" x14ac:dyDescent="0.2">
      <c r="A720">
        <v>719</v>
      </c>
      <c r="B720">
        <v>24</v>
      </c>
      <c r="C720">
        <v>-0.17357522109599999</v>
      </c>
      <c r="D720">
        <v>5</v>
      </c>
    </row>
    <row r="721" spans="1:4" x14ac:dyDescent="0.2">
      <c r="A721">
        <v>720</v>
      </c>
      <c r="B721">
        <v>48</v>
      </c>
      <c r="C721">
        <v>-0.173617684774</v>
      </c>
      <c r="D721">
        <v>5</v>
      </c>
    </row>
    <row r="722" spans="1:4" x14ac:dyDescent="0.2">
      <c r="A722">
        <v>721</v>
      </c>
      <c r="B722">
        <v>47</v>
      </c>
      <c r="C722">
        <v>-0.173675135634</v>
      </c>
      <c r="D722">
        <v>13</v>
      </c>
    </row>
    <row r="723" spans="1:4" x14ac:dyDescent="0.2">
      <c r="A723">
        <v>722</v>
      </c>
      <c r="B723">
        <v>22</v>
      </c>
      <c r="C723">
        <v>-0.17398487070099999</v>
      </c>
      <c r="D723">
        <v>1</v>
      </c>
    </row>
    <row r="724" spans="1:4" x14ac:dyDescent="0.2">
      <c r="A724">
        <v>723</v>
      </c>
      <c r="B724">
        <v>75</v>
      </c>
      <c r="C724">
        <v>-0.17410976387400001</v>
      </c>
      <c r="D724">
        <v>9</v>
      </c>
    </row>
    <row r="725" spans="1:4" x14ac:dyDescent="0.2">
      <c r="A725">
        <v>724</v>
      </c>
      <c r="B725">
        <v>73</v>
      </c>
      <c r="C725">
        <v>-0.17412974678099999</v>
      </c>
      <c r="D725">
        <v>13</v>
      </c>
    </row>
    <row r="726" spans="1:4" x14ac:dyDescent="0.2">
      <c r="A726">
        <v>725</v>
      </c>
      <c r="B726">
        <v>38</v>
      </c>
      <c r="C726">
        <v>-0.17414223609900001</v>
      </c>
      <c r="D726">
        <v>9</v>
      </c>
    </row>
    <row r="727" spans="1:4" x14ac:dyDescent="0.2">
      <c r="A727">
        <v>726</v>
      </c>
      <c r="B727">
        <v>50</v>
      </c>
      <c r="C727">
        <v>-0.17432957585700001</v>
      </c>
      <c r="D727">
        <v>3</v>
      </c>
    </row>
    <row r="728" spans="1:4" x14ac:dyDescent="0.2">
      <c r="A728">
        <v>727</v>
      </c>
      <c r="B728">
        <v>62</v>
      </c>
      <c r="C728">
        <v>-0.17455188570399999</v>
      </c>
      <c r="D728">
        <v>13</v>
      </c>
    </row>
    <row r="729" spans="1:4" x14ac:dyDescent="0.2">
      <c r="A729">
        <v>728</v>
      </c>
      <c r="B729">
        <v>32</v>
      </c>
      <c r="C729">
        <v>-0.17482415282</v>
      </c>
      <c r="D729">
        <v>13</v>
      </c>
    </row>
    <row r="730" spans="1:4" x14ac:dyDescent="0.2">
      <c r="A730">
        <v>729</v>
      </c>
      <c r="B730">
        <v>91</v>
      </c>
      <c r="C730">
        <v>-0.17486661649900001</v>
      </c>
      <c r="D730">
        <v>2</v>
      </c>
    </row>
    <row r="731" spans="1:4" x14ac:dyDescent="0.2">
      <c r="A731">
        <v>730</v>
      </c>
      <c r="B731">
        <v>33</v>
      </c>
      <c r="C731">
        <v>-0.17496653103699999</v>
      </c>
      <c r="D731">
        <v>13</v>
      </c>
    </row>
    <row r="732" spans="1:4" x14ac:dyDescent="0.2">
      <c r="A732">
        <v>731</v>
      </c>
      <c r="B732">
        <v>30</v>
      </c>
      <c r="C732">
        <v>-0.17497402462700001</v>
      </c>
      <c r="D732">
        <v>1</v>
      </c>
    </row>
    <row r="733" spans="1:4" x14ac:dyDescent="0.2">
      <c r="A733">
        <v>732</v>
      </c>
      <c r="B733">
        <v>40</v>
      </c>
      <c r="C733">
        <v>-0.174989011808</v>
      </c>
      <c r="D733">
        <v>5</v>
      </c>
    </row>
    <row r="734" spans="1:4" x14ac:dyDescent="0.2">
      <c r="A734">
        <v>733</v>
      </c>
      <c r="B734">
        <v>16</v>
      </c>
      <c r="C734">
        <v>-0.175211321655</v>
      </c>
      <c r="D734">
        <v>3</v>
      </c>
    </row>
    <row r="735" spans="1:4" x14ac:dyDescent="0.2">
      <c r="A735">
        <v>734</v>
      </c>
      <c r="B735">
        <v>69</v>
      </c>
      <c r="C735">
        <v>-0.17531373405600001</v>
      </c>
      <c r="D735">
        <v>13</v>
      </c>
    </row>
    <row r="736" spans="1:4" x14ac:dyDescent="0.2">
      <c r="A736">
        <v>735</v>
      </c>
      <c r="B736">
        <v>7</v>
      </c>
      <c r="C736">
        <v>-0.17552605245</v>
      </c>
      <c r="D736">
        <v>9</v>
      </c>
    </row>
    <row r="737" spans="1:4" x14ac:dyDescent="0.2">
      <c r="A737">
        <v>736</v>
      </c>
      <c r="B737">
        <v>32</v>
      </c>
      <c r="C737">
        <v>-0.175663434939</v>
      </c>
      <c r="D737">
        <v>13</v>
      </c>
    </row>
    <row r="738" spans="1:4" x14ac:dyDescent="0.2">
      <c r="A738">
        <v>737</v>
      </c>
      <c r="B738">
        <v>32</v>
      </c>
      <c r="C738">
        <v>-0.175663434939</v>
      </c>
      <c r="D738">
        <v>13</v>
      </c>
    </row>
    <row r="739" spans="1:4" x14ac:dyDescent="0.2">
      <c r="A739">
        <v>738</v>
      </c>
      <c r="B739">
        <v>61</v>
      </c>
      <c r="C739">
        <v>-0.17568091998300001</v>
      </c>
      <c r="D739">
        <v>1</v>
      </c>
    </row>
    <row r="740" spans="1:4" x14ac:dyDescent="0.2">
      <c r="A740">
        <v>739</v>
      </c>
      <c r="B740">
        <v>66</v>
      </c>
      <c r="C740">
        <v>-0.175688413574</v>
      </c>
      <c r="D740">
        <v>12</v>
      </c>
    </row>
    <row r="741" spans="1:4" x14ac:dyDescent="0.2">
      <c r="A741">
        <v>740</v>
      </c>
      <c r="B741">
        <v>34</v>
      </c>
      <c r="C741">
        <v>-0.175718387935</v>
      </c>
      <c r="D741">
        <v>1</v>
      </c>
    </row>
    <row r="742" spans="1:4" x14ac:dyDescent="0.2">
      <c r="A742">
        <v>741</v>
      </c>
      <c r="B742">
        <v>45</v>
      </c>
      <c r="C742">
        <v>-0.175943195646</v>
      </c>
      <c r="D742">
        <v>1</v>
      </c>
    </row>
    <row r="743" spans="1:4" x14ac:dyDescent="0.2">
      <c r="A743">
        <v>742</v>
      </c>
      <c r="B743">
        <v>76</v>
      </c>
      <c r="C743">
        <v>-0.17601563368600001</v>
      </c>
      <c r="D743">
        <v>5</v>
      </c>
    </row>
    <row r="744" spans="1:4" x14ac:dyDescent="0.2">
      <c r="A744">
        <v>743</v>
      </c>
      <c r="B744">
        <v>66</v>
      </c>
      <c r="C744">
        <v>-0.17608557386199999</v>
      </c>
      <c r="D744">
        <v>12</v>
      </c>
    </row>
    <row r="745" spans="1:4" x14ac:dyDescent="0.2">
      <c r="A745">
        <v>744</v>
      </c>
      <c r="B745">
        <v>33</v>
      </c>
      <c r="C745">
        <v>-0.17609056958899999</v>
      </c>
      <c r="D745">
        <v>13</v>
      </c>
    </row>
    <row r="746" spans="1:4" x14ac:dyDescent="0.2">
      <c r="A746">
        <v>745</v>
      </c>
      <c r="B746">
        <v>2</v>
      </c>
      <c r="C746">
        <v>-0.176220458488</v>
      </c>
      <c r="D746">
        <v>6</v>
      </c>
    </row>
    <row r="747" spans="1:4" x14ac:dyDescent="0.2">
      <c r="A747">
        <v>746</v>
      </c>
      <c r="B747">
        <v>36</v>
      </c>
      <c r="C747">
        <v>-0.17626542003099999</v>
      </c>
      <c r="D747">
        <v>6</v>
      </c>
    </row>
    <row r="748" spans="1:4" x14ac:dyDescent="0.2">
      <c r="A748">
        <v>747</v>
      </c>
      <c r="B748">
        <v>74</v>
      </c>
      <c r="C748">
        <v>-0.17639530892999999</v>
      </c>
      <c r="D748">
        <v>1</v>
      </c>
    </row>
    <row r="749" spans="1:4" x14ac:dyDescent="0.2">
      <c r="A749">
        <v>748</v>
      </c>
      <c r="B749">
        <v>66</v>
      </c>
      <c r="C749">
        <v>-0.176470244833</v>
      </c>
      <c r="D749">
        <v>12</v>
      </c>
    </row>
    <row r="750" spans="1:4" x14ac:dyDescent="0.2">
      <c r="A750">
        <v>749</v>
      </c>
      <c r="B750">
        <v>44</v>
      </c>
      <c r="C750">
        <v>-0.17679746494500001</v>
      </c>
      <c r="D750">
        <v>13</v>
      </c>
    </row>
    <row r="751" spans="1:4" x14ac:dyDescent="0.2">
      <c r="A751">
        <v>750</v>
      </c>
      <c r="B751">
        <v>50</v>
      </c>
      <c r="C751">
        <v>-0.17687739657599999</v>
      </c>
      <c r="D751">
        <v>3</v>
      </c>
    </row>
    <row r="752" spans="1:4" x14ac:dyDescent="0.2">
      <c r="A752">
        <v>751</v>
      </c>
      <c r="B752">
        <v>24</v>
      </c>
      <c r="C752">
        <v>-0.17693734529800001</v>
      </c>
      <c r="D752">
        <v>5</v>
      </c>
    </row>
    <row r="753" spans="1:4" x14ac:dyDescent="0.2">
      <c r="A753">
        <v>752</v>
      </c>
      <c r="B753">
        <v>56</v>
      </c>
      <c r="C753">
        <v>-0.177082221378</v>
      </c>
      <c r="D753">
        <v>13</v>
      </c>
    </row>
    <row r="754" spans="1:4" x14ac:dyDescent="0.2">
      <c r="A754">
        <v>753</v>
      </c>
      <c r="B754">
        <v>50</v>
      </c>
      <c r="C754">
        <v>-0.177087217105</v>
      </c>
      <c r="D754">
        <v>3</v>
      </c>
    </row>
    <row r="755" spans="1:4" x14ac:dyDescent="0.2">
      <c r="A755">
        <v>754</v>
      </c>
      <c r="B755">
        <v>2</v>
      </c>
      <c r="C755">
        <v>-0.17711219574000001</v>
      </c>
      <c r="D755">
        <v>6</v>
      </c>
    </row>
    <row r="756" spans="1:4" x14ac:dyDescent="0.2">
      <c r="A756">
        <v>755</v>
      </c>
      <c r="B756">
        <v>44</v>
      </c>
      <c r="C756">
        <v>-0.17712968078399999</v>
      </c>
      <c r="D756">
        <v>13</v>
      </c>
    </row>
    <row r="757" spans="1:4" x14ac:dyDescent="0.2">
      <c r="A757">
        <v>756</v>
      </c>
      <c r="B757">
        <v>74</v>
      </c>
      <c r="C757">
        <v>-0.17713467651100001</v>
      </c>
      <c r="D757">
        <v>1</v>
      </c>
    </row>
    <row r="758" spans="1:4" x14ac:dyDescent="0.2">
      <c r="A758">
        <v>757</v>
      </c>
      <c r="B758">
        <v>51</v>
      </c>
      <c r="C758">
        <v>-0.177234591049</v>
      </c>
      <c r="D758">
        <v>12</v>
      </c>
    </row>
    <row r="759" spans="1:4" x14ac:dyDescent="0.2">
      <c r="A759">
        <v>758</v>
      </c>
      <c r="B759">
        <v>43</v>
      </c>
      <c r="C759">
        <v>-0.177364479948</v>
      </c>
      <c r="D759">
        <v>13</v>
      </c>
    </row>
    <row r="760" spans="1:4" x14ac:dyDescent="0.2">
      <c r="A760">
        <v>759</v>
      </c>
      <c r="B760">
        <v>68</v>
      </c>
      <c r="C760">
        <v>-0.17739445431</v>
      </c>
      <c r="D760">
        <v>13</v>
      </c>
    </row>
    <row r="761" spans="1:4" x14ac:dyDescent="0.2">
      <c r="A761">
        <v>760</v>
      </c>
      <c r="B761">
        <v>27</v>
      </c>
      <c r="C761">
        <v>-0.17760427483899999</v>
      </c>
      <c r="D761">
        <v>12</v>
      </c>
    </row>
    <row r="762" spans="1:4" x14ac:dyDescent="0.2">
      <c r="A762">
        <v>761</v>
      </c>
      <c r="B762">
        <v>73</v>
      </c>
      <c r="C762">
        <v>-0.177621759883</v>
      </c>
      <c r="D762">
        <v>13</v>
      </c>
    </row>
    <row r="763" spans="1:4" x14ac:dyDescent="0.2">
      <c r="A763">
        <v>762</v>
      </c>
      <c r="B763">
        <v>19</v>
      </c>
      <c r="C763">
        <v>-0.17771667869499999</v>
      </c>
      <c r="D763">
        <v>1</v>
      </c>
    </row>
    <row r="764" spans="1:4" x14ac:dyDescent="0.2">
      <c r="A764">
        <v>763</v>
      </c>
      <c r="B764">
        <v>44</v>
      </c>
      <c r="C764">
        <v>-0.17772417228500001</v>
      </c>
      <c r="D764">
        <v>13</v>
      </c>
    </row>
    <row r="765" spans="1:4" x14ac:dyDescent="0.2">
      <c r="A765">
        <v>764</v>
      </c>
      <c r="B765">
        <v>45</v>
      </c>
      <c r="C765">
        <v>-0.17774915091900001</v>
      </c>
      <c r="D765">
        <v>1</v>
      </c>
    </row>
    <row r="766" spans="1:4" x14ac:dyDescent="0.2">
      <c r="A766">
        <v>765</v>
      </c>
      <c r="B766">
        <v>86</v>
      </c>
      <c r="C766">
        <v>-0.17786155477500001</v>
      </c>
      <c r="D766">
        <v>14</v>
      </c>
    </row>
    <row r="767" spans="1:4" x14ac:dyDescent="0.2">
      <c r="A767">
        <v>766</v>
      </c>
      <c r="B767">
        <v>46</v>
      </c>
      <c r="C767">
        <v>-0.17788653340900001</v>
      </c>
      <c r="D767">
        <v>5</v>
      </c>
    </row>
    <row r="768" spans="1:4" x14ac:dyDescent="0.2">
      <c r="A768">
        <v>767</v>
      </c>
      <c r="B768">
        <v>64</v>
      </c>
      <c r="C768">
        <v>-0.177956473586</v>
      </c>
      <c r="D768">
        <v>13</v>
      </c>
    </row>
    <row r="769" spans="1:4" x14ac:dyDescent="0.2">
      <c r="A769">
        <v>768</v>
      </c>
      <c r="B769">
        <v>74</v>
      </c>
      <c r="C769">
        <v>-0.17799893726400001</v>
      </c>
      <c r="D769">
        <v>1</v>
      </c>
    </row>
    <row r="770" spans="1:4" x14ac:dyDescent="0.2">
      <c r="A770">
        <v>769</v>
      </c>
      <c r="B770">
        <v>34</v>
      </c>
      <c r="C770">
        <v>-0.178268706517</v>
      </c>
      <c r="D770">
        <v>1</v>
      </c>
    </row>
    <row r="771" spans="1:4" x14ac:dyDescent="0.2">
      <c r="A771">
        <v>770</v>
      </c>
      <c r="B771">
        <v>71</v>
      </c>
      <c r="C771">
        <v>-0.178483522773</v>
      </c>
      <c r="D771">
        <v>5</v>
      </c>
    </row>
    <row r="772" spans="1:4" x14ac:dyDescent="0.2">
      <c r="A772">
        <v>771</v>
      </c>
      <c r="B772">
        <v>37</v>
      </c>
      <c r="C772">
        <v>-0.17862090526300001</v>
      </c>
      <c r="D772">
        <v>13</v>
      </c>
    </row>
    <row r="773" spans="1:4" x14ac:dyDescent="0.2">
      <c r="A773">
        <v>772</v>
      </c>
      <c r="B773">
        <v>40</v>
      </c>
      <c r="C773">
        <v>-0.17881324074900001</v>
      </c>
      <c r="D773">
        <v>5</v>
      </c>
    </row>
    <row r="774" spans="1:4" x14ac:dyDescent="0.2">
      <c r="A774">
        <v>773</v>
      </c>
      <c r="B774">
        <v>47</v>
      </c>
      <c r="C774">
        <v>-0.17901057196100001</v>
      </c>
      <c r="D774">
        <v>13</v>
      </c>
    </row>
    <row r="775" spans="1:4" x14ac:dyDescent="0.2">
      <c r="A775">
        <v>774</v>
      </c>
      <c r="B775">
        <v>43</v>
      </c>
      <c r="C775">
        <v>-0.17901306982500001</v>
      </c>
      <c r="D775">
        <v>13</v>
      </c>
    </row>
    <row r="776" spans="1:4" x14ac:dyDescent="0.2">
      <c r="A776">
        <v>775</v>
      </c>
      <c r="B776">
        <v>54</v>
      </c>
      <c r="C776">
        <v>-0.17906802282100001</v>
      </c>
      <c r="D776">
        <v>5</v>
      </c>
    </row>
    <row r="777" spans="1:4" x14ac:dyDescent="0.2">
      <c r="A777">
        <v>776</v>
      </c>
      <c r="B777">
        <v>16</v>
      </c>
      <c r="C777">
        <v>-0.17930781771199999</v>
      </c>
      <c r="D777">
        <v>3</v>
      </c>
    </row>
    <row r="778" spans="1:4" x14ac:dyDescent="0.2">
      <c r="A778">
        <v>777</v>
      </c>
      <c r="B778">
        <v>64</v>
      </c>
      <c r="C778">
        <v>-0.179387749342</v>
      </c>
      <c r="D778">
        <v>13</v>
      </c>
    </row>
    <row r="779" spans="1:4" x14ac:dyDescent="0.2">
      <c r="A779">
        <v>778</v>
      </c>
      <c r="B779">
        <v>52</v>
      </c>
      <c r="C779">
        <v>-0.17946018738200001</v>
      </c>
      <c r="D779">
        <v>5</v>
      </c>
    </row>
    <row r="780" spans="1:4" x14ac:dyDescent="0.2">
      <c r="A780">
        <v>779</v>
      </c>
      <c r="B780">
        <v>50</v>
      </c>
      <c r="C780">
        <v>-0.17950514892399999</v>
      </c>
      <c r="D780">
        <v>3</v>
      </c>
    </row>
    <row r="781" spans="1:4" x14ac:dyDescent="0.2">
      <c r="A781">
        <v>780</v>
      </c>
      <c r="B781">
        <v>2</v>
      </c>
      <c r="C781">
        <v>-0.179580084828</v>
      </c>
      <c r="D781">
        <v>6</v>
      </c>
    </row>
    <row r="782" spans="1:4" x14ac:dyDescent="0.2">
      <c r="A782">
        <v>781</v>
      </c>
      <c r="B782">
        <v>60</v>
      </c>
      <c r="C782">
        <v>-0.17968249722900001</v>
      </c>
      <c r="D782">
        <v>1</v>
      </c>
    </row>
    <row r="783" spans="1:4" x14ac:dyDescent="0.2">
      <c r="A783">
        <v>782</v>
      </c>
      <c r="B783">
        <v>40</v>
      </c>
      <c r="C783">
        <v>-0.17975493526899999</v>
      </c>
      <c r="D783">
        <v>5</v>
      </c>
    </row>
    <row r="784" spans="1:4" x14ac:dyDescent="0.2">
      <c r="A784">
        <v>783</v>
      </c>
      <c r="B784">
        <v>30</v>
      </c>
      <c r="C784">
        <v>-0.17976492672300001</v>
      </c>
      <c r="D784">
        <v>1</v>
      </c>
    </row>
    <row r="785" spans="1:4" x14ac:dyDescent="0.2">
      <c r="A785">
        <v>784</v>
      </c>
      <c r="B785">
        <v>71</v>
      </c>
      <c r="C785">
        <v>-0.17987233485099999</v>
      </c>
      <c r="D785">
        <v>5</v>
      </c>
    </row>
    <row r="786" spans="1:4" x14ac:dyDescent="0.2">
      <c r="A786">
        <v>785</v>
      </c>
      <c r="B786">
        <v>66</v>
      </c>
      <c r="C786">
        <v>-0.179942275028</v>
      </c>
      <c r="D786">
        <v>12</v>
      </c>
    </row>
    <row r="787" spans="1:4" x14ac:dyDescent="0.2">
      <c r="A787">
        <v>786</v>
      </c>
      <c r="B787">
        <v>69</v>
      </c>
      <c r="C787">
        <v>-0.180057176746</v>
      </c>
      <c r="D787">
        <v>13</v>
      </c>
    </row>
    <row r="788" spans="1:4" x14ac:dyDescent="0.2">
      <c r="A788">
        <v>787</v>
      </c>
      <c r="B788">
        <v>24</v>
      </c>
      <c r="C788">
        <v>-0.180222035734</v>
      </c>
      <c r="D788">
        <v>5</v>
      </c>
    </row>
    <row r="789" spans="1:4" x14ac:dyDescent="0.2">
      <c r="A789">
        <v>788</v>
      </c>
      <c r="B789">
        <v>53</v>
      </c>
      <c r="C789">
        <v>-0.18024451650500001</v>
      </c>
      <c r="D789">
        <v>5</v>
      </c>
    </row>
    <row r="790" spans="1:4" x14ac:dyDescent="0.2">
      <c r="A790">
        <v>789</v>
      </c>
      <c r="B790">
        <v>65</v>
      </c>
      <c r="C790">
        <v>-0.18024451650500001</v>
      </c>
      <c r="D790">
        <v>14</v>
      </c>
    </row>
    <row r="791" spans="1:4" x14ac:dyDescent="0.2">
      <c r="A791">
        <v>790</v>
      </c>
      <c r="B791">
        <v>59</v>
      </c>
      <c r="C791">
        <v>-0.18024701436900001</v>
      </c>
      <c r="D791">
        <v>6</v>
      </c>
    </row>
    <row r="792" spans="1:4" x14ac:dyDescent="0.2">
      <c r="A792">
        <v>791</v>
      </c>
      <c r="B792">
        <v>24</v>
      </c>
      <c r="C792">
        <v>-0.18029447377400001</v>
      </c>
      <c r="D792">
        <v>5</v>
      </c>
    </row>
    <row r="793" spans="1:4" x14ac:dyDescent="0.2">
      <c r="A793">
        <v>792</v>
      </c>
      <c r="B793">
        <v>78</v>
      </c>
      <c r="C793">
        <v>-0.18034692890699999</v>
      </c>
      <c r="D793">
        <v>3</v>
      </c>
    </row>
    <row r="794" spans="1:4" x14ac:dyDescent="0.2">
      <c r="A794">
        <v>793</v>
      </c>
      <c r="B794">
        <v>73</v>
      </c>
      <c r="C794">
        <v>-0.18041187335600001</v>
      </c>
      <c r="D794">
        <v>13</v>
      </c>
    </row>
    <row r="795" spans="1:4" x14ac:dyDescent="0.2">
      <c r="A795">
        <v>794</v>
      </c>
      <c r="B795">
        <v>34</v>
      </c>
      <c r="C795">
        <v>-0.18047431994300001</v>
      </c>
      <c r="D795">
        <v>1</v>
      </c>
    </row>
    <row r="796" spans="1:4" x14ac:dyDescent="0.2">
      <c r="A796">
        <v>795</v>
      </c>
      <c r="B796">
        <v>34</v>
      </c>
      <c r="C796">
        <v>-0.180531770802</v>
      </c>
      <c r="D796">
        <v>1</v>
      </c>
    </row>
    <row r="797" spans="1:4" x14ac:dyDescent="0.2">
      <c r="A797">
        <v>796</v>
      </c>
      <c r="B797">
        <v>47</v>
      </c>
      <c r="C797">
        <v>-0.1805592473</v>
      </c>
      <c r="D797">
        <v>13</v>
      </c>
    </row>
    <row r="798" spans="1:4" x14ac:dyDescent="0.2">
      <c r="A798">
        <v>797</v>
      </c>
      <c r="B798">
        <v>53</v>
      </c>
      <c r="C798">
        <v>-0.18071411483399999</v>
      </c>
      <c r="D798">
        <v>5</v>
      </c>
    </row>
    <row r="799" spans="1:4" x14ac:dyDescent="0.2">
      <c r="A799">
        <v>798</v>
      </c>
      <c r="B799">
        <v>76</v>
      </c>
      <c r="C799">
        <v>-0.180839008006</v>
      </c>
      <c r="D799">
        <v>5</v>
      </c>
    </row>
    <row r="800" spans="1:4" x14ac:dyDescent="0.2">
      <c r="A800">
        <v>799</v>
      </c>
      <c r="B800">
        <v>51</v>
      </c>
      <c r="C800">
        <v>-0.18090395245599999</v>
      </c>
      <c r="D800">
        <v>12</v>
      </c>
    </row>
    <row r="801" spans="1:4" x14ac:dyDescent="0.2">
      <c r="A801">
        <v>800</v>
      </c>
      <c r="B801">
        <v>33</v>
      </c>
      <c r="C801">
        <v>-0.18122367897700001</v>
      </c>
      <c r="D801">
        <v>13</v>
      </c>
    </row>
    <row r="802" spans="1:4" x14ac:dyDescent="0.2">
      <c r="A802">
        <v>801</v>
      </c>
      <c r="B802">
        <v>46</v>
      </c>
      <c r="C802">
        <v>-0.18132359351499999</v>
      </c>
      <c r="D802">
        <v>5</v>
      </c>
    </row>
    <row r="803" spans="1:4" x14ac:dyDescent="0.2">
      <c r="A803">
        <v>802</v>
      </c>
      <c r="B803">
        <v>10</v>
      </c>
      <c r="C803">
        <v>-0.181650813627</v>
      </c>
      <c r="D803">
        <v>1</v>
      </c>
    </row>
    <row r="804" spans="1:4" x14ac:dyDescent="0.2">
      <c r="A804">
        <v>803</v>
      </c>
      <c r="B804">
        <v>35</v>
      </c>
      <c r="C804">
        <v>-0.18167079653500001</v>
      </c>
      <c r="D804">
        <v>1</v>
      </c>
    </row>
    <row r="805" spans="1:4" x14ac:dyDescent="0.2">
      <c r="A805">
        <v>804</v>
      </c>
      <c r="B805">
        <v>34</v>
      </c>
      <c r="C805">
        <v>-0.18167329439800001</v>
      </c>
      <c r="D805">
        <v>1</v>
      </c>
    </row>
    <row r="806" spans="1:4" x14ac:dyDescent="0.2">
      <c r="A806">
        <v>805</v>
      </c>
      <c r="B806">
        <v>66</v>
      </c>
      <c r="C806">
        <v>-0.18168828157899999</v>
      </c>
      <c r="D806">
        <v>12</v>
      </c>
    </row>
    <row r="807" spans="1:4" x14ac:dyDescent="0.2">
      <c r="A807">
        <v>806</v>
      </c>
      <c r="B807">
        <v>53</v>
      </c>
      <c r="C807">
        <v>-0.181988025193</v>
      </c>
      <c r="D807">
        <v>5</v>
      </c>
    </row>
    <row r="808" spans="1:4" x14ac:dyDescent="0.2">
      <c r="A808">
        <v>807</v>
      </c>
      <c r="B808">
        <v>38</v>
      </c>
      <c r="C808">
        <v>-0.18216287563399999</v>
      </c>
      <c r="D808">
        <v>9</v>
      </c>
    </row>
    <row r="809" spans="1:4" x14ac:dyDescent="0.2">
      <c r="A809">
        <v>808</v>
      </c>
      <c r="B809">
        <v>71</v>
      </c>
      <c r="C809">
        <v>-0.182440138477</v>
      </c>
      <c r="D809">
        <v>5</v>
      </c>
    </row>
    <row r="810" spans="1:4" x14ac:dyDescent="0.2">
      <c r="A810">
        <v>809</v>
      </c>
      <c r="B810">
        <v>68</v>
      </c>
      <c r="C810">
        <v>-0.182462619248</v>
      </c>
      <c r="D810">
        <v>13</v>
      </c>
    </row>
    <row r="811" spans="1:4" x14ac:dyDescent="0.2">
      <c r="A811">
        <v>810</v>
      </c>
      <c r="B811">
        <v>33</v>
      </c>
      <c r="C811">
        <v>-0.18247011283799999</v>
      </c>
      <c r="D811">
        <v>13</v>
      </c>
    </row>
    <row r="812" spans="1:4" x14ac:dyDescent="0.2">
      <c r="A812">
        <v>811</v>
      </c>
      <c r="B812">
        <v>33</v>
      </c>
      <c r="C812">
        <v>-0.18257252524000001</v>
      </c>
      <c r="D812">
        <v>13</v>
      </c>
    </row>
    <row r="813" spans="1:4" x14ac:dyDescent="0.2">
      <c r="A813">
        <v>812</v>
      </c>
      <c r="B813">
        <v>51</v>
      </c>
      <c r="C813">
        <v>-0.18272489490999999</v>
      </c>
      <c r="D813">
        <v>12</v>
      </c>
    </row>
    <row r="814" spans="1:4" x14ac:dyDescent="0.2">
      <c r="A814">
        <v>813</v>
      </c>
      <c r="B814">
        <v>34</v>
      </c>
      <c r="C814">
        <v>-0.18278734149600001</v>
      </c>
      <c r="D814">
        <v>1</v>
      </c>
    </row>
    <row r="815" spans="1:4" x14ac:dyDescent="0.2">
      <c r="A815">
        <v>814</v>
      </c>
      <c r="B815">
        <v>61</v>
      </c>
      <c r="C815">
        <v>-0.182917230396</v>
      </c>
      <c r="D815">
        <v>1</v>
      </c>
    </row>
    <row r="816" spans="1:4" x14ac:dyDescent="0.2">
      <c r="A816">
        <v>815</v>
      </c>
      <c r="B816">
        <v>32</v>
      </c>
      <c r="C816">
        <v>-0.18295469834799999</v>
      </c>
      <c r="D816">
        <v>13</v>
      </c>
    </row>
    <row r="817" spans="1:4" x14ac:dyDescent="0.2">
      <c r="A817">
        <v>816</v>
      </c>
      <c r="B817">
        <v>75</v>
      </c>
      <c r="C817">
        <v>-0.18304961715900001</v>
      </c>
      <c r="D817">
        <v>9</v>
      </c>
    </row>
    <row r="818" spans="1:4" x14ac:dyDescent="0.2">
      <c r="A818">
        <v>817</v>
      </c>
      <c r="B818">
        <v>52</v>
      </c>
      <c r="C818">
        <v>-0.18311705947199999</v>
      </c>
      <c r="D818">
        <v>5</v>
      </c>
    </row>
    <row r="819" spans="1:4" x14ac:dyDescent="0.2">
      <c r="A819">
        <v>818</v>
      </c>
      <c r="B819">
        <v>54</v>
      </c>
      <c r="C819">
        <v>-0.18325693982499999</v>
      </c>
      <c r="D819">
        <v>5</v>
      </c>
    </row>
    <row r="820" spans="1:4" x14ac:dyDescent="0.2">
      <c r="A820">
        <v>819</v>
      </c>
      <c r="B820">
        <v>33</v>
      </c>
      <c r="C820">
        <v>-0.18331938641100001</v>
      </c>
      <c r="D820">
        <v>13</v>
      </c>
    </row>
    <row r="821" spans="1:4" x14ac:dyDescent="0.2">
      <c r="A821">
        <v>820</v>
      </c>
      <c r="B821">
        <v>24</v>
      </c>
      <c r="C821">
        <v>-0.18340181590499999</v>
      </c>
      <c r="D821">
        <v>5</v>
      </c>
    </row>
    <row r="822" spans="1:4" x14ac:dyDescent="0.2">
      <c r="A822">
        <v>821</v>
      </c>
      <c r="B822">
        <v>22</v>
      </c>
      <c r="C822">
        <v>-0.183838942009</v>
      </c>
      <c r="D822">
        <v>1</v>
      </c>
    </row>
    <row r="823" spans="1:4" x14ac:dyDescent="0.2">
      <c r="A823">
        <v>822</v>
      </c>
      <c r="B823">
        <v>11</v>
      </c>
      <c r="C823">
        <v>-0.18405375826500001</v>
      </c>
      <c r="D823">
        <v>12</v>
      </c>
    </row>
    <row r="824" spans="1:4" x14ac:dyDescent="0.2">
      <c r="A824">
        <v>823</v>
      </c>
      <c r="B824">
        <v>52</v>
      </c>
      <c r="C824">
        <v>-0.18407124330899999</v>
      </c>
      <c r="D824">
        <v>5</v>
      </c>
    </row>
    <row r="825" spans="1:4" x14ac:dyDescent="0.2">
      <c r="A825">
        <v>824</v>
      </c>
      <c r="B825">
        <v>27</v>
      </c>
      <c r="C825">
        <v>-0.18409871980699999</v>
      </c>
      <c r="D825">
        <v>12</v>
      </c>
    </row>
    <row r="826" spans="1:4" x14ac:dyDescent="0.2">
      <c r="A826">
        <v>825</v>
      </c>
      <c r="B826">
        <v>59</v>
      </c>
      <c r="C826">
        <v>-0.184233604434</v>
      </c>
      <c r="D826">
        <v>6</v>
      </c>
    </row>
    <row r="827" spans="1:4" x14ac:dyDescent="0.2">
      <c r="A827">
        <v>826</v>
      </c>
      <c r="B827">
        <v>91</v>
      </c>
      <c r="C827">
        <v>-0.18425108947800001</v>
      </c>
      <c r="D827">
        <v>2</v>
      </c>
    </row>
    <row r="828" spans="1:4" x14ac:dyDescent="0.2">
      <c r="A828">
        <v>827</v>
      </c>
      <c r="B828">
        <v>74</v>
      </c>
      <c r="C828">
        <v>-0.18432602538100001</v>
      </c>
      <c r="D828">
        <v>1</v>
      </c>
    </row>
    <row r="829" spans="1:4" x14ac:dyDescent="0.2">
      <c r="A829">
        <v>828</v>
      </c>
      <c r="B829">
        <v>16</v>
      </c>
      <c r="C829">
        <v>-0.18440845487499999</v>
      </c>
      <c r="D829">
        <v>3</v>
      </c>
    </row>
    <row r="830" spans="1:4" x14ac:dyDescent="0.2">
      <c r="A830">
        <v>829</v>
      </c>
      <c r="B830">
        <v>64</v>
      </c>
      <c r="C830">
        <v>-0.18443842923600001</v>
      </c>
      <c r="D830">
        <v>13</v>
      </c>
    </row>
    <row r="831" spans="1:4" x14ac:dyDescent="0.2">
      <c r="A831">
        <v>830</v>
      </c>
      <c r="B831">
        <v>33</v>
      </c>
      <c r="C831">
        <v>-0.18455832668200001</v>
      </c>
      <c r="D831">
        <v>13</v>
      </c>
    </row>
    <row r="832" spans="1:4" x14ac:dyDescent="0.2">
      <c r="A832">
        <v>831</v>
      </c>
      <c r="B832">
        <v>34</v>
      </c>
      <c r="C832">
        <v>-0.18462576899499999</v>
      </c>
      <c r="D832">
        <v>1</v>
      </c>
    </row>
    <row r="833" spans="1:4" x14ac:dyDescent="0.2">
      <c r="A833">
        <v>832</v>
      </c>
      <c r="B833">
        <v>8</v>
      </c>
      <c r="C833">
        <v>-0.184680721991</v>
      </c>
      <c r="D833">
        <v>9</v>
      </c>
    </row>
    <row r="834" spans="1:4" x14ac:dyDescent="0.2">
      <c r="A834">
        <v>833</v>
      </c>
      <c r="B834">
        <v>59</v>
      </c>
      <c r="C834">
        <v>-0.18489054252100001</v>
      </c>
      <c r="D834">
        <v>6</v>
      </c>
    </row>
    <row r="835" spans="1:4" x14ac:dyDescent="0.2">
      <c r="A835">
        <v>834</v>
      </c>
      <c r="B835">
        <v>66</v>
      </c>
      <c r="C835">
        <v>-0.18492051688200001</v>
      </c>
      <c r="D835">
        <v>12</v>
      </c>
    </row>
    <row r="836" spans="1:4" x14ac:dyDescent="0.2">
      <c r="A836">
        <v>835</v>
      </c>
      <c r="B836">
        <v>37</v>
      </c>
      <c r="C836">
        <v>-0.18506289509900001</v>
      </c>
      <c r="D836">
        <v>13</v>
      </c>
    </row>
    <row r="837" spans="1:4" x14ac:dyDescent="0.2">
      <c r="A837">
        <v>836</v>
      </c>
      <c r="B837">
        <v>50</v>
      </c>
      <c r="C837">
        <v>-0.18513283527499999</v>
      </c>
      <c r="D837">
        <v>3</v>
      </c>
    </row>
    <row r="838" spans="1:4" x14ac:dyDescent="0.2">
      <c r="A838">
        <v>837</v>
      </c>
      <c r="B838">
        <v>45</v>
      </c>
      <c r="C838">
        <v>-0.18544506820600001</v>
      </c>
      <c r="D838">
        <v>1</v>
      </c>
    </row>
    <row r="839" spans="1:4" x14ac:dyDescent="0.2">
      <c r="A839">
        <v>838</v>
      </c>
      <c r="B839">
        <v>33</v>
      </c>
      <c r="C839">
        <v>-0.18545006393300001</v>
      </c>
      <c r="D839">
        <v>13</v>
      </c>
    </row>
    <row r="840" spans="1:4" x14ac:dyDescent="0.2">
      <c r="A840">
        <v>839</v>
      </c>
      <c r="B840">
        <v>75</v>
      </c>
      <c r="C840">
        <v>-0.18561991864800001</v>
      </c>
      <c r="D840">
        <v>9</v>
      </c>
    </row>
    <row r="841" spans="1:4" x14ac:dyDescent="0.2">
      <c r="A841">
        <v>840</v>
      </c>
      <c r="B841">
        <v>22</v>
      </c>
      <c r="C841">
        <v>-0.18567736950700001</v>
      </c>
      <c r="D841">
        <v>1</v>
      </c>
    </row>
    <row r="842" spans="1:4" x14ac:dyDescent="0.2">
      <c r="A842">
        <v>841</v>
      </c>
      <c r="B842">
        <v>71</v>
      </c>
      <c r="C842">
        <v>-0.18569235668799999</v>
      </c>
      <c r="D842">
        <v>5</v>
      </c>
    </row>
    <row r="843" spans="1:4" x14ac:dyDescent="0.2">
      <c r="A843">
        <v>842</v>
      </c>
      <c r="B843">
        <v>45</v>
      </c>
      <c r="C843">
        <v>-0.18570484600500001</v>
      </c>
      <c r="D843">
        <v>1</v>
      </c>
    </row>
    <row r="844" spans="1:4" x14ac:dyDescent="0.2">
      <c r="A844">
        <v>843</v>
      </c>
      <c r="B844">
        <v>39</v>
      </c>
      <c r="C844">
        <v>-0.185767292591</v>
      </c>
      <c r="D844">
        <v>5</v>
      </c>
    </row>
    <row r="845" spans="1:4" x14ac:dyDescent="0.2">
      <c r="A845">
        <v>844</v>
      </c>
      <c r="B845">
        <v>32</v>
      </c>
      <c r="C845">
        <v>-0.18580226268</v>
      </c>
      <c r="D845">
        <v>13</v>
      </c>
    </row>
    <row r="846" spans="1:4" x14ac:dyDescent="0.2">
      <c r="A846">
        <v>845</v>
      </c>
      <c r="B846">
        <v>69</v>
      </c>
      <c r="C846">
        <v>-0.18581225413300001</v>
      </c>
      <c r="D846">
        <v>13</v>
      </c>
    </row>
    <row r="847" spans="1:4" x14ac:dyDescent="0.2">
      <c r="A847">
        <v>846</v>
      </c>
      <c r="B847">
        <v>50</v>
      </c>
      <c r="C847">
        <v>-0.185939645169</v>
      </c>
      <c r="D847">
        <v>3</v>
      </c>
    </row>
    <row r="848" spans="1:4" x14ac:dyDescent="0.2">
      <c r="A848">
        <v>847</v>
      </c>
      <c r="B848">
        <v>47</v>
      </c>
      <c r="C848">
        <v>-0.18611949133799999</v>
      </c>
      <c r="D848">
        <v>13</v>
      </c>
    </row>
    <row r="849" spans="1:4" x14ac:dyDescent="0.2">
      <c r="A849">
        <v>848</v>
      </c>
      <c r="B849">
        <v>38</v>
      </c>
      <c r="C849">
        <v>-0.18636428195599999</v>
      </c>
      <c r="D849">
        <v>9</v>
      </c>
    </row>
    <row r="850" spans="1:4" x14ac:dyDescent="0.2">
      <c r="A850">
        <v>849</v>
      </c>
      <c r="B850">
        <v>38</v>
      </c>
      <c r="C850">
        <v>-0.18651415376300001</v>
      </c>
      <c r="D850">
        <v>9</v>
      </c>
    </row>
    <row r="851" spans="1:4" x14ac:dyDescent="0.2">
      <c r="A851">
        <v>850</v>
      </c>
      <c r="B851">
        <v>46</v>
      </c>
      <c r="C851">
        <v>-0.186581596076</v>
      </c>
      <c r="D851">
        <v>5</v>
      </c>
    </row>
    <row r="852" spans="1:4" x14ac:dyDescent="0.2">
      <c r="A852">
        <v>851</v>
      </c>
      <c r="B852">
        <v>50</v>
      </c>
      <c r="C852">
        <v>-0.186748952927</v>
      </c>
      <c r="D852">
        <v>3</v>
      </c>
    </row>
    <row r="853" spans="1:4" x14ac:dyDescent="0.2">
      <c r="A853">
        <v>852</v>
      </c>
      <c r="B853">
        <v>21</v>
      </c>
      <c r="C853">
        <v>-0.18679141660599999</v>
      </c>
      <c r="D853">
        <v>13</v>
      </c>
    </row>
    <row r="854" spans="1:4" x14ac:dyDescent="0.2">
      <c r="A854">
        <v>853</v>
      </c>
      <c r="B854">
        <v>17</v>
      </c>
      <c r="C854">
        <v>-0.18681389737699999</v>
      </c>
      <c r="D854">
        <v>10</v>
      </c>
    </row>
    <row r="855" spans="1:4" x14ac:dyDescent="0.2">
      <c r="A855">
        <v>854</v>
      </c>
      <c r="B855">
        <v>50</v>
      </c>
      <c r="C855">
        <v>-0.18690631832400001</v>
      </c>
      <c r="D855">
        <v>3</v>
      </c>
    </row>
    <row r="856" spans="1:4" x14ac:dyDescent="0.2">
      <c r="A856">
        <v>855</v>
      </c>
      <c r="B856">
        <v>47</v>
      </c>
      <c r="C856">
        <v>-0.187223546982</v>
      </c>
      <c r="D856">
        <v>13</v>
      </c>
    </row>
    <row r="857" spans="1:4" x14ac:dyDescent="0.2">
      <c r="A857">
        <v>856</v>
      </c>
      <c r="B857">
        <v>34</v>
      </c>
      <c r="C857">
        <v>-0.18732595938400001</v>
      </c>
      <c r="D857">
        <v>1</v>
      </c>
    </row>
    <row r="858" spans="1:4" x14ac:dyDescent="0.2">
      <c r="A858">
        <v>857</v>
      </c>
      <c r="B858">
        <v>50</v>
      </c>
      <c r="C858">
        <v>-0.187365925199</v>
      </c>
      <c r="D858">
        <v>3</v>
      </c>
    </row>
    <row r="859" spans="1:4" x14ac:dyDescent="0.2">
      <c r="A859">
        <v>858</v>
      </c>
      <c r="B859">
        <v>75</v>
      </c>
      <c r="C859">
        <v>-0.18741588246800001</v>
      </c>
      <c r="D859">
        <v>9</v>
      </c>
    </row>
    <row r="860" spans="1:4" x14ac:dyDescent="0.2">
      <c r="A860">
        <v>859</v>
      </c>
      <c r="B860">
        <v>74</v>
      </c>
      <c r="C860">
        <v>-0.18760821795300001</v>
      </c>
      <c r="D860">
        <v>1</v>
      </c>
    </row>
    <row r="861" spans="1:4" x14ac:dyDescent="0.2">
      <c r="A861">
        <v>860</v>
      </c>
      <c r="B861">
        <v>33</v>
      </c>
      <c r="C861">
        <v>-0.187703136765</v>
      </c>
      <c r="D861">
        <v>13</v>
      </c>
    </row>
    <row r="862" spans="1:4" x14ac:dyDescent="0.2">
      <c r="A862">
        <v>861</v>
      </c>
      <c r="B862">
        <v>64</v>
      </c>
      <c r="C862">
        <v>-0.18775059617000001</v>
      </c>
      <c r="D862">
        <v>13</v>
      </c>
    </row>
    <row r="863" spans="1:4" x14ac:dyDescent="0.2">
      <c r="A863">
        <v>862</v>
      </c>
      <c r="B863">
        <v>10</v>
      </c>
      <c r="C863">
        <v>-0.18783302566400001</v>
      </c>
      <c r="D863">
        <v>1</v>
      </c>
    </row>
    <row r="864" spans="1:4" x14ac:dyDescent="0.2">
      <c r="A864">
        <v>863</v>
      </c>
      <c r="B864">
        <v>87</v>
      </c>
      <c r="C864">
        <v>-0.18785300857199999</v>
      </c>
      <c r="D864">
        <v>7</v>
      </c>
    </row>
    <row r="865" spans="1:4" x14ac:dyDescent="0.2">
      <c r="A865">
        <v>864</v>
      </c>
      <c r="B865">
        <v>69</v>
      </c>
      <c r="C865">
        <v>-0.18794043379200001</v>
      </c>
      <c r="D865">
        <v>13</v>
      </c>
    </row>
    <row r="866" spans="1:4" x14ac:dyDescent="0.2">
      <c r="A866">
        <v>865</v>
      </c>
      <c r="B866">
        <v>39</v>
      </c>
      <c r="C866">
        <v>-0.18794792738300001</v>
      </c>
      <c r="D866">
        <v>5</v>
      </c>
    </row>
    <row r="867" spans="1:4" x14ac:dyDescent="0.2">
      <c r="A867">
        <v>866</v>
      </c>
      <c r="B867">
        <v>24</v>
      </c>
      <c r="C867">
        <v>-0.18833759408100001</v>
      </c>
      <c r="D867">
        <v>5</v>
      </c>
    </row>
    <row r="868" spans="1:4" x14ac:dyDescent="0.2">
      <c r="A868">
        <v>867</v>
      </c>
      <c r="B868">
        <v>64</v>
      </c>
      <c r="C868">
        <v>-0.188370066305</v>
      </c>
      <c r="D868">
        <v>13</v>
      </c>
    </row>
    <row r="869" spans="1:4" x14ac:dyDescent="0.2">
      <c r="A869">
        <v>868</v>
      </c>
      <c r="B869">
        <v>66</v>
      </c>
      <c r="C869">
        <v>-0.18865732060199999</v>
      </c>
      <c r="D869">
        <v>12</v>
      </c>
    </row>
    <row r="870" spans="1:4" x14ac:dyDescent="0.2">
      <c r="A870">
        <v>869</v>
      </c>
      <c r="B870">
        <v>51</v>
      </c>
      <c r="C870">
        <v>-0.188739750096</v>
      </c>
      <c r="D870">
        <v>12</v>
      </c>
    </row>
    <row r="871" spans="1:4" x14ac:dyDescent="0.2">
      <c r="A871">
        <v>870</v>
      </c>
      <c r="B871">
        <v>24</v>
      </c>
      <c r="C871">
        <v>-0.188819681726</v>
      </c>
      <c r="D871">
        <v>5</v>
      </c>
    </row>
    <row r="872" spans="1:4" x14ac:dyDescent="0.2">
      <c r="A872">
        <v>871</v>
      </c>
      <c r="B872">
        <v>62</v>
      </c>
      <c r="C872">
        <v>-0.188842162497</v>
      </c>
      <c r="D872">
        <v>13</v>
      </c>
    </row>
    <row r="873" spans="1:4" x14ac:dyDescent="0.2">
      <c r="A873">
        <v>872</v>
      </c>
      <c r="B873">
        <v>48</v>
      </c>
      <c r="C873">
        <v>-0.18884466036100001</v>
      </c>
      <c r="D873">
        <v>5</v>
      </c>
    </row>
    <row r="874" spans="1:4" x14ac:dyDescent="0.2">
      <c r="A874">
        <v>873</v>
      </c>
      <c r="B874">
        <v>38</v>
      </c>
      <c r="C874">
        <v>-0.188854651815</v>
      </c>
      <c r="D874">
        <v>9</v>
      </c>
    </row>
    <row r="875" spans="1:4" x14ac:dyDescent="0.2">
      <c r="A875">
        <v>874</v>
      </c>
      <c r="B875">
        <v>14</v>
      </c>
      <c r="C875">
        <v>-0.188957064216</v>
      </c>
      <c r="D875">
        <v>12</v>
      </c>
    </row>
    <row r="876" spans="1:4" x14ac:dyDescent="0.2">
      <c r="A876">
        <v>875</v>
      </c>
      <c r="B876">
        <v>74</v>
      </c>
      <c r="C876">
        <v>-0.18906447234400001</v>
      </c>
      <c r="D876">
        <v>1</v>
      </c>
    </row>
    <row r="877" spans="1:4" x14ac:dyDescent="0.2">
      <c r="A877">
        <v>876</v>
      </c>
      <c r="B877">
        <v>75</v>
      </c>
      <c r="C877">
        <v>-0.18914440397499999</v>
      </c>
      <c r="D877">
        <v>9</v>
      </c>
    </row>
    <row r="878" spans="1:4" x14ac:dyDescent="0.2">
      <c r="A878">
        <v>877</v>
      </c>
      <c r="B878">
        <v>53</v>
      </c>
      <c r="C878">
        <v>-0.189324250143</v>
      </c>
      <c r="D878">
        <v>5</v>
      </c>
    </row>
    <row r="879" spans="1:4" x14ac:dyDescent="0.2">
      <c r="A879">
        <v>878</v>
      </c>
      <c r="B879">
        <v>53</v>
      </c>
      <c r="C879">
        <v>-0.18933174373299999</v>
      </c>
      <c r="D879">
        <v>5</v>
      </c>
    </row>
    <row r="880" spans="1:4" x14ac:dyDescent="0.2">
      <c r="A880">
        <v>879</v>
      </c>
      <c r="B880">
        <v>74</v>
      </c>
      <c r="C880">
        <v>-0.189354224504</v>
      </c>
      <c r="D880">
        <v>1</v>
      </c>
    </row>
    <row r="881" spans="1:4" x14ac:dyDescent="0.2">
      <c r="A881">
        <v>880</v>
      </c>
      <c r="B881">
        <v>39</v>
      </c>
      <c r="C881">
        <v>-0.18940168391000001</v>
      </c>
      <c r="D881">
        <v>5</v>
      </c>
    </row>
    <row r="882" spans="1:4" x14ac:dyDescent="0.2">
      <c r="A882">
        <v>881</v>
      </c>
      <c r="B882">
        <v>40</v>
      </c>
      <c r="C882">
        <v>-0.189499100585</v>
      </c>
      <c r="D882">
        <v>5</v>
      </c>
    </row>
    <row r="883" spans="1:4" x14ac:dyDescent="0.2">
      <c r="A883">
        <v>882</v>
      </c>
      <c r="B883">
        <v>52</v>
      </c>
      <c r="C883">
        <v>-0.18955655144399999</v>
      </c>
      <c r="D883">
        <v>5</v>
      </c>
    </row>
    <row r="884" spans="1:4" x14ac:dyDescent="0.2">
      <c r="A884">
        <v>883</v>
      </c>
      <c r="B884">
        <v>11</v>
      </c>
      <c r="C884">
        <v>-0.18959152153200001</v>
      </c>
      <c r="D884">
        <v>12</v>
      </c>
    </row>
    <row r="885" spans="1:4" x14ac:dyDescent="0.2">
      <c r="A885">
        <v>884</v>
      </c>
      <c r="B885">
        <v>52</v>
      </c>
      <c r="C885">
        <v>-0.189718912568</v>
      </c>
      <c r="D885">
        <v>5</v>
      </c>
    </row>
    <row r="886" spans="1:4" x14ac:dyDescent="0.2">
      <c r="A886">
        <v>885</v>
      </c>
      <c r="B886">
        <v>40</v>
      </c>
      <c r="C886">
        <v>-0.18977636342699999</v>
      </c>
      <c r="D886">
        <v>5</v>
      </c>
    </row>
    <row r="887" spans="1:4" x14ac:dyDescent="0.2">
      <c r="A887">
        <v>886</v>
      </c>
      <c r="B887">
        <v>69</v>
      </c>
      <c r="C887">
        <v>-0.18983631214999999</v>
      </c>
      <c r="D887">
        <v>13</v>
      </c>
    </row>
    <row r="888" spans="1:4" x14ac:dyDescent="0.2">
      <c r="A888">
        <v>887</v>
      </c>
      <c r="B888">
        <v>1</v>
      </c>
      <c r="C888">
        <v>-0.18986378864799999</v>
      </c>
      <c r="D888">
        <v>9</v>
      </c>
    </row>
    <row r="889" spans="1:4" x14ac:dyDescent="0.2">
      <c r="A889">
        <v>888</v>
      </c>
      <c r="B889">
        <v>65</v>
      </c>
      <c r="C889">
        <v>-0.18998368609399999</v>
      </c>
      <c r="D889">
        <v>14</v>
      </c>
    </row>
    <row r="890" spans="1:4" x14ac:dyDescent="0.2">
      <c r="A890">
        <v>889</v>
      </c>
      <c r="B890">
        <v>47</v>
      </c>
      <c r="C890">
        <v>-0.190078604905</v>
      </c>
      <c r="D890">
        <v>13</v>
      </c>
    </row>
    <row r="891" spans="1:4" x14ac:dyDescent="0.2">
      <c r="A891">
        <v>890</v>
      </c>
      <c r="B891">
        <v>40</v>
      </c>
      <c r="C891">
        <v>-0.190108579266</v>
      </c>
      <c r="D891">
        <v>5</v>
      </c>
    </row>
    <row r="892" spans="1:4" x14ac:dyDescent="0.2">
      <c r="A892">
        <v>891</v>
      </c>
      <c r="B892">
        <v>19</v>
      </c>
      <c r="C892">
        <v>-0.19013355790100001</v>
      </c>
      <c r="D892">
        <v>1</v>
      </c>
    </row>
    <row r="893" spans="1:4" x14ac:dyDescent="0.2">
      <c r="A893">
        <v>892</v>
      </c>
      <c r="B893">
        <v>35</v>
      </c>
      <c r="C893">
        <v>-0.190298416888</v>
      </c>
      <c r="D893">
        <v>1</v>
      </c>
    </row>
    <row r="894" spans="1:4" x14ac:dyDescent="0.2">
      <c r="A894">
        <v>893</v>
      </c>
      <c r="B894">
        <v>59</v>
      </c>
      <c r="C894">
        <v>-0.19034337842999999</v>
      </c>
      <c r="D894">
        <v>6</v>
      </c>
    </row>
    <row r="895" spans="1:4" x14ac:dyDescent="0.2">
      <c r="A895">
        <v>894</v>
      </c>
      <c r="B895">
        <v>37</v>
      </c>
      <c r="C895">
        <v>-0.19037085492799999</v>
      </c>
      <c r="D895">
        <v>13</v>
      </c>
    </row>
    <row r="896" spans="1:4" x14ac:dyDescent="0.2">
      <c r="A896">
        <v>895</v>
      </c>
      <c r="B896">
        <v>43</v>
      </c>
      <c r="C896">
        <v>-0.190583173322</v>
      </c>
      <c r="D896">
        <v>13</v>
      </c>
    </row>
    <row r="897" spans="1:4" x14ac:dyDescent="0.2">
      <c r="A897">
        <v>896</v>
      </c>
      <c r="B897">
        <v>12</v>
      </c>
      <c r="C897">
        <v>-0.19062064127299999</v>
      </c>
      <c r="D897">
        <v>13</v>
      </c>
    </row>
    <row r="898" spans="1:4" x14ac:dyDescent="0.2">
      <c r="A898">
        <v>897</v>
      </c>
      <c r="B898">
        <v>33</v>
      </c>
      <c r="C898">
        <v>-0.190862934028</v>
      </c>
      <c r="D898">
        <v>13</v>
      </c>
    </row>
    <row r="899" spans="1:4" x14ac:dyDescent="0.2">
      <c r="A899">
        <v>898</v>
      </c>
      <c r="B899">
        <v>66</v>
      </c>
      <c r="C899">
        <v>-0.19088541479900001</v>
      </c>
      <c r="D899">
        <v>12</v>
      </c>
    </row>
    <row r="900" spans="1:4" x14ac:dyDescent="0.2">
      <c r="A900">
        <v>899</v>
      </c>
      <c r="B900">
        <v>50</v>
      </c>
      <c r="C900">
        <v>-0.19094536352200001</v>
      </c>
      <c r="D900">
        <v>3</v>
      </c>
    </row>
    <row r="901" spans="1:4" x14ac:dyDescent="0.2">
      <c r="A901">
        <v>900</v>
      </c>
      <c r="B901">
        <v>36</v>
      </c>
      <c r="C901">
        <v>-0.19095535497499999</v>
      </c>
      <c r="D901">
        <v>6</v>
      </c>
    </row>
    <row r="902" spans="1:4" x14ac:dyDescent="0.2">
      <c r="A902">
        <v>901</v>
      </c>
      <c r="B902">
        <v>39</v>
      </c>
      <c r="C902">
        <v>-0.19099781865400001</v>
      </c>
      <c r="D902">
        <v>5</v>
      </c>
    </row>
    <row r="903" spans="1:4" x14ac:dyDescent="0.2">
      <c r="A903">
        <v>902</v>
      </c>
      <c r="B903">
        <v>62</v>
      </c>
      <c r="C903">
        <v>-0.19102529515200001</v>
      </c>
      <c r="D903">
        <v>13</v>
      </c>
    </row>
    <row r="904" spans="1:4" x14ac:dyDescent="0.2">
      <c r="A904">
        <v>903</v>
      </c>
      <c r="B904">
        <v>91</v>
      </c>
      <c r="C904">
        <v>-0.191235115682</v>
      </c>
      <c r="D904">
        <v>2</v>
      </c>
    </row>
    <row r="905" spans="1:4" x14ac:dyDescent="0.2">
      <c r="A905">
        <v>904</v>
      </c>
      <c r="B905">
        <v>65</v>
      </c>
      <c r="C905">
        <v>-0.191315047312</v>
      </c>
      <c r="D905">
        <v>14</v>
      </c>
    </row>
    <row r="906" spans="1:4" x14ac:dyDescent="0.2">
      <c r="A906">
        <v>905</v>
      </c>
      <c r="B906">
        <v>32</v>
      </c>
      <c r="C906">
        <v>-0.19138248962500001</v>
      </c>
      <c r="D906">
        <v>13</v>
      </c>
    </row>
    <row r="907" spans="1:4" x14ac:dyDescent="0.2">
      <c r="A907">
        <v>906</v>
      </c>
      <c r="B907">
        <v>52</v>
      </c>
      <c r="C907">
        <v>-0.191427451167</v>
      </c>
      <c r="D907">
        <v>5</v>
      </c>
    </row>
    <row r="908" spans="1:4" x14ac:dyDescent="0.2">
      <c r="A908">
        <v>907</v>
      </c>
      <c r="B908">
        <v>40</v>
      </c>
      <c r="C908">
        <v>-0.19143994048499999</v>
      </c>
      <c r="D908">
        <v>5</v>
      </c>
    </row>
    <row r="909" spans="1:4" x14ac:dyDescent="0.2">
      <c r="A909">
        <v>908</v>
      </c>
      <c r="B909">
        <v>55</v>
      </c>
      <c r="C909">
        <v>-0.19144743407500001</v>
      </c>
      <c r="D909">
        <v>1</v>
      </c>
    </row>
    <row r="910" spans="1:4" x14ac:dyDescent="0.2">
      <c r="A910">
        <v>909</v>
      </c>
      <c r="B910">
        <v>60</v>
      </c>
      <c r="C910">
        <v>-0.1914799063</v>
      </c>
      <c r="D910">
        <v>1</v>
      </c>
    </row>
    <row r="911" spans="1:4" x14ac:dyDescent="0.2">
      <c r="A911">
        <v>910</v>
      </c>
      <c r="B911">
        <v>16</v>
      </c>
      <c r="C911">
        <v>-0.19149239561699999</v>
      </c>
      <c r="D911">
        <v>3</v>
      </c>
    </row>
    <row r="912" spans="1:4" x14ac:dyDescent="0.2">
      <c r="A912">
        <v>911</v>
      </c>
      <c r="B912">
        <v>54</v>
      </c>
      <c r="C912">
        <v>-0.191562335794</v>
      </c>
      <c r="D912">
        <v>5</v>
      </c>
    </row>
    <row r="913" spans="1:4" x14ac:dyDescent="0.2">
      <c r="A913">
        <v>912</v>
      </c>
      <c r="B913">
        <v>3</v>
      </c>
      <c r="C913">
        <v>-0.19165725460499999</v>
      </c>
      <c r="D913">
        <v>1</v>
      </c>
    </row>
    <row r="914" spans="1:4" x14ac:dyDescent="0.2">
      <c r="A914">
        <v>913</v>
      </c>
      <c r="B914">
        <v>75</v>
      </c>
      <c r="C914">
        <v>-0.19165725460499999</v>
      </c>
      <c r="D914">
        <v>9</v>
      </c>
    </row>
    <row r="915" spans="1:4" x14ac:dyDescent="0.2">
      <c r="A915">
        <v>914</v>
      </c>
      <c r="B915">
        <v>10</v>
      </c>
      <c r="C915">
        <v>-0.19177215632299999</v>
      </c>
      <c r="D915">
        <v>1</v>
      </c>
    </row>
    <row r="916" spans="1:4" x14ac:dyDescent="0.2">
      <c r="A916">
        <v>915</v>
      </c>
      <c r="B916">
        <v>28</v>
      </c>
      <c r="C916">
        <v>-0.19177964991400001</v>
      </c>
      <c r="D916">
        <v>6</v>
      </c>
    </row>
    <row r="917" spans="1:4" x14ac:dyDescent="0.2">
      <c r="A917">
        <v>916</v>
      </c>
      <c r="B917">
        <v>57</v>
      </c>
      <c r="C917">
        <v>-0.191929521721</v>
      </c>
      <c r="D917">
        <v>13</v>
      </c>
    </row>
    <row r="918" spans="1:4" x14ac:dyDescent="0.2">
      <c r="A918">
        <v>917</v>
      </c>
      <c r="B918">
        <v>36</v>
      </c>
      <c r="C918">
        <v>-0.192014449078</v>
      </c>
      <c r="D918">
        <v>6</v>
      </c>
    </row>
    <row r="919" spans="1:4" x14ac:dyDescent="0.2">
      <c r="A919">
        <v>918</v>
      </c>
      <c r="B919">
        <v>30</v>
      </c>
      <c r="C919">
        <v>-0.19201694694099999</v>
      </c>
      <c r="D919">
        <v>1</v>
      </c>
    </row>
    <row r="920" spans="1:4" x14ac:dyDescent="0.2">
      <c r="A920">
        <v>919</v>
      </c>
      <c r="B920">
        <v>45</v>
      </c>
      <c r="C920">
        <v>-0.19225424396900001</v>
      </c>
      <c r="D920">
        <v>1</v>
      </c>
    </row>
    <row r="921" spans="1:4" x14ac:dyDescent="0.2">
      <c r="A921">
        <v>920</v>
      </c>
      <c r="B921">
        <v>55</v>
      </c>
      <c r="C921">
        <v>-0.192291711921</v>
      </c>
      <c r="D921">
        <v>1</v>
      </c>
    </row>
    <row r="922" spans="1:4" x14ac:dyDescent="0.2">
      <c r="A922">
        <v>921</v>
      </c>
      <c r="B922">
        <v>43</v>
      </c>
      <c r="C922">
        <v>-0.19232668200899999</v>
      </c>
      <c r="D922">
        <v>13</v>
      </c>
    </row>
    <row r="923" spans="1:4" x14ac:dyDescent="0.2">
      <c r="A923">
        <v>922</v>
      </c>
      <c r="B923">
        <v>43</v>
      </c>
      <c r="C923">
        <v>-0.19240161791300001</v>
      </c>
      <c r="D923">
        <v>13</v>
      </c>
    </row>
    <row r="924" spans="1:4" x14ac:dyDescent="0.2">
      <c r="A924">
        <v>923</v>
      </c>
      <c r="B924">
        <v>10</v>
      </c>
      <c r="C924">
        <v>-0.19243908586399999</v>
      </c>
      <c r="D924">
        <v>1</v>
      </c>
    </row>
    <row r="925" spans="1:4" x14ac:dyDescent="0.2">
      <c r="A925">
        <v>924</v>
      </c>
      <c r="B925">
        <v>51</v>
      </c>
      <c r="C925">
        <v>-0.19246656236199999</v>
      </c>
      <c r="D925">
        <v>12</v>
      </c>
    </row>
    <row r="926" spans="1:4" x14ac:dyDescent="0.2">
      <c r="A926">
        <v>925</v>
      </c>
      <c r="B926">
        <v>43</v>
      </c>
      <c r="C926">
        <v>-0.19248654527</v>
      </c>
      <c r="D926">
        <v>13</v>
      </c>
    </row>
    <row r="927" spans="1:4" x14ac:dyDescent="0.2">
      <c r="A927">
        <v>926</v>
      </c>
      <c r="B927">
        <v>60</v>
      </c>
      <c r="C927">
        <v>-0.19249403885999999</v>
      </c>
      <c r="D927">
        <v>1</v>
      </c>
    </row>
    <row r="928" spans="1:4" x14ac:dyDescent="0.2">
      <c r="A928">
        <v>927</v>
      </c>
      <c r="B928">
        <v>51</v>
      </c>
      <c r="C928">
        <v>-0.19275881238600001</v>
      </c>
      <c r="D928">
        <v>12</v>
      </c>
    </row>
    <row r="929" spans="1:4" x14ac:dyDescent="0.2">
      <c r="A929">
        <v>928</v>
      </c>
      <c r="B929">
        <v>18</v>
      </c>
      <c r="C929">
        <v>-0.192911182056</v>
      </c>
      <c r="D929">
        <v>13</v>
      </c>
    </row>
    <row r="930" spans="1:4" x14ac:dyDescent="0.2">
      <c r="A930">
        <v>929</v>
      </c>
      <c r="B930">
        <v>39</v>
      </c>
      <c r="C930">
        <v>-0.192938658554</v>
      </c>
      <c r="D930">
        <v>5</v>
      </c>
    </row>
    <row r="931" spans="1:4" x14ac:dyDescent="0.2">
      <c r="A931">
        <v>930</v>
      </c>
      <c r="B931">
        <v>45</v>
      </c>
      <c r="C931">
        <v>-0.193053560273</v>
      </c>
      <c r="D931">
        <v>1</v>
      </c>
    </row>
    <row r="932" spans="1:4" x14ac:dyDescent="0.2">
      <c r="A932">
        <v>931</v>
      </c>
      <c r="B932">
        <v>17</v>
      </c>
      <c r="C932">
        <v>-0.19308603249799999</v>
      </c>
      <c r="D932">
        <v>10</v>
      </c>
    </row>
    <row r="933" spans="1:4" x14ac:dyDescent="0.2">
      <c r="A933">
        <v>932</v>
      </c>
      <c r="B933">
        <v>22</v>
      </c>
      <c r="C933">
        <v>-0.19309352608800001</v>
      </c>
      <c r="D933">
        <v>1</v>
      </c>
    </row>
    <row r="934" spans="1:4" x14ac:dyDescent="0.2">
      <c r="A934">
        <v>933</v>
      </c>
      <c r="B934">
        <v>15</v>
      </c>
      <c r="C934">
        <v>-0.19334081456900001</v>
      </c>
      <c r="D934">
        <v>9</v>
      </c>
    </row>
    <row r="935" spans="1:4" x14ac:dyDescent="0.2">
      <c r="A935">
        <v>934</v>
      </c>
      <c r="B935">
        <v>39</v>
      </c>
      <c r="C935">
        <v>-0.19354314150900001</v>
      </c>
      <c r="D935">
        <v>5</v>
      </c>
    </row>
    <row r="936" spans="1:4" x14ac:dyDescent="0.2">
      <c r="A936">
        <v>935</v>
      </c>
      <c r="B936">
        <v>59</v>
      </c>
      <c r="C936">
        <v>-0.193605588095</v>
      </c>
      <c r="D936">
        <v>6</v>
      </c>
    </row>
    <row r="937" spans="1:4" x14ac:dyDescent="0.2">
      <c r="A937">
        <v>936</v>
      </c>
      <c r="B937">
        <v>11</v>
      </c>
      <c r="C937">
        <v>-0.19365054963700001</v>
      </c>
      <c r="D937">
        <v>12</v>
      </c>
    </row>
    <row r="938" spans="1:4" x14ac:dyDescent="0.2">
      <c r="A938">
        <v>937</v>
      </c>
      <c r="B938">
        <v>67</v>
      </c>
      <c r="C938">
        <v>-0.19368052399899999</v>
      </c>
      <c r="D938">
        <v>13</v>
      </c>
    </row>
    <row r="939" spans="1:4" x14ac:dyDescent="0.2">
      <c r="A939">
        <v>938</v>
      </c>
      <c r="B939">
        <v>24</v>
      </c>
      <c r="C939">
        <v>-0.193772944946</v>
      </c>
      <c r="D939">
        <v>5</v>
      </c>
    </row>
    <row r="940" spans="1:4" x14ac:dyDescent="0.2">
      <c r="A940">
        <v>939</v>
      </c>
      <c r="B940">
        <v>50</v>
      </c>
      <c r="C940">
        <v>-0.19387535734799999</v>
      </c>
      <c r="D940">
        <v>3</v>
      </c>
    </row>
    <row r="941" spans="1:4" x14ac:dyDescent="0.2">
      <c r="A941">
        <v>940</v>
      </c>
      <c r="B941">
        <v>92</v>
      </c>
      <c r="C941">
        <v>-0.19391032743600001</v>
      </c>
      <c r="D941">
        <v>2</v>
      </c>
    </row>
    <row r="942" spans="1:4" x14ac:dyDescent="0.2">
      <c r="A942">
        <v>941</v>
      </c>
      <c r="B942">
        <v>65</v>
      </c>
      <c r="C942">
        <v>-0.193947795388</v>
      </c>
      <c r="D942">
        <v>14</v>
      </c>
    </row>
    <row r="943" spans="1:4" x14ac:dyDescent="0.2">
      <c r="A943">
        <v>942</v>
      </c>
      <c r="B943">
        <v>60</v>
      </c>
      <c r="C943">
        <v>-0.19396028470500001</v>
      </c>
      <c r="D943">
        <v>1</v>
      </c>
    </row>
    <row r="944" spans="1:4" x14ac:dyDescent="0.2">
      <c r="A944">
        <v>943</v>
      </c>
      <c r="B944">
        <v>33</v>
      </c>
      <c r="C944">
        <v>-0.194142628737</v>
      </c>
      <c r="D944">
        <v>13</v>
      </c>
    </row>
    <row r="945" spans="1:4" x14ac:dyDescent="0.2">
      <c r="A945">
        <v>944</v>
      </c>
      <c r="B945">
        <v>35</v>
      </c>
      <c r="C945">
        <v>-0.194255032592</v>
      </c>
      <c r="D945">
        <v>1</v>
      </c>
    </row>
    <row r="946" spans="1:4" x14ac:dyDescent="0.2">
      <c r="A946">
        <v>945</v>
      </c>
      <c r="B946">
        <v>51</v>
      </c>
      <c r="C946">
        <v>-0.19436244072</v>
      </c>
      <c r="D946">
        <v>12</v>
      </c>
    </row>
    <row r="947" spans="1:4" x14ac:dyDescent="0.2">
      <c r="A947">
        <v>946</v>
      </c>
      <c r="B947">
        <v>50</v>
      </c>
      <c r="C947">
        <v>-0.194369934311</v>
      </c>
      <c r="D947">
        <v>3</v>
      </c>
    </row>
    <row r="948" spans="1:4" x14ac:dyDescent="0.2">
      <c r="A948">
        <v>947</v>
      </c>
      <c r="B948">
        <v>43</v>
      </c>
      <c r="C948">
        <v>-0.19442988303299999</v>
      </c>
      <c r="D948">
        <v>13</v>
      </c>
    </row>
    <row r="949" spans="1:4" x14ac:dyDescent="0.2">
      <c r="A949">
        <v>948</v>
      </c>
      <c r="B949">
        <v>40</v>
      </c>
      <c r="C949">
        <v>-0.19445735953099999</v>
      </c>
      <c r="D949">
        <v>5</v>
      </c>
    </row>
    <row r="950" spans="1:4" x14ac:dyDescent="0.2">
      <c r="A950">
        <v>949</v>
      </c>
      <c r="B950">
        <v>28</v>
      </c>
      <c r="C950">
        <v>-0.19452480184400001</v>
      </c>
      <c r="D950">
        <v>6</v>
      </c>
    </row>
    <row r="951" spans="1:4" x14ac:dyDescent="0.2">
      <c r="A951">
        <v>950</v>
      </c>
      <c r="B951">
        <v>21</v>
      </c>
      <c r="C951">
        <v>-0.194592244158</v>
      </c>
      <c r="D951">
        <v>13</v>
      </c>
    </row>
    <row r="952" spans="1:4" x14ac:dyDescent="0.2">
      <c r="A952">
        <v>951</v>
      </c>
      <c r="B952">
        <v>66</v>
      </c>
      <c r="C952">
        <v>-0.194612227065</v>
      </c>
      <c r="D952">
        <v>12</v>
      </c>
    </row>
    <row r="953" spans="1:4" x14ac:dyDescent="0.2">
      <c r="A953">
        <v>952</v>
      </c>
      <c r="B953">
        <v>14</v>
      </c>
      <c r="C953">
        <v>-0.194896983498</v>
      </c>
      <c r="D953">
        <v>12</v>
      </c>
    </row>
    <row r="954" spans="1:4" x14ac:dyDescent="0.2">
      <c r="A954">
        <v>953</v>
      </c>
      <c r="B954">
        <v>43</v>
      </c>
      <c r="C954">
        <v>-0.194946940767</v>
      </c>
      <c r="D954">
        <v>13</v>
      </c>
    </row>
    <row r="955" spans="1:4" x14ac:dyDescent="0.2">
      <c r="A955">
        <v>954</v>
      </c>
      <c r="B955">
        <v>37</v>
      </c>
      <c r="C955">
        <v>-0.19496192794799999</v>
      </c>
      <c r="D955">
        <v>13</v>
      </c>
    </row>
    <row r="956" spans="1:4" x14ac:dyDescent="0.2">
      <c r="A956">
        <v>955</v>
      </c>
      <c r="B956">
        <v>37</v>
      </c>
      <c r="C956">
        <v>-0.19496692367499999</v>
      </c>
      <c r="D956">
        <v>13</v>
      </c>
    </row>
    <row r="957" spans="1:4" x14ac:dyDescent="0.2">
      <c r="A957">
        <v>956</v>
      </c>
      <c r="B957">
        <v>74</v>
      </c>
      <c r="C957">
        <v>-0.19499190230899999</v>
      </c>
      <c r="D957">
        <v>1</v>
      </c>
    </row>
    <row r="958" spans="1:4" x14ac:dyDescent="0.2">
      <c r="A958">
        <v>957</v>
      </c>
      <c r="B958">
        <v>14</v>
      </c>
      <c r="C958">
        <v>-0.195089318984</v>
      </c>
      <c r="D958">
        <v>12</v>
      </c>
    </row>
    <row r="959" spans="1:4" x14ac:dyDescent="0.2">
      <c r="A959">
        <v>958</v>
      </c>
      <c r="B959">
        <v>13</v>
      </c>
      <c r="C959">
        <v>-0.19510180830099999</v>
      </c>
      <c r="D959">
        <v>13</v>
      </c>
    </row>
    <row r="960" spans="1:4" x14ac:dyDescent="0.2">
      <c r="A960">
        <v>959</v>
      </c>
      <c r="B960">
        <v>29</v>
      </c>
      <c r="C960">
        <v>-0.19510930189100001</v>
      </c>
      <c r="D960">
        <v>6</v>
      </c>
    </row>
    <row r="961" spans="1:4" x14ac:dyDescent="0.2">
      <c r="A961">
        <v>960</v>
      </c>
      <c r="B961">
        <v>91</v>
      </c>
      <c r="C961">
        <v>-0.19522670147400001</v>
      </c>
      <c r="D961">
        <v>2</v>
      </c>
    </row>
    <row r="962" spans="1:4" x14ac:dyDescent="0.2">
      <c r="A962">
        <v>961</v>
      </c>
      <c r="B962">
        <v>67</v>
      </c>
      <c r="C962">
        <v>-0.19524168865399999</v>
      </c>
      <c r="D962">
        <v>13</v>
      </c>
    </row>
    <row r="963" spans="1:4" x14ac:dyDescent="0.2">
      <c r="A963">
        <v>962</v>
      </c>
      <c r="B963">
        <v>53</v>
      </c>
      <c r="C963">
        <v>-0.19526416942499999</v>
      </c>
      <c r="D963">
        <v>5</v>
      </c>
    </row>
    <row r="964" spans="1:4" x14ac:dyDescent="0.2">
      <c r="A964">
        <v>963</v>
      </c>
      <c r="B964">
        <v>35</v>
      </c>
      <c r="C964">
        <v>-0.19528415233300001</v>
      </c>
      <c r="D964">
        <v>1</v>
      </c>
    </row>
    <row r="965" spans="1:4" x14ac:dyDescent="0.2">
      <c r="A965">
        <v>964</v>
      </c>
      <c r="B965">
        <v>5</v>
      </c>
      <c r="C965">
        <v>-0.19535908823600001</v>
      </c>
      <c r="D965">
        <v>9</v>
      </c>
    </row>
    <row r="966" spans="1:4" x14ac:dyDescent="0.2">
      <c r="A966">
        <v>965</v>
      </c>
      <c r="B966">
        <v>54</v>
      </c>
      <c r="C966">
        <v>-0.195374075417</v>
      </c>
      <c r="D966">
        <v>5</v>
      </c>
    </row>
    <row r="967" spans="1:4" x14ac:dyDescent="0.2">
      <c r="A967">
        <v>966</v>
      </c>
      <c r="B967">
        <v>67</v>
      </c>
      <c r="C967">
        <v>-0.19540654764199999</v>
      </c>
      <c r="D967">
        <v>13</v>
      </c>
    </row>
    <row r="968" spans="1:4" x14ac:dyDescent="0.2">
      <c r="A968">
        <v>967</v>
      </c>
      <c r="B968">
        <v>66</v>
      </c>
      <c r="C968">
        <v>-0.195459002774</v>
      </c>
      <c r="D968">
        <v>12</v>
      </c>
    </row>
    <row r="969" spans="1:4" x14ac:dyDescent="0.2">
      <c r="A969">
        <v>968</v>
      </c>
      <c r="B969">
        <v>69</v>
      </c>
      <c r="C969">
        <v>-0.195459002774</v>
      </c>
      <c r="D969">
        <v>13</v>
      </c>
    </row>
    <row r="970" spans="1:4" x14ac:dyDescent="0.2">
      <c r="A970">
        <v>969</v>
      </c>
      <c r="B970">
        <v>52</v>
      </c>
      <c r="C970">
        <v>-0.19566882330400001</v>
      </c>
      <c r="D970">
        <v>5</v>
      </c>
    </row>
    <row r="971" spans="1:4" x14ac:dyDescent="0.2">
      <c r="A971">
        <v>970</v>
      </c>
      <c r="B971">
        <v>66</v>
      </c>
      <c r="C971">
        <v>-0.19584367374600001</v>
      </c>
      <c r="D971">
        <v>12</v>
      </c>
    </row>
    <row r="972" spans="1:4" x14ac:dyDescent="0.2">
      <c r="A972">
        <v>971</v>
      </c>
      <c r="B972">
        <v>44</v>
      </c>
      <c r="C972">
        <v>-0.195911116059</v>
      </c>
      <c r="D972">
        <v>13</v>
      </c>
    </row>
    <row r="973" spans="1:4" x14ac:dyDescent="0.2">
      <c r="A973">
        <v>972</v>
      </c>
      <c r="B973">
        <v>47</v>
      </c>
      <c r="C973">
        <v>-0.195986051962</v>
      </c>
      <c r="D973">
        <v>13</v>
      </c>
    </row>
    <row r="974" spans="1:4" x14ac:dyDescent="0.2">
      <c r="A974">
        <v>973</v>
      </c>
      <c r="B974">
        <v>35</v>
      </c>
      <c r="C974">
        <v>-0.196018524187</v>
      </c>
      <c r="D974">
        <v>1</v>
      </c>
    </row>
    <row r="975" spans="1:4" x14ac:dyDescent="0.2">
      <c r="A975">
        <v>974</v>
      </c>
      <c r="B975">
        <v>10</v>
      </c>
      <c r="C975">
        <v>-0.196070979319</v>
      </c>
      <c r="D975">
        <v>1</v>
      </c>
    </row>
    <row r="976" spans="1:4" x14ac:dyDescent="0.2">
      <c r="A976">
        <v>975</v>
      </c>
      <c r="B976">
        <v>10</v>
      </c>
      <c r="C976">
        <v>-0.19623334044400001</v>
      </c>
      <c r="D976">
        <v>1</v>
      </c>
    </row>
    <row r="977" spans="1:4" x14ac:dyDescent="0.2">
      <c r="A977">
        <v>976</v>
      </c>
      <c r="B977">
        <v>48</v>
      </c>
      <c r="C977">
        <v>-0.196240834034</v>
      </c>
      <c r="D977">
        <v>5</v>
      </c>
    </row>
    <row r="978" spans="1:4" x14ac:dyDescent="0.2">
      <c r="A978">
        <v>977</v>
      </c>
      <c r="B978">
        <v>40</v>
      </c>
      <c r="C978">
        <v>-0.19633825070899999</v>
      </c>
      <c r="D978">
        <v>5</v>
      </c>
    </row>
    <row r="979" spans="1:4" x14ac:dyDescent="0.2">
      <c r="A979">
        <v>978</v>
      </c>
      <c r="B979">
        <v>71</v>
      </c>
      <c r="C979">
        <v>-0.19643067165600001</v>
      </c>
      <c r="D979">
        <v>5</v>
      </c>
    </row>
    <row r="980" spans="1:4" x14ac:dyDescent="0.2">
      <c r="A980">
        <v>979</v>
      </c>
      <c r="B980">
        <v>21</v>
      </c>
      <c r="C980">
        <v>-0.19644316097299999</v>
      </c>
      <c r="D980">
        <v>13</v>
      </c>
    </row>
    <row r="981" spans="1:4" x14ac:dyDescent="0.2">
      <c r="A981">
        <v>980</v>
      </c>
      <c r="B981">
        <v>35</v>
      </c>
      <c r="C981">
        <v>-0.19644316097299999</v>
      </c>
      <c r="D981">
        <v>1</v>
      </c>
    </row>
    <row r="982" spans="1:4" x14ac:dyDescent="0.2">
      <c r="A982">
        <v>981</v>
      </c>
      <c r="B982">
        <v>8</v>
      </c>
      <c r="C982">
        <v>-0.19656555628200001</v>
      </c>
      <c r="D982">
        <v>9</v>
      </c>
    </row>
    <row r="983" spans="1:4" x14ac:dyDescent="0.2">
      <c r="A983">
        <v>982</v>
      </c>
      <c r="B983">
        <v>28</v>
      </c>
      <c r="C983">
        <v>-0.196575547736</v>
      </c>
      <c r="D983">
        <v>6</v>
      </c>
    </row>
    <row r="984" spans="1:4" x14ac:dyDescent="0.2">
      <c r="A984">
        <v>983</v>
      </c>
      <c r="B984">
        <v>43</v>
      </c>
      <c r="C984">
        <v>-0.19658803705299999</v>
      </c>
      <c r="D984">
        <v>13</v>
      </c>
    </row>
    <row r="985" spans="1:4" x14ac:dyDescent="0.2">
      <c r="A985">
        <v>984</v>
      </c>
      <c r="B985">
        <v>14</v>
      </c>
      <c r="C985">
        <v>-0.19674040672400001</v>
      </c>
      <c r="D985">
        <v>12</v>
      </c>
    </row>
    <row r="986" spans="1:4" x14ac:dyDescent="0.2">
      <c r="A986">
        <v>985</v>
      </c>
      <c r="B986">
        <v>14</v>
      </c>
      <c r="C986">
        <v>-0.19676038963100001</v>
      </c>
      <c r="D986">
        <v>12</v>
      </c>
    </row>
    <row r="987" spans="1:4" x14ac:dyDescent="0.2">
      <c r="A987">
        <v>986</v>
      </c>
      <c r="B987">
        <v>35</v>
      </c>
      <c r="C987">
        <v>-0.19678287040199999</v>
      </c>
      <c r="D987">
        <v>1</v>
      </c>
    </row>
    <row r="988" spans="1:4" x14ac:dyDescent="0.2">
      <c r="A988">
        <v>987</v>
      </c>
      <c r="B988">
        <v>66</v>
      </c>
      <c r="C988">
        <v>-0.19680784903699999</v>
      </c>
      <c r="D988">
        <v>12</v>
      </c>
    </row>
    <row r="989" spans="1:4" x14ac:dyDescent="0.2">
      <c r="A989">
        <v>988</v>
      </c>
      <c r="B989">
        <v>74</v>
      </c>
      <c r="C989">
        <v>-0.196830329808</v>
      </c>
      <c r="D989">
        <v>1</v>
      </c>
    </row>
    <row r="990" spans="1:4" x14ac:dyDescent="0.2">
      <c r="A990">
        <v>989</v>
      </c>
      <c r="B990">
        <v>13</v>
      </c>
      <c r="C990">
        <v>-0.19697770375199999</v>
      </c>
      <c r="D990">
        <v>13</v>
      </c>
    </row>
    <row r="991" spans="1:4" x14ac:dyDescent="0.2">
      <c r="A991">
        <v>990</v>
      </c>
      <c r="B991">
        <v>79</v>
      </c>
      <c r="C991">
        <v>-0.197030158884</v>
      </c>
      <c r="D991">
        <v>9</v>
      </c>
    </row>
    <row r="992" spans="1:4" x14ac:dyDescent="0.2">
      <c r="A992">
        <v>991</v>
      </c>
      <c r="B992">
        <v>69</v>
      </c>
      <c r="C992">
        <v>-0.19703765247400001</v>
      </c>
      <c r="D992">
        <v>13</v>
      </c>
    </row>
    <row r="993" spans="1:4" x14ac:dyDescent="0.2">
      <c r="A993">
        <v>992</v>
      </c>
      <c r="B993">
        <v>34</v>
      </c>
      <c r="C993">
        <v>-0.197057635382</v>
      </c>
      <c r="D993">
        <v>1</v>
      </c>
    </row>
    <row r="994" spans="1:4" x14ac:dyDescent="0.2">
      <c r="A994">
        <v>993</v>
      </c>
      <c r="B994">
        <v>52</v>
      </c>
      <c r="C994">
        <v>-0.197474778578</v>
      </c>
      <c r="D994">
        <v>5</v>
      </c>
    </row>
    <row r="995" spans="1:4" x14ac:dyDescent="0.2">
      <c r="A995">
        <v>994</v>
      </c>
      <c r="B995">
        <v>33</v>
      </c>
      <c r="C995">
        <v>-0.197637139702</v>
      </c>
      <c r="D995">
        <v>13</v>
      </c>
    </row>
    <row r="996" spans="1:4" x14ac:dyDescent="0.2">
      <c r="A996">
        <v>995</v>
      </c>
      <c r="B996">
        <v>65</v>
      </c>
      <c r="C996">
        <v>-0.197694590561</v>
      </c>
      <c r="D996">
        <v>14</v>
      </c>
    </row>
    <row r="997" spans="1:4" x14ac:dyDescent="0.2">
      <c r="A997">
        <v>996</v>
      </c>
      <c r="B997">
        <v>9</v>
      </c>
      <c r="C997">
        <v>-0.19773455637699999</v>
      </c>
      <c r="D997">
        <v>9</v>
      </c>
    </row>
    <row r="998" spans="1:4" x14ac:dyDescent="0.2">
      <c r="A998">
        <v>997</v>
      </c>
      <c r="B998">
        <v>21</v>
      </c>
      <c r="C998">
        <v>-0.197754539284</v>
      </c>
      <c r="D998">
        <v>13</v>
      </c>
    </row>
    <row r="999" spans="1:4" x14ac:dyDescent="0.2">
      <c r="A999">
        <v>998</v>
      </c>
      <c r="B999">
        <v>60</v>
      </c>
      <c r="C999">
        <v>-0.19782447946100001</v>
      </c>
      <c r="D999">
        <v>1</v>
      </c>
    </row>
    <row r="1000" spans="1:4" x14ac:dyDescent="0.2">
      <c r="A1000">
        <v>999</v>
      </c>
      <c r="B1000">
        <v>10</v>
      </c>
      <c r="C1000">
        <v>-0.19782697732400001</v>
      </c>
      <c r="D1000">
        <v>1</v>
      </c>
    </row>
    <row r="1001" spans="1:4" x14ac:dyDescent="0.2">
      <c r="A1001">
        <v>1000</v>
      </c>
      <c r="B1001">
        <v>17</v>
      </c>
      <c r="C1001">
        <v>-0.19788442818400001</v>
      </c>
      <c r="D1001">
        <v>10</v>
      </c>
    </row>
    <row r="1002" spans="1:4" x14ac:dyDescent="0.2">
      <c r="A1002">
        <v>1001</v>
      </c>
      <c r="B1002">
        <v>91</v>
      </c>
      <c r="C1002">
        <v>-0.19793188758899999</v>
      </c>
      <c r="D1002">
        <v>2</v>
      </c>
    </row>
    <row r="1003" spans="1:4" x14ac:dyDescent="0.2">
      <c r="A1003">
        <v>1002</v>
      </c>
      <c r="B1003">
        <v>38</v>
      </c>
      <c r="C1003">
        <v>-0.19802430853700001</v>
      </c>
      <c r="D1003">
        <v>9</v>
      </c>
    </row>
    <row r="1004" spans="1:4" x14ac:dyDescent="0.2">
      <c r="A1004">
        <v>1003</v>
      </c>
      <c r="B1004">
        <v>52</v>
      </c>
      <c r="C1004">
        <v>-0.198086755123</v>
      </c>
      <c r="D1004">
        <v>5</v>
      </c>
    </row>
    <row r="1005" spans="1:4" x14ac:dyDescent="0.2">
      <c r="A1005">
        <v>1004</v>
      </c>
      <c r="B1005">
        <v>47</v>
      </c>
      <c r="C1005">
        <v>-0.19837900514699999</v>
      </c>
      <c r="D1005">
        <v>13</v>
      </c>
    </row>
    <row r="1006" spans="1:4" x14ac:dyDescent="0.2">
      <c r="A1006">
        <v>1005</v>
      </c>
      <c r="B1006">
        <v>66</v>
      </c>
      <c r="C1006">
        <v>-0.19843895386900001</v>
      </c>
      <c r="D1006">
        <v>12</v>
      </c>
    </row>
    <row r="1007" spans="1:4" x14ac:dyDescent="0.2">
      <c r="A1007">
        <v>1006</v>
      </c>
      <c r="B1007">
        <v>67</v>
      </c>
      <c r="C1007">
        <v>-0.198536370544</v>
      </c>
      <c r="D1007">
        <v>13</v>
      </c>
    </row>
    <row r="1008" spans="1:4" x14ac:dyDescent="0.2">
      <c r="A1008">
        <v>1007</v>
      </c>
      <c r="B1008">
        <v>71</v>
      </c>
      <c r="C1008">
        <v>-0.198623795765</v>
      </c>
      <c r="D1008">
        <v>5</v>
      </c>
    </row>
    <row r="1009" spans="1:4" x14ac:dyDescent="0.2">
      <c r="A1009">
        <v>1008</v>
      </c>
      <c r="B1009">
        <v>37</v>
      </c>
      <c r="C1009">
        <v>-0.19874369320999999</v>
      </c>
      <c r="D1009">
        <v>13</v>
      </c>
    </row>
    <row r="1010" spans="1:4" x14ac:dyDescent="0.2">
      <c r="A1010">
        <v>1009</v>
      </c>
      <c r="B1010">
        <v>13</v>
      </c>
      <c r="C1010">
        <v>-0.198758680391</v>
      </c>
      <c r="D1010">
        <v>13</v>
      </c>
    </row>
    <row r="1011" spans="1:4" x14ac:dyDescent="0.2">
      <c r="A1011">
        <v>1010</v>
      </c>
      <c r="B1011">
        <v>16</v>
      </c>
      <c r="C1011">
        <v>-0.19885110133799999</v>
      </c>
      <c r="D1011">
        <v>3</v>
      </c>
    </row>
    <row r="1012" spans="1:4" x14ac:dyDescent="0.2">
      <c r="A1012">
        <v>1011</v>
      </c>
      <c r="B1012">
        <v>69</v>
      </c>
      <c r="C1012">
        <v>-0.198951015876</v>
      </c>
      <c r="D1012">
        <v>13</v>
      </c>
    </row>
    <row r="1013" spans="1:4" x14ac:dyDescent="0.2">
      <c r="A1013">
        <v>1012</v>
      </c>
      <c r="B1013">
        <v>37</v>
      </c>
      <c r="C1013">
        <v>-0.19901845819</v>
      </c>
      <c r="D1013">
        <v>13</v>
      </c>
    </row>
    <row r="1014" spans="1:4" x14ac:dyDescent="0.2">
      <c r="A1014">
        <v>1013</v>
      </c>
      <c r="B1014">
        <v>58</v>
      </c>
      <c r="C1014">
        <v>-0.19905842400500001</v>
      </c>
      <c r="D1014">
        <v>13</v>
      </c>
    </row>
    <row r="1015" spans="1:4" x14ac:dyDescent="0.2">
      <c r="A1015">
        <v>1014</v>
      </c>
      <c r="B1015">
        <v>35</v>
      </c>
      <c r="C1015">
        <v>-0.19918831290399999</v>
      </c>
      <c r="D1015">
        <v>1</v>
      </c>
    </row>
    <row r="1016" spans="1:4" x14ac:dyDescent="0.2">
      <c r="A1016">
        <v>1015</v>
      </c>
      <c r="B1016">
        <v>40</v>
      </c>
      <c r="C1016">
        <v>-0.19939563557000001</v>
      </c>
      <c r="D1016">
        <v>5</v>
      </c>
    </row>
    <row r="1017" spans="1:4" x14ac:dyDescent="0.2">
      <c r="A1017">
        <v>1016</v>
      </c>
      <c r="B1017">
        <v>65</v>
      </c>
      <c r="C1017">
        <v>-0.199520528743</v>
      </c>
      <c r="D1017">
        <v>14</v>
      </c>
    </row>
    <row r="1018" spans="1:4" x14ac:dyDescent="0.2">
      <c r="A1018">
        <v>1017</v>
      </c>
      <c r="B1018">
        <v>45</v>
      </c>
      <c r="C1018">
        <v>-0.199632932598</v>
      </c>
      <c r="D1018">
        <v>1</v>
      </c>
    </row>
    <row r="1019" spans="1:4" x14ac:dyDescent="0.2">
      <c r="A1019">
        <v>1018</v>
      </c>
      <c r="B1019">
        <v>40</v>
      </c>
      <c r="C1019">
        <v>-0.19973034927300001</v>
      </c>
      <c r="D1019">
        <v>5</v>
      </c>
    </row>
    <row r="1020" spans="1:4" x14ac:dyDescent="0.2">
      <c r="A1020">
        <v>1019</v>
      </c>
      <c r="B1020">
        <v>43</v>
      </c>
      <c r="C1020">
        <v>-0.19981277876600001</v>
      </c>
      <c r="D1020">
        <v>13</v>
      </c>
    </row>
    <row r="1021" spans="1:4" x14ac:dyDescent="0.2">
      <c r="A1021">
        <v>1020</v>
      </c>
      <c r="B1021">
        <v>69</v>
      </c>
      <c r="C1021">
        <v>-0.19981277876600001</v>
      </c>
      <c r="D1021">
        <v>13</v>
      </c>
    </row>
    <row r="1022" spans="1:4" x14ac:dyDescent="0.2">
      <c r="A1022">
        <v>1021</v>
      </c>
      <c r="B1022">
        <v>42</v>
      </c>
      <c r="C1022">
        <v>-0.19981777449300001</v>
      </c>
      <c r="D1022">
        <v>1</v>
      </c>
    </row>
    <row r="1023" spans="1:4" x14ac:dyDescent="0.2">
      <c r="A1023">
        <v>1022</v>
      </c>
      <c r="B1023">
        <v>60</v>
      </c>
      <c r="C1023">
        <v>-0.20017746683000001</v>
      </c>
      <c r="D1023">
        <v>1</v>
      </c>
    </row>
    <row r="1024" spans="1:4" x14ac:dyDescent="0.2">
      <c r="A1024">
        <v>1023</v>
      </c>
      <c r="B1024">
        <v>67</v>
      </c>
      <c r="C1024">
        <v>-0.20019744973799999</v>
      </c>
      <c r="D1024">
        <v>13</v>
      </c>
    </row>
    <row r="1025" spans="1:4" x14ac:dyDescent="0.2">
      <c r="A1025">
        <v>1024</v>
      </c>
      <c r="B1025">
        <v>58</v>
      </c>
      <c r="C1025">
        <v>-0.200219930509</v>
      </c>
      <c r="D1025">
        <v>13</v>
      </c>
    </row>
    <row r="1026" spans="1:4" x14ac:dyDescent="0.2">
      <c r="A1026">
        <v>1025</v>
      </c>
      <c r="B1026">
        <v>14</v>
      </c>
      <c r="C1026">
        <v>-0.20033982795399999</v>
      </c>
      <c r="D1026">
        <v>12</v>
      </c>
    </row>
    <row r="1027" spans="1:4" x14ac:dyDescent="0.2">
      <c r="A1027">
        <v>1026</v>
      </c>
      <c r="B1027">
        <v>32</v>
      </c>
      <c r="C1027">
        <v>-0.20068453311000001</v>
      </c>
      <c r="D1027">
        <v>13</v>
      </c>
    </row>
    <row r="1028" spans="1:4" x14ac:dyDescent="0.2">
      <c r="A1028">
        <v>1027</v>
      </c>
      <c r="B1028">
        <v>31</v>
      </c>
      <c r="C1028">
        <v>-0.20086937500499999</v>
      </c>
      <c r="D1028">
        <v>5</v>
      </c>
    </row>
    <row r="1029" spans="1:4" x14ac:dyDescent="0.2">
      <c r="A1029">
        <v>1028</v>
      </c>
      <c r="B1029">
        <v>10</v>
      </c>
      <c r="C1029">
        <v>-0.20092932372799999</v>
      </c>
      <c r="D1029">
        <v>1</v>
      </c>
    </row>
    <row r="1030" spans="1:4" x14ac:dyDescent="0.2">
      <c r="A1030">
        <v>1029</v>
      </c>
      <c r="B1030">
        <v>39</v>
      </c>
      <c r="C1030">
        <v>-0.20108169339900001</v>
      </c>
      <c r="D1030">
        <v>5</v>
      </c>
    </row>
    <row r="1031" spans="1:4" x14ac:dyDescent="0.2">
      <c r="A1031">
        <v>1030</v>
      </c>
      <c r="B1031">
        <v>62</v>
      </c>
      <c r="C1031">
        <v>-0.20111166776</v>
      </c>
      <c r="D1031">
        <v>13</v>
      </c>
    </row>
    <row r="1032" spans="1:4" x14ac:dyDescent="0.2">
      <c r="A1032">
        <v>1031</v>
      </c>
      <c r="B1032">
        <v>35</v>
      </c>
      <c r="C1032">
        <v>-0.201136646394</v>
      </c>
      <c r="D1032">
        <v>1</v>
      </c>
    </row>
    <row r="1033" spans="1:4" x14ac:dyDescent="0.2">
      <c r="A1033">
        <v>1032</v>
      </c>
      <c r="B1033">
        <v>16</v>
      </c>
      <c r="C1033">
        <v>-0.201136646394</v>
      </c>
      <c r="D1033">
        <v>3</v>
      </c>
    </row>
    <row r="1034" spans="1:4" x14ac:dyDescent="0.2">
      <c r="A1034">
        <v>1033</v>
      </c>
      <c r="B1034">
        <v>46</v>
      </c>
      <c r="C1034">
        <v>-0.201171616483</v>
      </c>
      <c r="D1034">
        <v>5</v>
      </c>
    </row>
    <row r="1035" spans="1:4" x14ac:dyDescent="0.2">
      <c r="A1035">
        <v>1034</v>
      </c>
      <c r="B1035">
        <v>67</v>
      </c>
      <c r="C1035">
        <v>-0.201423900691</v>
      </c>
      <c r="D1035">
        <v>13</v>
      </c>
    </row>
    <row r="1036" spans="1:4" x14ac:dyDescent="0.2">
      <c r="A1036">
        <v>1035</v>
      </c>
      <c r="B1036">
        <v>39</v>
      </c>
      <c r="C1036">
        <v>-0.20152381522900001</v>
      </c>
      <c r="D1036">
        <v>5</v>
      </c>
    </row>
    <row r="1037" spans="1:4" x14ac:dyDescent="0.2">
      <c r="A1037">
        <v>1036</v>
      </c>
      <c r="B1037">
        <v>71</v>
      </c>
      <c r="C1037">
        <v>-0.20163122335700001</v>
      </c>
      <c r="D1037">
        <v>5</v>
      </c>
    </row>
    <row r="1038" spans="1:4" x14ac:dyDescent="0.2">
      <c r="A1038">
        <v>1037</v>
      </c>
      <c r="B1038">
        <v>58</v>
      </c>
      <c r="C1038">
        <v>-0.201868520385</v>
      </c>
      <c r="D1038">
        <v>13</v>
      </c>
    </row>
    <row r="1039" spans="1:4" x14ac:dyDescent="0.2">
      <c r="A1039">
        <v>1038</v>
      </c>
      <c r="B1039">
        <v>67</v>
      </c>
      <c r="C1039">
        <v>-0.20214078750100001</v>
      </c>
      <c r="D1039">
        <v>13</v>
      </c>
    </row>
    <row r="1040" spans="1:4" x14ac:dyDescent="0.2">
      <c r="A1040">
        <v>1039</v>
      </c>
      <c r="B1040">
        <v>69</v>
      </c>
      <c r="C1040">
        <v>-0.202148281091</v>
      </c>
      <c r="D1040">
        <v>13</v>
      </c>
    </row>
    <row r="1041" spans="1:4" x14ac:dyDescent="0.2">
      <c r="A1041">
        <v>1040</v>
      </c>
      <c r="B1041">
        <v>32</v>
      </c>
      <c r="C1041">
        <v>-0.20226817853699999</v>
      </c>
      <c r="D1041">
        <v>13</v>
      </c>
    </row>
    <row r="1042" spans="1:4" x14ac:dyDescent="0.2">
      <c r="A1042">
        <v>1041</v>
      </c>
      <c r="B1042">
        <v>59</v>
      </c>
      <c r="C1042">
        <v>-0.202350608031</v>
      </c>
      <c r="D1042">
        <v>6</v>
      </c>
    </row>
    <row r="1043" spans="1:4" x14ac:dyDescent="0.2">
      <c r="A1043">
        <v>1042</v>
      </c>
      <c r="B1043">
        <v>13</v>
      </c>
      <c r="C1043">
        <v>-0.20235560375799999</v>
      </c>
      <c r="D1043">
        <v>13</v>
      </c>
    </row>
    <row r="1044" spans="1:4" x14ac:dyDescent="0.2">
      <c r="A1044">
        <v>1043</v>
      </c>
      <c r="B1044">
        <v>44</v>
      </c>
      <c r="C1044">
        <v>-0.20268781959599999</v>
      </c>
      <c r="D1044">
        <v>13</v>
      </c>
    </row>
    <row r="1045" spans="1:4" x14ac:dyDescent="0.2">
      <c r="A1045">
        <v>1044</v>
      </c>
      <c r="B1045">
        <v>40</v>
      </c>
      <c r="C1045">
        <v>-0.20283269567600001</v>
      </c>
      <c r="D1045">
        <v>5</v>
      </c>
    </row>
    <row r="1046" spans="1:4" x14ac:dyDescent="0.2">
      <c r="A1046">
        <v>1045</v>
      </c>
      <c r="B1046">
        <v>58</v>
      </c>
      <c r="C1046">
        <v>-0.20289264439900001</v>
      </c>
      <c r="D1046">
        <v>13</v>
      </c>
    </row>
    <row r="1047" spans="1:4" x14ac:dyDescent="0.2">
      <c r="A1047">
        <v>1046</v>
      </c>
      <c r="B1047">
        <v>35</v>
      </c>
      <c r="C1047">
        <v>-0.20296508243899999</v>
      </c>
      <c r="D1047">
        <v>1</v>
      </c>
    </row>
    <row r="1048" spans="1:4" x14ac:dyDescent="0.2">
      <c r="A1048">
        <v>1047</v>
      </c>
      <c r="B1048">
        <v>73</v>
      </c>
      <c r="C1048">
        <v>-0.203074988431</v>
      </c>
      <c r="D1048">
        <v>13</v>
      </c>
    </row>
    <row r="1049" spans="1:4" x14ac:dyDescent="0.2">
      <c r="A1049">
        <v>1048</v>
      </c>
      <c r="B1049">
        <v>43</v>
      </c>
      <c r="C1049">
        <v>-0.203074988431</v>
      </c>
      <c r="D1049">
        <v>13</v>
      </c>
    </row>
    <row r="1050" spans="1:4" x14ac:dyDescent="0.2">
      <c r="A1050">
        <v>1049</v>
      </c>
      <c r="B1050">
        <v>69</v>
      </c>
      <c r="C1050">
        <v>-0.203129941427</v>
      </c>
      <c r="D1050">
        <v>13</v>
      </c>
    </row>
    <row r="1051" spans="1:4" x14ac:dyDescent="0.2">
      <c r="A1051">
        <v>1050</v>
      </c>
      <c r="B1051">
        <v>75</v>
      </c>
      <c r="C1051">
        <v>-0.20334725554700001</v>
      </c>
      <c r="D1051">
        <v>9</v>
      </c>
    </row>
    <row r="1052" spans="1:4" x14ac:dyDescent="0.2">
      <c r="A1052">
        <v>1051</v>
      </c>
      <c r="B1052">
        <v>36</v>
      </c>
      <c r="C1052">
        <v>-0.20334975341</v>
      </c>
      <c r="D1052">
        <v>6</v>
      </c>
    </row>
    <row r="1053" spans="1:4" x14ac:dyDescent="0.2">
      <c r="A1053">
        <v>1052</v>
      </c>
      <c r="B1053">
        <v>33</v>
      </c>
      <c r="C1053">
        <v>-0.203494629491</v>
      </c>
      <c r="D1053">
        <v>13</v>
      </c>
    </row>
    <row r="1054" spans="1:4" x14ac:dyDescent="0.2">
      <c r="A1054">
        <v>1053</v>
      </c>
      <c r="B1054">
        <v>47</v>
      </c>
      <c r="C1054">
        <v>-0.20356956539400001</v>
      </c>
      <c r="D1054">
        <v>13</v>
      </c>
    </row>
    <row r="1055" spans="1:4" x14ac:dyDescent="0.2">
      <c r="A1055">
        <v>1054</v>
      </c>
      <c r="B1055">
        <v>43</v>
      </c>
      <c r="C1055">
        <v>-0.20359204616500001</v>
      </c>
      <c r="D1055">
        <v>13</v>
      </c>
    </row>
    <row r="1056" spans="1:4" x14ac:dyDescent="0.2">
      <c r="A1056">
        <v>1055</v>
      </c>
      <c r="B1056">
        <v>38</v>
      </c>
      <c r="C1056">
        <v>-0.20359454402800001</v>
      </c>
      <c r="D1056">
        <v>9</v>
      </c>
    </row>
    <row r="1057" spans="1:4" x14ac:dyDescent="0.2">
      <c r="A1057">
        <v>1056</v>
      </c>
      <c r="B1057">
        <v>52</v>
      </c>
      <c r="C1057">
        <v>-0.20370195215699999</v>
      </c>
      <c r="D1057">
        <v>5</v>
      </c>
    </row>
    <row r="1058" spans="1:4" x14ac:dyDescent="0.2">
      <c r="A1058">
        <v>1057</v>
      </c>
      <c r="B1058">
        <v>65</v>
      </c>
      <c r="C1058">
        <v>-0.20370944574700001</v>
      </c>
      <c r="D1058">
        <v>14</v>
      </c>
    </row>
    <row r="1059" spans="1:4" x14ac:dyDescent="0.2">
      <c r="A1059">
        <v>1058</v>
      </c>
      <c r="B1059">
        <v>62</v>
      </c>
      <c r="C1059">
        <v>-0.20406664022000001</v>
      </c>
      <c r="D1059">
        <v>13</v>
      </c>
    </row>
    <row r="1060" spans="1:4" x14ac:dyDescent="0.2">
      <c r="A1060">
        <v>1059</v>
      </c>
      <c r="B1060">
        <v>44</v>
      </c>
      <c r="C1060">
        <v>-0.20437637528800001</v>
      </c>
      <c r="D1060">
        <v>13</v>
      </c>
    </row>
    <row r="1061" spans="1:4" x14ac:dyDescent="0.2">
      <c r="A1061">
        <v>1060</v>
      </c>
      <c r="B1061">
        <v>37</v>
      </c>
      <c r="C1061">
        <v>-0.204386366742</v>
      </c>
      <c r="D1061">
        <v>13</v>
      </c>
    </row>
    <row r="1062" spans="1:4" x14ac:dyDescent="0.2">
      <c r="A1062">
        <v>1061</v>
      </c>
      <c r="B1062">
        <v>39</v>
      </c>
      <c r="C1062">
        <v>-0.204473791963</v>
      </c>
      <c r="D1062">
        <v>5</v>
      </c>
    </row>
    <row r="1063" spans="1:4" x14ac:dyDescent="0.2">
      <c r="A1063">
        <v>1062</v>
      </c>
      <c r="B1063">
        <v>60</v>
      </c>
      <c r="C1063">
        <v>-0.20453374068499999</v>
      </c>
      <c r="D1063">
        <v>1</v>
      </c>
    </row>
    <row r="1064" spans="1:4" x14ac:dyDescent="0.2">
      <c r="A1064">
        <v>1063</v>
      </c>
      <c r="B1064">
        <v>31</v>
      </c>
      <c r="C1064">
        <v>-0.20488593943200001</v>
      </c>
      <c r="D1064">
        <v>5</v>
      </c>
    </row>
    <row r="1065" spans="1:4" x14ac:dyDescent="0.2">
      <c r="A1065">
        <v>1064</v>
      </c>
      <c r="B1065">
        <v>24</v>
      </c>
      <c r="C1065">
        <v>-0.20501333046799999</v>
      </c>
      <c r="D1065">
        <v>5</v>
      </c>
    </row>
    <row r="1066" spans="1:4" x14ac:dyDescent="0.2">
      <c r="A1066">
        <v>1065</v>
      </c>
      <c r="B1066">
        <v>47</v>
      </c>
      <c r="C1066">
        <v>-0.20516570013800001</v>
      </c>
      <c r="D1066">
        <v>13</v>
      </c>
    </row>
    <row r="1067" spans="1:4" x14ac:dyDescent="0.2">
      <c r="A1067">
        <v>1066</v>
      </c>
      <c r="B1067">
        <v>76</v>
      </c>
      <c r="C1067">
        <v>-0.205258121086</v>
      </c>
      <c r="D1067">
        <v>5</v>
      </c>
    </row>
    <row r="1068" spans="1:4" x14ac:dyDescent="0.2">
      <c r="A1068">
        <v>1067</v>
      </c>
      <c r="B1068">
        <v>64</v>
      </c>
      <c r="C1068">
        <v>-0.20530308262800001</v>
      </c>
      <c r="D1068">
        <v>13</v>
      </c>
    </row>
    <row r="1069" spans="1:4" x14ac:dyDescent="0.2">
      <c r="A1069">
        <v>1068</v>
      </c>
      <c r="B1069">
        <v>46</v>
      </c>
      <c r="C1069">
        <v>-0.20538051639499999</v>
      </c>
      <c r="D1069">
        <v>5</v>
      </c>
    </row>
    <row r="1070" spans="1:4" x14ac:dyDescent="0.2">
      <c r="A1070">
        <v>1069</v>
      </c>
      <c r="B1070">
        <v>76</v>
      </c>
      <c r="C1070">
        <v>-0.20564029419300001</v>
      </c>
      <c r="D1070">
        <v>5</v>
      </c>
    </row>
    <row r="1071" spans="1:4" x14ac:dyDescent="0.2">
      <c r="A1071">
        <v>1070</v>
      </c>
      <c r="B1071">
        <v>62</v>
      </c>
      <c r="C1071">
        <v>-0.205677762145</v>
      </c>
      <c r="D1071">
        <v>13</v>
      </c>
    </row>
    <row r="1072" spans="1:4" x14ac:dyDescent="0.2">
      <c r="A1072">
        <v>1071</v>
      </c>
      <c r="B1072">
        <v>31</v>
      </c>
      <c r="C1072">
        <v>-0.20577767668300001</v>
      </c>
      <c r="D1072">
        <v>5</v>
      </c>
    </row>
    <row r="1073" spans="1:4" x14ac:dyDescent="0.2">
      <c r="A1073">
        <v>1072</v>
      </c>
      <c r="B1073">
        <v>49</v>
      </c>
      <c r="C1073">
        <v>-0.20580765104500001</v>
      </c>
      <c r="D1073">
        <v>14</v>
      </c>
    </row>
    <row r="1074" spans="1:4" x14ac:dyDescent="0.2">
      <c r="A1074">
        <v>1073</v>
      </c>
      <c r="B1074">
        <v>60</v>
      </c>
      <c r="C1074">
        <v>-0.205905067719</v>
      </c>
      <c r="D1074">
        <v>1</v>
      </c>
    </row>
    <row r="1075" spans="1:4" x14ac:dyDescent="0.2">
      <c r="A1075">
        <v>1074</v>
      </c>
      <c r="B1075">
        <v>29</v>
      </c>
      <c r="C1075">
        <v>-0.206214802787</v>
      </c>
      <c r="D1075">
        <v>6</v>
      </c>
    </row>
    <row r="1076" spans="1:4" x14ac:dyDescent="0.2">
      <c r="A1076">
        <v>1075</v>
      </c>
      <c r="B1076">
        <v>59</v>
      </c>
      <c r="C1076">
        <v>-0.206234785694</v>
      </c>
      <c r="D1076">
        <v>6</v>
      </c>
    </row>
    <row r="1077" spans="1:4" x14ac:dyDescent="0.2">
      <c r="A1077">
        <v>1076</v>
      </c>
      <c r="B1077">
        <v>57</v>
      </c>
      <c r="C1077">
        <v>-0.20634219382300001</v>
      </c>
      <c r="D1077">
        <v>13</v>
      </c>
    </row>
    <row r="1078" spans="1:4" x14ac:dyDescent="0.2">
      <c r="A1078">
        <v>1077</v>
      </c>
      <c r="B1078">
        <v>69</v>
      </c>
      <c r="C1078">
        <v>-0.20644960195100001</v>
      </c>
      <c r="D1078">
        <v>13</v>
      </c>
    </row>
    <row r="1079" spans="1:4" x14ac:dyDescent="0.2">
      <c r="A1079">
        <v>1078</v>
      </c>
      <c r="B1079">
        <v>40</v>
      </c>
      <c r="C1079">
        <v>-0.20650705281000001</v>
      </c>
      <c r="D1079">
        <v>5</v>
      </c>
    </row>
    <row r="1080" spans="1:4" x14ac:dyDescent="0.2">
      <c r="A1080">
        <v>1079</v>
      </c>
      <c r="B1080">
        <v>76</v>
      </c>
      <c r="C1080">
        <v>-0.20658698444099999</v>
      </c>
      <c r="D1080">
        <v>5</v>
      </c>
    </row>
    <row r="1081" spans="1:4" x14ac:dyDescent="0.2">
      <c r="A1081">
        <v>1080</v>
      </c>
      <c r="B1081">
        <v>32</v>
      </c>
      <c r="C1081">
        <v>-0.20670188615900001</v>
      </c>
      <c r="D1081">
        <v>13</v>
      </c>
    </row>
    <row r="1082" spans="1:4" x14ac:dyDescent="0.2">
      <c r="A1082">
        <v>1081</v>
      </c>
      <c r="B1082">
        <v>87</v>
      </c>
      <c r="C1082">
        <v>-0.20670937975000001</v>
      </c>
      <c r="D1082">
        <v>7</v>
      </c>
    </row>
    <row r="1083" spans="1:4" x14ac:dyDescent="0.2">
      <c r="A1083">
        <v>1082</v>
      </c>
      <c r="B1083">
        <v>46</v>
      </c>
      <c r="C1083">
        <v>-0.20695916609500001</v>
      </c>
      <c r="D1083">
        <v>5</v>
      </c>
    </row>
    <row r="1084" spans="1:4" x14ac:dyDescent="0.2">
      <c r="A1084">
        <v>1083</v>
      </c>
      <c r="B1084">
        <v>50</v>
      </c>
      <c r="C1084">
        <v>-0.207049089179</v>
      </c>
      <c r="D1084">
        <v>3</v>
      </c>
    </row>
    <row r="1085" spans="1:4" x14ac:dyDescent="0.2">
      <c r="A1085">
        <v>1084</v>
      </c>
      <c r="B1085">
        <v>44</v>
      </c>
      <c r="C1085">
        <v>-0.20744624946699999</v>
      </c>
      <c r="D1085">
        <v>13</v>
      </c>
    </row>
    <row r="1086" spans="1:4" x14ac:dyDescent="0.2">
      <c r="A1086">
        <v>1085</v>
      </c>
      <c r="B1086">
        <v>17</v>
      </c>
      <c r="C1086">
        <v>-0.207998277289</v>
      </c>
      <c r="D1086">
        <v>10</v>
      </c>
    </row>
    <row r="1087" spans="1:4" x14ac:dyDescent="0.2">
      <c r="A1087">
        <v>1086</v>
      </c>
      <c r="B1087">
        <v>59</v>
      </c>
      <c r="C1087">
        <v>-0.208168132004</v>
      </c>
      <c r="D1087">
        <v>6</v>
      </c>
    </row>
    <row r="1088" spans="1:4" x14ac:dyDescent="0.2">
      <c r="A1088">
        <v>1087</v>
      </c>
      <c r="B1088">
        <v>40</v>
      </c>
      <c r="C1088">
        <v>-0.20820809781899999</v>
      </c>
      <c r="D1088">
        <v>5</v>
      </c>
    </row>
    <row r="1089" spans="1:4" x14ac:dyDescent="0.2">
      <c r="A1089">
        <v>1088</v>
      </c>
      <c r="B1089">
        <v>3</v>
      </c>
      <c r="C1089">
        <v>-0.20837045894299999</v>
      </c>
      <c r="D1089">
        <v>1</v>
      </c>
    </row>
    <row r="1090" spans="1:4" x14ac:dyDescent="0.2">
      <c r="A1090">
        <v>1089</v>
      </c>
      <c r="B1090">
        <v>35</v>
      </c>
      <c r="C1090">
        <v>-0.208475369208</v>
      </c>
      <c r="D1090">
        <v>1</v>
      </c>
    </row>
    <row r="1091" spans="1:4" x14ac:dyDescent="0.2">
      <c r="A1091">
        <v>1090</v>
      </c>
      <c r="B1091">
        <v>39</v>
      </c>
      <c r="C1091">
        <v>-0.208617747425</v>
      </c>
      <c r="D1091">
        <v>5</v>
      </c>
    </row>
    <row r="1092" spans="1:4" x14ac:dyDescent="0.2">
      <c r="A1092">
        <v>1091</v>
      </c>
      <c r="B1092">
        <v>60</v>
      </c>
      <c r="C1092">
        <v>-0.208919988902</v>
      </c>
      <c r="D1092">
        <v>1</v>
      </c>
    </row>
    <row r="1093" spans="1:4" x14ac:dyDescent="0.2">
      <c r="A1093">
        <v>1092</v>
      </c>
      <c r="B1093">
        <v>39</v>
      </c>
      <c r="C1093">
        <v>-0.20893247821899999</v>
      </c>
      <c r="D1093">
        <v>5</v>
      </c>
    </row>
    <row r="1094" spans="1:4" x14ac:dyDescent="0.2">
      <c r="A1094">
        <v>1093</v>
      </c>
      <c r="B1094">
        <v>39</v>
      </c>
      <c r="C1094">
        <v>-0.209007414123</v>
      </c>
      <c r="D1094">
        <v>5</v>
      </c>
    </row>
    <row r="1095" spans="1:4" x14ac:dyDescent="0.2">
      <c r="A1095">
        <v>1094</v>
      </c>
      <c r="B1095">
        <v>65</v>
      </c>
      <c r="C1095">
        <v>-0.209124813705</v>
      </c>
      <c r="D1095">
        <v>14</v>
      </c>
    </row>
    <row r="1096" spans="1:4" x14ac:dyDescent="0.2">
      <c r="A1096">
        <v>1095</v>
      </c>
      <c r="B1096">
        <v>60</v>
      </c>
      <c r="C1096">
        <v>-0.20951947612999999</v>
      </c>
      <c r="D1096">
        <v>1</v>
      </c>
    </row>
    <row r="1097" spans="1:4" x14ac:dyDescent="0.2">
      <c r="A1097">
        <v>1096</v>
      </c>
      <c r="B1097">
        <v>67</v>
      </c>
      <c r="C1097">
        <v>-0.209541956901</v>
      </c>
      <c r="D1097">
        <v>13</v>
      </c>
    </row>
    <row r="1098" spans="1:4" x14ac:dyDescent="0.2">
      <c r="A1098">
        <v>1097</v>
      </c>
      <c r="B1098">
        <v>39</v>
      </c>
      <c r="C1098">
        <v>-0.20965935648299999</v>
      </c>
      <c r="D1098">
        <v>5</v>
      </c>
    </row>
    <row r="1099" spans="1:4" x14ac:dyDescent="0.2">
      <c r="A1099">
        <v>1098</v>
      </c>
      <c r="B1099">
        <v>40</v>
      </c>
      <c r="C1099">
        <v>-0.20975427529400001</v>
      </c>
      <c r="D1099">
        <v>5</v>
      </c>
    </row>
    <row r="1100" spans="1:4" x14ac:dyDescent="0.2">
      <c r="A1100">
        <v>1099</v>
      </c>
      <c r="B1100">
        <v>47</v>
      </c>
      <c r="C1100">
        <v>-0.20999656804899999</v>
      </c>
      <c r="D1100">
        <v>13</v>
      </c>
    </row>
    <row r="1101" spans="1:4" x14ac:dyDescent="0.2">
      <c r="A1101">
        <v>1100</v>
      </c>
      <c r="B1101">
        <v>87</v>
      </c>
      <c r="C1101">
        <v>-0.21006401036200001</v>
      </c>
      <c r="D1101">
        <v>7</v>
      </c>
    </row>
    <row r="1102" spans="1:4" x14ac:dyDescent="0.2">
      <c r="A1102">
        <v>1101</v>
      </c>
      <c r="B1102">
        <v>40</v>
      </c>
      <c r="C1102">
        <v>-0.210213882169</v>
      </c>
      <c r="D1102">
        <v>5</v>
      </c>
    </row>
    <row r="1103" spans="1:4" x14ac:dyDescent="0.2">
      <c r="A1103">
        <v>1102</v>
      </c>
      <c r="B1103">
        <v>59</v>
      </c>
      <c r="C1103">
        <v>-0.21081336939699999</v>
      </c>
      <c r="D1103">
        <v>6</v>
      </c>
    </row>
    <row r="1104" spans="1:4" x14ac:dyDescent="0.2">
      <c r="A1104">
        <v>1103</v>
      </c>
      <c r="B1104">
        <v>53</v>
      </c>
      <c r="C1104">
        <v>-0.210890803164</v>
      </c>
      <c r="D1104">
        <v>5</v>
      </c>
    </row>
    <row r="1105" spans="1:4" x14ac:dyDescent="0.2">
      <c r="A1105">
        <v>1104</v>
      </c>
      <c r="B1105">
        <v>39</v>
      </c>
      <c r="C1105">
        <v>-0.210995713429</v>
      </c>
      <c r="D1105">
        <v>5</v>
      </c>
    </row>
    <row r="1106" spans="1:4" x14ac:dyDescent="0.2">
      <c r="A1106">
        <v>1105</v>
      </c>
      <c r="B1106">
        <v>69</v>
      </c>
      <c r="C1106">
        <v>-0.21103817710700001</v>
      </c>
      <c r="D1106">
        <v>13</v>
      </c>
    </row>
    <row r="1107" spans="1:4" x14ac:dyDescent="0.2">
      <c r="A1107">
        <v>1106</v>
      </c>
      <c r="B1107">
        <v>60</v>
      </c>
      <c r="C1107">
        <v>-0.21122801472899999</v>
      </c>
      <c r="D1107">
        <v>1</v>
      </c>
    </row>
    <row r="1108" spans="1:4" x14ac:dyDescent="0.2">
      <c r="A1108">
        <v>1107</v>
      </c>
      <c r="B1108">
        <v>57</v>
      </c>
      <c r="C1108">
        <v>-0.21131294208699999</v>
      </c>
      <c r="D1108">
        <v>13</v>
      </c>
    </row>
    <row r="1109" spans="1:4" x14ac:dyDescent="0.2">
      <c r="A1109">
        <v>1108</v>
      </c>
      <c r="B1109">
        <v>57</v>
      </c>
      <c r="C1109">
        <v>-0.21143034166899999</v>
      </c>
      <c r="D1109">
        <v>13</v>
      </c>
    </row>
    <row r="1110" spans="1:4" x14ac:dyDescent="0.2">
      <c r="A1110">
        <v>1109</v>
      </c>
      <c r="B1110">
        <v>29</v>
      </c>
      <c r="C1110">
        <v>-0.21146780962</v>
      </c>
      <c r="D1110">
        <v>6</v>
      </c>
    </row>
    <row r="1111" spans="1:4" x14ac:dyDescent="0.2">
      <c r="A1111">
        <v>1110</v>
      </c>
      <c r="B1111">
        <v>14</v>
      </c>
      <c r="C1111">
        <v>-0.21165265151599999</v>
      </c>
      <c r="D1111">
        <v>12</v>
      </c>
    </row>
    <row r="1112" spans="1:4" x14ac:dyDescent="0.2">
      <c r="A1112">
        <v>1111</v>
      </c>
      <c r="B1112">
        <v>39</v>
      </c>
      <c r="C1112">
        <v>-0.21166014510600001</v>
      </c>
      <c r="D1112">
        <v>5</v>
      </c>
    </row>
    <row r="1113" spans="1:4" x14ac:dyDescent="0.2">
      <c r="A1113">
        <v>1112</v>
      </c>
      <c r="B1113">
        <v>44</v>
      </c>
      <c r="C1113">
        <v>-0.21217970070299999</v>
      </c>
      <c r="D1113">
        <v>13</v>
      </c>
    </row>
    <row r="1114" spans="1:4" x14ac:dyDescent="0.2">
      <c r="A1114">
        <v>1113</v>
      </c>
      <c r="B1114">
        <v>65</v>
      </c>
      <c r="C1114">
        <v>-0.21412553633</v>
      </c>
      <c r="D1114">
        <v>14</v>
      </c>
    </row>
    <row r="1115" spans="1:4" x14ac:dyDescent="0.2">
      <c r="A1115">
        <v>1114</v>
      </c>
      <c r="B1115">
        <v>6</v>
      </c>
      <c r="C1115">
        <v>-0.21420047223399999</v>
      </c>
      <c r="D1115">
        <v>0</v>
      </c>
    </row>
    <row r="1116" spans="1:4" x14ac:dyDescent="0.2">
      <c r="A1116">
        <v>1115</v>
      </c>
      <c r="B1116">
        <v>29</v>
      </c>
      <c r="C1116">
        <v>-0.21431287608899999</v>
      </c>
      <c r="D1116">
        <v>6</v>
      </c>
    </row>
    <row r="1117" spans="1:4" x14ac:dyDescent="0.2">
      <c r="A1117">
        <v>1116</v>
      </c>
      <c r="B1117">
        <v>70</v>
      </c>
      <c r="C1117">
        <v>-0.21433535685999999</v>
      </c>
      <c r="D1117">
        <v>1</v>
      </c>
    </row>
    <row r="1118" spans="1:4" x14ac:dyDescent="0.2">
      <c r="A1118">
        <v>1117</v>
      </c>
      <c r="B1118">
        <v>37</v>
      </c>
      <c r="C1118">
        <v>-0.21461012184</v>
      </c>
      <c r="D1118">
        <v>13</v>
      </c>
    </row>
    <row r="1119" spans="1:4" x14ac:dyDescent="0.2">
      <c r="A1119">
        <v>1118</v>
      </c>
      <c r="B1119">
        <v>52</v>
      </c>
      <c r="C1119">
        <v>-0.21476748723700001</v>
      </c>
      <c r="D1119">
        <v>5</v>
      </c>
    </row>
    <row r="1120" spans="1:4" x14ac:dyDescent="0.2">
      <c r="A1120">
        <v>1119</v>
      </c>
      <c r="B1120">
        <v>24</v>
      </c>
      <c r="C1120">
        <v>-0.21501227785499999</v>
      </c>
      <c r="D1120">
        <v>5</v>
      </c>
    </row>
    <row r="1121" spans="1:4" x14ac:dyDescent="0.2">
      <c r="A1121">
        <v>1120</v>
      </c>
      <c r="B1121">
        <v>51</v>
      </c>
      <c r="C1121">
        <v>-0.21501977144500001</v>
      </c>
      <c r="D1121">
        <v>12</v>
      </c>
    </row>
    <row r="1122" spans="1:4" x14ac:dyDescent="0.2">
      <c r="A1122">
        <v>1121</v>
      </c>
      <c r="B1122">
        <v>65</v>
      </c>
      <c r="C1122">
        <v>-0.21528704283399999</v>
      </c>
      <c r="D1122">
        <v>14</v>
      </c>
    </row>
    <row r="1123" spans="1:4" x14ac:dyDescent="0.2">
      <c r="A1123">
        <v>1122</v>
      </c>
      <c r="B1123">
        <v>39</v>
      </c>
      <c r="C1123">
        <v>-0.21557179926799999</v>
      </c>
      <c r="D1123">
        <v>5</v>
      </c>
    </row>
    <row r="1124" spans="1:4" x14ac:dyDescent="0.2">
      <c r="A1124">
        <v>1123</v>
      </c>
      <c r="B1124">
        <v>14</v>
      </c>
      <c r="C1124">
        <v>-0.217182921192</v>
      </c>
      <c r="D1124">
        <v>12</v>
      </c>
    </row>
    <row r="1125" spans="1:4" x14ac:dyDescent="0.2">
      <c r="A1125">
        <v>1124</v>
      </c>
      <c r="B1125">
        <v>47</v>
      </c>
      <c r="C1125">
        <v>-0.217350278043</v>
      </c>
      <c r="D1125">
        <v>13</v>
      </c>
    </row>
    <row r="1126" spans="1:4" x14ac:dyDescent="0.2">
      <c r="A1126">
        <v>1125</v>
      </c>
      <c r="B1126">
        <v>71</v>
      </c>
      <c r="C1126">
        <v>-0.217974743906</v>
      </c>
      <c r="D1126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defaultRowHeight="12.75" x14ac:dyDescent="0.2"/>
  <cols>
    <col min="1" max="1" width="21.85546875" customWidth="1"/>
  </cols>
  <sheetData>
    <row r="1" spans="1:2" x14ac:dyDescent="0.2">
      <c r="A1" s="25" t="s">
        <v>1321</v>
      </c>
      <c r="B1" s="14" t="s">
        <v>1322</v>
      </c>
    </row>
    <row r="2" spans="1:2" x14ac:dyDescent="0.2">
      <c r="A2" s="8" t="s">
        <v>3</v>
      </c>
      <c r="B2" s="14" t="s">
        <v>1320</v>
      </c>
    </row>
    <row r="3" spans="1:2" x14ac:dyDescent="0.2">
      <c r="A3" s="8" t="s">
        <v>4</v>
      </c>
      <c r="B3" s="14" t="s">
        <v>1323</v>
      </c>
    </row>
    <row r="4" spans="1:2" x14ac:dyDescent="0.2">
      <c r="A4" s="8" t="s">
        <v>5</v>
      </c>
      <c r="B4" s="14" t="s">
        <v>1324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Свод</vt:lpstr>
      <vt:lpstr>for_klaster</vt:lpstr>
      <vt:lpstr>Доп</vt:lpstr>
      <vt:lpstr>Классы</vt:lpstr>
      <vt:lpstr>словарь</vt:lpstr>
      <vt:lpstr>Классы!class_1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Клюшев Александр Юрьевич</dc:creator>
  <cp:lastModifiedBy>Клюшев Александр Юрьевич</cp:lastModifiedBy>
  <dcterms:created xsi:type="dcterms:W3CDTF">2016-02-09T15:59:14Z</dcterms:created>
  <dcterms:modified xsi:type="dcterms:W3CDTF">2016-02-10T13:59:48Z</dcterms:modified>
</cp:coreProperties>
</file>