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esktop\VMwareShareFolder\kripto\ispit_20200916\materijali\z02\"/>
    </mc:Choice>
  </mc:AlternateContent>
  <xr:revisionPtr revIDLastSave="0" documentId="13_ncr:1_{B5763A89-88AE-4B3C-B5A1-D93B4F4C035A}" xr6:coauthVersionLast="45" xr6:coauthVersionMax="45" xr10:uidLastSave="{00000000-0000-0000-0000-000000000000}"/>
  <bookViews>
    <workbookView xWindow="-108" yWindow="-108" windowWidth="23256" windowHeight="12576" xr2:uid="{8C7D0AB0-BA67-4FB5-8E70-3C59800659B3}"/>
  </bookViews>
  <sheets>
    <sheet name="16.09.2020. (2. zad.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R5" i="1"/>
  <c r="AP5" i="1"/>
  <c r="AQ2" i="1" s="1"/>
  <c r="AO5" i="1"/>
  <c r="AR4" i="1"/>
  <c r="AQ4" i="1"/>
  <c r="AP4" i="1"/>
  <c r="AO4" i="1"/>
  <c r="AR3" i="1"/>
  <c r="AQ3" i="1"/>
  <c r="AP3" i="1"/>
  <c r="AO3" i="1"/>
  <c r="AF2" i="1"/>
  <c r="AF3" i="1"/>
  <c r="AF4" i="1"/>
  <c r="AE3" i="1"/>
  <c r="AE4" i="1"/>
  <c r="AE5" i="1"/>
  <c r="AE2" i="1"/>
  <c r="AZ2" i="1"/>
  <c r="BA2" i="1"/>
  <c r="BB2" i="1"/>
  <c r="AZ3" i="1"/>
  <c r="BA3" i="1"/>
  <c r="BB3" i="1"/>
  <c r="AZ4" i="1"/>
  <c r="BA4" i="1"/>
  <c r="BB4" i="1"/>
  <c r="AZ5" i="1"/>
  <c r="BA5" i="1"/>
  <c r="BB5" i="1"/>
  <c r="AY3" i="1"/>
  <c r="AY4" i="1"/>
  <c r="AY5" i="1"/>
  <c r="AY2" i="1"/>
  <c r="X3" i="1"/>
  <c r="Y3" i="1"/>
  <c r="AG3" i="1" s="1"/>
  <c r="Z3" i="1"/>
  <c r="AH3" i="1" s="1"/>
  <c r="X4" i="1"/>
  <c r="Y4" i="1"/>
  <c r="AG4" i="1" s="1"/>
  <c r="Z4" i="1"/>
  <c r="AH4" i="1" s="1"/>
  <c r="X5" i="1"/>
  <c r="AF5" i="1" s="1"/>
  <c r="Y5" i="1"/>
  <c r="AG5" i="1" s="1"/>
  <c r="Z5" i="1"/>
  <c r="AH5" i="1" s="1"/>
  <c r="X2" i="1"/>
  <c r="Y2" i="1"/>
  <c r="AG2" i="1" s="1"/>
  <c r="Z2" i="1"/>
  <c r="AH2" i="1" s="1"/>
  <c r="W3" i="1"/>
  <c r="W4" i="1"/>
  <c r="W5" i="1"/>
  <c r="W2" i="1"/>
  <c r="O2" i="1"/>
  <c r="J2" i="1"/>
  <c r="F19" i="1"/>
  <c r="F20" i="1"/>
  <c r="F21" i="1"/>
  <c r="F18" i="1"/>
  <c r="T24" i="1"/>
  <c r="T25" i="1"/>
  <c r="T26" i="1"/>
  <c r="T23" i="1"/>
  <c r="R24" i="1"/>
  <c r="R25" i="1"/>
  <c r="R26" i="1"/>
  <c r="R23" i="1"/>
  <c r="E19" i="1"/>
  <c r="E20" i="1"/>
  <c r="E21" i="1"/>
  <c r="E18" i="1"/>
  <c r="P24" i="1"/>
  <c r="P25" i="1"/>
  <c r="P26" i="1"/>
  <c r="P23" i="1"/>
  <c r="N24" i="1"/>
  <c r="N25" i="1"/>
  <c r="N26" i="1"/>
  <c r="N23" i="1"/>
  <c r="J24" i="1"/>
  <c r="J25" i="1"/>
  <c r="J26" i="1"/>
  <c r="J23" i="1"/>
  <c r="H24" i="1"/>
  <c r="H25" i="1"/>
  <c r="H26" i="1"/>
  <c r="L26" i="1" s="1"/>
  <c r="D21" i="1" s="1"/>
  <c r="H23" i="1"/>
  <c r="N19" i="1"/>
  <c r="N20" i="1"/>
  <c r="N21" i="1"/>
  <c r="N18" i="1"/>
  <c r="H19" i="1"/>
  <c r="H20" i="1"/>
  <c r="H21" i="1"/>
  <c r="H18" i="1"/>
  <c r="F14" i="1"/>
  <c r="F15" i="1"/>
  <c r="F16" i="1"/>
  <c r="F13" i="1"/>
  <c r="E14" i="1"/>
  <c r="E15" i="1"/>
  <c r="E16" i="1"/>
  <c r="E13" i="1"/>
  <c r="D14" i="1"/>
  <c r="D15" i="1"/>
  <c r="D16" i="1"/>
  <c r="D13" i="1"/>
  <c r="H14" i="1"/>
  <c r="H15" i="1"/>
  <c r="H16" i="1"/>
  <c r="H13" i="1"/>
  <c r="C14" i="1"/>
  <c r="C15" i="1"/>
  <c r="C16" i="1"/>
  <c r="C13" i="1"/>
  <c r="L24" i="1"/>
  <c r="D19" i="1" s="1"/>
  <c r="L25" i="1"/>
  <c r="D20" i="1" s="1"/>
  <c r="L23" i="1"/>
  <c r="D18" i="1" s="1"/>
  <c r="R21" i="1"/>
  <c r="C21" i="1" s="1"/>
  <c r="R20" i="1"/>
  <c r="C20" i="1" s="1"/>
  <c r="R19" i="1"/>
  <c r="C19" i="1" s="1"/>
  <c r="R18" i="1"/>
  <c r="C18" i="1" s="1"/>
  <c r="L14" i="1"/>
  <c r="P14" i="1" s="1"/>
  <c r="T14" i="1" s="1"/>
  <c r="L15" i="1"/>
  <c r="P15" i="1" s="1"/>
  <c r="T15" i="1" s="1"/>
  <c r="L16" i="1"/>
  <c r="P16" i="1" s="1"/>
  <c r="T16" i="1" s="1"/>
  <c r="L13" i="1"/>
  <c r="P13" i="1" s="1"/>
  <c r="T13" i="1" s="1"/>
  <c r="R8" i="1"/>
  <c r="R9" i="1"/>
  <c r="R10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</author>
  </authors>
  <commentList>
    <comment ref="AA1" authorId="0" shapeId="0" xr:uid="{616F26AD-88A8-4935-BF8A-4E0FF3FF39A6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1st round</t>
        </r>
      </text>
    </comment>
    <comment ref="AW1" authorId="0" shapeId="0" xr:uid="{0A8E279F-9378-404F-BCA3-3C81F6F1AB97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Rjesenje zadatka. Izlaz iz MixColumns 2. runde</t>
        </r>
      </text>
    </comment>
    <comment ref="BC1" authorId="0" shapeId="0" xr:uid="{ACBFA37A-EF89-4FAA-81B0-A8C08743CC54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2nd round</t>
        </r>
      </text>
    </comment>
    <comment ref="G2" authorId="0" shapeId="0" xr:uid="{AEF21494-8D3B-4579-8621-3AA30AE99C88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SubBytes using S-box table</t>
        </r>
      </text>
    </comment>
    <comment ref="L2" authorId="0" shapeId="0" xr:uid="{977B26B8-2191-4D8F-8717-0E06D67C47F9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ShiftRows</t>
        </r>
      </text>
    </comment>
    <comment ref="Q2" authorId="0" shapeId="0" xr:uid="{AB38D9B8-6A55-4FC6-98FD-D745F0020E3F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MixColumns</t>
        </r>
      </text>
    </comment>
    <comment ref="R2" authorId="0" shapeId="0" xr:uid="{8F2D1398-25DE-4CC5-9281-53774969C69D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91·2⊕74·3⊕3b⊕7d=b6 ...</t>
        </r>
      </text>
    </comment>
    <comment ref="V2" authorId="0" shapeId="0" xr:uid="{8405CD3F-0594-41C6-80CE-309525ADF1C3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AddRoundKey with 1st round key</t>
        </r>
      </text>
    </comment>
    <comment ref="AI2" authorId="0" shapeId="0" xr:uid="{96CC49B9-BACE-49D7-8435-665AA866A378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SubBytes using S-box table</t>
        </r>
      </text>
    </comment>
    <comment ref="AN2" authorId="0" shapeId="0" xr:uid="{729793F8-7979-46A9-8805-79053E94A3FC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ShiftRows</t>
        </r>
      </text>
    </comment>
    <comment ref="AS2" authorId="0" shapeId="0" xr:uid="{ED194C1C-252F-4D51-BD01-4E02109F7254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MixColumns</t>
        </r>
      </text>
    </comment>
    <comment ref="AX2" authorId="0" shapeId="0" xr:uid="{666EDBDB-BF21-4807-9B9C-4B3E59B30BE3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AddRoundKey with 2nd round key</t>
        </r>
      </text>
    </comment>
    <comment ref="U7" authorId="0" shapeId="0" xr:uid="{63D4F452-12DD-41FF-A110-FE622C1485CA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KeyScheduling Algo</t>
        </r>
      </text>
    </comment>
    <comment ref="J8" authorId="0" shapeId="0" xr:uid="{8EA75096-3F87-4217-B835-6E01ECE52D98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RotWord</t>
        </r>
      </text>
    </comment>
    <comment ref="L8" authorId="0" shapeId="0" xr:uid="{F92E032F-C94D-4947-9471-FEB8ACA871F5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SubBytes</t>
        </r>
      </text>
    </comment>
    <comment ref="P8" authorId="0" shapeId="0" xr:uid="{B602A49C-4B16-475E-ABED-B560C7D5ED1B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Rcon 1st round</t>
        </r>
      </text>
    </comment>
    <comment ref="A18" authorId="0" shapeId="0" xr:uid="{F2CF200F-FC1E-4D86-A3DD-97080C223876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Nije trebalo racunati jer namo samo treba izlaz iz MixColumns druge runde</t>
        </r>
      </text>
    </comment>
    <comment ref="J18" authorId="0" shapeId="0" xr:uid="{D40CD9C3-879A-4779-A66F-F9D9858114CE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RotWord</t>
        </r>
      </text>
    </comment>
    <comment ref="L18" authorId="0" shapeId="0" xr:uid="{E704450E-7BD0-4CA4-9CB5-51BA27CA5E96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SubBytes</t>
        </r>
      </text>
    </comment>
    <comment ref="P18" authorId="0" shapeId="0" xr:uid="{F51E414B-0175-4EE4-99C1-FE2B4AE57A60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Rcon 2nd round</t>
        </r>
      </text>
    </comment>
  </commentList>
</comments>
</file>

<file path=xl/sharedStrings.xml><?xml version="1.0" encoding="utf-8"?>
<sst xmlns="http://schemas.openxmlformats.org/spreadsheetml/2006/main" count="134" uniqueCount="65">
  <si>
    <t>ac</t>
  </si>
  <si>
    <t>af</t>
  </si>
  <si>
    <t>ca</t>
  </si>
  <si>
    <t>cd</t>
  </si>
  <si>
    <t>4c</t>
  </si>
  <si>
    <t>1f</t>
  </si>
  <si>
    <t>f2</t>
  </si>
  <si>
    <t xml:space="preserve">initial key </t>
  </si>
  <si>
    <t>ab</t>
  </si>
  <si>
    <t>a4</t>
  </si>
  <si>
    <t>b8</t>
  </si>
  <si>
    <t>ff</t>
  </si>
  <si>
    <t>d2</t>
  </si>
  <si>
    <t>4b</t>
  </si>
  <si>
    <t>4a</t>
  </si>
  <si>
    <t>d1</t>
  </si>
  <si>
    <t>b1</t>
  </si>
  <si>
    <t>3c</t>
  </si>
  <si>
    <t>a1</t>
  </si>
  <si>
    <t>→</t>
  </si>
  <si>
    <t>1st round key →</t>
  </si>
  <si>
    <t>2nd round key →</t>
  </si>
  <si>
    <t>eb</t>
  </si>
  <si>
    <t>c8</t>
  </si>
  <si>
    <t>⊕</t>
  </si>
  <si>
    <t>=</t>
  </si>
  <si>
    <t>10</t>
  </si>
  <si>
    <t>5F</t>
  </si>
  <si>
    <t>6a</t>
  </si>
  <si>
    <t>cf</t>
  </si>
  <si>
    <t>5a</t>
  </si>
  <si>
    <t>7d</t>
  </si>
  <si>
    <t>c0</t>
  </si>
  <si>
    <t>dc</t>
  </si>
  <si>
    <t>bd</t>
  </si>
  <si>
    <t>f7</t>
  </si>
  <si>
    <t>3b</t>
  </si>
  <si>
    <t>6e</t>
  </si>
  <si>
    <t>c9</t>
  </si>
  <si>
    <t>entry (1st round) →</t>
  </si>
  <si>
    <t>MixColumns table →</t>
  </si>
  <si>
    <t>XOR value:</t>
  </si>
  <si>
    <t>1b</t>
  </si>
  <si>
    <t>b6</t>
  </si>
  <si>
    <t>1d</t>
  </si>
  <si>
    <t>a2</t>
  </si>
  <si>
    <t>entry (2nd round) →</t>
  </si>
  <si>
    <t>3a</t>
  </si>
  <si>
    <t>b0</t>
  </si>
  <si>
    <t>d8</t>
  </si>
  <si>
    <t>a3</t>
  </si>
  <si>
    <t>e9</t>
  </si>
  <si>
    <t>b2</t>
  </si>
  <si>
    <t>5b</t>
  </si>
  <si>
    <t>d0</t>
  </si>
  <si>
    <t>ba</t>
  </si>
  <si>
    <t>5c</t>
  </si>
  <si>
    <t>e1</t>
  </si>
  <si>
    <t>a0</t>
  </si>
  <si>
    <t>d5</t>
  </si>
  <si>
    <t>f1</t>
  </si>
  <si>
    <t>5e</t>
  </si>
  <si>
    <t>3e</t>
  </si>
  <si>
    <t>ae</t>
  </si>
  <si>
    <t>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</si>
</sst>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B050"/>
      </right>
      <top style="thin">
        <color auto="1"/>
      </top>
      <bottom style="thin">
        <color auto="1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0" xfId="0" applyFon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/>
    <xf numFmtId="0" fontId="1" fillId="0" borderId="2" xfId="0" applyFont="1" applyBorder="1" applyAlignment="1"/>
    <xf numFmtId="0" fontId="0" fillId="0" borderId="1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76200</xdr:colOff>
      <xdr:row>6</xdr:row>
      <xdr:rowOff>99060</xdr:rowOff>
    </xdr:from>
    <xdr:to>
      <xdr:col>47</xdr:col>
      <xdr:colOff>198120</xdr:colOff>
      <xdr:row>11</xdr:row>
      <xdr:rowOff>114300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B3726EE8-51C1-439B-B8C8-74CF1ACC8A42}"/>
            </a:ext>
          </a:extLst>
        </xdr:cNvPr>
        <xdr:cNvSpPr/>
      </xdr:nvSpPr>
      <xdr:spPr>
        <a:xfrm>
          <a:off x="13677900" y="1211580"/>
          <a:ext cx="381000" cy="929640"/>
        </a:xfrm>
        <a:prstGeom prst="upArrow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6076-FF29-4584-99D3-ECCC346F52D8}">
  <dimension ref="A1:BC27"/>
  <sheetViews>
    <sheetView tabSelected="1" workbookViewId="0">
      <selection activeCell="AS18" sqref="AS18"/>
    </sheetView>
  </sheetViews>
  <sheetFormatPr defaultRowHeight="14.4" x14ac:dyDescent="0.3"/>
  <cols>
    <col min="1" max="2" width="8.88671875" style="1"/>
    <col min="3" max="6" width="3.77734375" style="3" customWidth="1"/>
    <col min="8" max="27" width="3.77734375" customWidth="1"/>
    <col min="28" max="28" width="2.77734375" customWidth="1"/>
    <col min="31" max="55" width="3.77734375" customWidth="1"/>
  </cols>
  <sheetData>
    <row r="1" spans="1:55" ht="15" thickTop="1" x14ac:dyDescent="0.3">
      <c r="A1" s="12"/>
      <c r="B1" s="13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  <c r="AB1" s="39" t="s">
        <v>19</v>
      </c>
      <c r="AC1" s="12"/>
      <c r="AD1" s="13"/>
      <c r="AE1" s="14"/>
      <c r="AF1" s="14"/>
      <c r="AG1" s="14"/>
      <c r="AH1" s="14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25"/>
      <c r="AU1" s="26"/>
      <c r="AV1" s="26"/>
      <c r="AW1" s="27"/>
      <c r="AX1" s="15"/>
      <c r="AY1" s="15"/>
      <c r="AZ1" s="15"/>
      <c r="BA1" s="15"/>
      <c r="BB1" s="15"/>
      <c r="BC1" s="16"/>
    </row>
    <row r="2" spans="1:55" ht="14.4" customHeight="1" x14ac:dyDescent="0.3">
      <c r="A2" s="17" t="s">
        <v>39</v>
      </c>
      <c r="B2" s="18"/>
      <c r="C2" s="2" t="s">
        <v>0</v>
      </c>
      <c r="D2" s="2">
        <v>93</v>
      </c>
      <c r="E2" s="2">
        <v>23</v>
      </c>
      <c r="F2" s="2" t="s">
        <v>1</v>
      </c>
      <c r="G2" s="35" t="s">
        <v>19</v>
      </c>
      <c r="H2" s="2">
        <v>91</v>
      </c>
      <c r="I2" s="2" t="s">
        <v>33</v>
      </c>
      <c r="J2" s="2">
        <f>I5</f>
        <v>26</v>
      </c>
      <c r="K2" s="2">
        <v>79</v>
      </c>
      <c r="L2" s="35" t="s">
        <v>19</v>
      </c>
      <c r="M2" s="2">
        <v>91</v>
      </c>
      <c r="N2" s="2" t="s">
        <v>33</v>
      </c>
      <c r="O2" s="2" t="str">
        <f>N5</f>
        <v>c0</v>
      </c>
      <c r="P2" s="2">
        <v>79</v>
      </c>
      <c r="Q2" s="35" t="s">
        <v>19</v>
      </c>
      <c r="R2" s="2" t="s">
        <v>43</v>
      </c>
      <c r="S2" s="2">
        <v>78</v>
      </c>
      <c r="T2" s="2" t="s">
        <v>48</v>
      </c>
      <c r="U2" s="2" t="s">
        <v>51</v>
      </c>
      <c r="V2" s="35" t="s">
        <v>19</v>
      </c>
      <c r="W2" s="2" t="str">
        <f>DEC2HEX(_xlfn.BITXOR(HEX2DEC(R2),HEX2DEC(C13)))</f>
        <v>60</v>
      </c>
      <c r="X2" s="2" t="str">
        <f t="shared" ref="X2:Z2" si="0">DEC2HEX(_xlfn.BITXOR(HEX2DEC(S2),HEX2DEC(D13)))</f>
        <v>A</v>
      </c>
      <c r="Y2" s="2" t="str">
        <f t="shared" si="0"/>
        <v>47</v>
      </c>
      <c r="Z2" s="2" t="str">
        <f t="shared" si="0"/>
        <v>AF</v>
      </c>
      <c r="AA2" s="19"/>
      <c r="AB2" s="39"/>
      <c r="AC2" s="17" t="s">
        <v>46</v>
      </c>
      <c r="AD2" s="18"/>
      <c r="AE2" s="2" t="str">
        <f>W2</f>
        <v>60</v>
      </c>
      <c r="AF2" s="2" t="str">
        <f t="shared" ref="AF2:AH5" si="1">X2</f>
        <v>A</v>
      </c>
      <c r="AG2" s="2" t="str">
        <f t="shared" si="1"/>
        <v>47</v>
      </c>
      <c r="AH2" s="2" t="str">
        <f t="shared" si="1"/>
        <v>AF</v>
      </c>
      <c r="AI2" s="35" t="s">
        <v>19</v>
      </c>
      <c r="AJ2" s="2" t="s">
        <v>54</v>
      </c>
      <c r="AK2" s="2">
        <v>67</v>
      </c>
      <c r="AL2" s="2" t="s">
        <v>58</v>
      </c>
      <c r="AM2" s="2">
        <v>79</v>
      </c>
      <c r="AN2" s="35" t="s">
        <v>19</v>
      </c>
      <c r="AO2" s="2">
        <v>91</v>
      </c>
      <c r="AP2" s="2" t="s">
        <v>33</v>
      </c>
      <c r="AQ2" s="2" t="str">
        <f>AP5</f>
        <v>e1</v>
      </c>
      <c r="AR2" s="2">
        <v>79</v>
      </c>
      <c r="AS2" s="35" t="s">
        <v>19</v>
      </c>
      <c r="AT2" s="28">
        <v>61</v>
      </c>
      <c r="AU2" s="2" t="s">
        <v>62</v>
      </c>
      <c r="AV2" s="2" t="s">
        <v>64</v>
      </c>
      <c r="AW2" s="29">
        <v>70</v>
      </c>
      <c r="AX2" s="36" t="s">
        <v>19</v>
      </c>
      <c r="AY2" s="2" t="str">
        <f>DEC2HEX(_xlfn.BITXOR(HEX2DEC(AT2),HEX2DEC(C18)))</f>
        <v>DF</v>
      </c>
      <c r="AZ2" s="2" t="str">
        <f t="shared" ref="AZ2:BB5" si="2">DEC2HEX(_xlfn.BITXOR(HEX2DEC(AU2),HEX2DEC(D18)))</f>
        <v>F2</v>
      </c>
      <c r="BA2" s="2" t="str">
        <f t="shared" si="2"/>
        <v>75</v>
      </c>
      <c r="BB2" s="2" t="str">
        <f t="shared" si="2"/>
        <v>D</v>
      </c>
      <c r="BC2" s="19"/>
    </row>
    <row r="3" spans="1:55" ht="14.4" customHeight="1" x14ac:dyDescent="0.3">
      <c r="A3" s="17"/>
      <c r="B3" s="18"/>
      <c r="C3" s="2">
        <v>56</v>
      </c>
      <c r="D3" s="2" t="s">
        <v>2</v>
      </c>
      <c r="E3" s="2">
        <v>26</v>
      </c>
      <c r="F3" s="2">
        <v>12</v>
      </c>
      <c r="G3" s="35"/>
      <c r="H3" s="2" t="s">
        <v>16</v>
      </c>
      <c r="I3" s="2">
        <v>74</v>
      </c>
      <c r="J3" s="2" t="s">
        <v>35</v>
      </c>
      <c r="K3" s="2" t="s">
        <v>38</v>
      </c>
      <c r="L3" s="35"/>
      <c r="M3" s="2">
        <v>74</v>
      </c>
      <c r="N3" s="2" t="s">
        <v>35</v>
      </c>
      <c r="O3" s="2" t="s">
        <v>38</v>
      </c>
      <c r="P3" s="2" t="s">
        <v>16</v>
      </c>
      <c r="Q3" s="35"/>
      <c r="R3" s="2">
        <v>49</v>
      </c>
      <c r="S3" s="2" t="s">
        <v>45</v>
      </c>
      <c r="T3" s="2" t="s">
        <v>49</v>
      </c>
      <c r="U3" s="2" t="s">
        <v>52</v>
      </c>
      <c r="V3" s="35"/>
      <c r="W3" s="2" t="str">
        <f t="shared" ref="W3:W5" si="3">DEC2HEX(_xlfn.BITXOR(HEX2DEC(R3),HEX2DEC(C14)))</f>
        <v>C0</v>
      </c>
      <c r="X3" s="2" t="str">
        <f t="shared" ref="X3:X5" si="4">DEC2HEX(_xlfn.BITXOR(HEX2DEC(S3),HEX2DEC(D14)))</f>
        <v>93</v>
      </c>
      <c r="Y3" s="2" t="str">
        <f t="shared" ref="Y3:Y5" si="5">DEC2HEX(_xlfn.BITXOR(HEX2DEC(T3),HEX2DEC(E14)))</f>
        <v>A2</v>
      </c>
      <c r="Z3" s="2" t="str">
        <f t="shared" ref="Z3:Z5" si="6">DEC2HEX(_xlfn.BITXOR(HEX2DEC(U3),HEX2DEC(F14)))</f>
        <v>EA</v>
      </c>
      <c r="AA3" s="19"/>
      <c r="AB3" s="39"/>
      <c r="AC3" s="17"/>
      <c r="AD3" s="18"/>
      <c r="AE3" s="2" t="str">
        <f t="shared" ref="AE3:AE5" si="7">W3</f>
        <v>C0</v>
      </c>
      <c r="AF3" s="2" t="str">
        <f t="shared" si="1"/>
        <v>93</v>
      </c>
      <c r="AG3" s="2" t="str">
        <f t="shared" si="1"/>
        <v>A2</v>
      </c>
      <c r="AH3" s="2" t="str">
        <f t="shared" si="1"/>
        <v>EA</v>
      </c>
      <c r="AI3" s="35"/>
      <c r="AJ3" s="2" t="s">
        <v>55</v>
      </c>
      <c r="AK3" s="2" t="s">
        <v>33</v>
      </c>
      <c r="AL3" s="2" t="s">
        <v>47</v>
      </c>
      <c r="AM3" s="2">
        <v>87</v>
      </c>
      <c r="AN3" s="35"/>
      <c r="AO3" s="2" t="str">
        <f>AK3</f>
        <v>dc</v>
      </c>
      <c r="AP3" s="2" t="str">
        <f>AL3</f>
        <v>3a</v>
      </c>
      <c r="AQ3" s="2">
        <f>AM3</f>
        <v>87</v>
      </c>
      <c r="AR3" s="2" t="str">
        <f>AJ3</f>
        <v>ba</v>
      </c>
      <c r="AS3" s="35"/>
      <c r="AT3" s="28" t="s">
        <v>9</v>
      </c>
      <c r="AU3" s="2" t="s">
        <v>5</v>
      </c>
      <c r="AV3" s="2">
        <v>49</v>
      </c>
      <c r="AW3" s="29">
        <v>77</v>
      </c>
      <c r="AX3" s="36"/>
      <c r="AY3" s="2" t="str">
        <f t="shared" ref="AY3:AY5" si="8">DEC2HEX(_xlfn.BITXOR(HEX2DEC(AT3),HEX2DEC(C19)))</f>
        <v>E7</v>
      </c>
      <c r="AZ3" s="2" t="str">
        <f t="shared" si="2"/>
        <v>6D</v>
      </c>
      <c r="BA3" s="2" t="str">
        <f t="shared" si="2"/>
        <v>41</v>
      </c>
      <c r="BB3" s="2" t="str">
        <f t="shared" si="2"/>
        <v>27</v>
      </c>
      <c r="BC3" s="19"/>
    </row>
    <row r="4" spans="1:55" ht="14.4" customHeight="1" x14ac:dyDescent="0.3">
      <c r="A4" s="17"/>
      <c r="B4" s="18"/>
      <c r="C4" s="2">
        <v>13</v>
      </c>
      <c r="D4" s="2" t="s">
        <v>3</v>
      </c>
      <c r="E4" s="2">
        <v>49</v>
      </c>
      <c r="F4" s="2" t="s">
        <v>4</v>
      </c>
      <c r="G4" s="35"/>
      <c r="H4" s="2" t="s">
        <v>31</v>
      </c>
      <c r="I4" s="2" t="s">
        <v>34</v>
      </c>
      <c r="J4" s="2" t="s">
        <v>36</v>
      </c>
      <c r="K4" s="2">
        <v>29</v>
      </c>
      <c r="L4" s="35"/>
      <c r="M4" s="2" t="s">
        <v>36</v>
      </c>
      <c r="N4" s="2">
        <v>29</v>
      </c>
      <c r="O4" s="2" t="s">
        <v>31</v>
      </c>
      <c r="P4" s="2" t="s">
        <v>34</v>
      </c>
      <c r="Q4" s="35"/>
      <c r="R4" s="2">
        <v>14</v>
      </c>
      <c r="S4" s="2">
        <v>22</v>
      </c>
      <c r="T4" s="2">
        <v>99</v>
      </c>
      <c r="U4" s="2" t="s">
        <v>16</v>
      </c>
      <c r="V4" s="35"/>
      <c r="W4" s="2" t="str">
        <f t="shared" si="3"/>
        <v>8D</v>
      </c>
      <c r="X4" s="2" t="str">
        <f t="shared" si="4"/>
        <v>44</v>
      </c>
      <c r="Y4" s="2" t="str">
        <f t="shared" si="5"/>
        <v>B5</v>
      </c>
      <c r="Z4" s="2" t="str">
        <f t="shared" si="6"/>
        <v>A1</v>
      </c>
      <c r="AA4" s="19"/>
      <c r="AB4" s="39"/>
      <c r="AC4" s="17"/>
      <c r="AD4" s="18"/>
      <c r="AE4" s="2" t="str">
        <f t="shared" si="7"/>
        <v>8D</v>
      </c>
      <c r="AF4" s="2" t="str">
        <f t="shared" si="1"/>
        <v>44</v>
      </c>
      <c r="AG4" s="2" t="str">
        <f t="shared" si="1"/>
        <v>B5</v>
      </c>
      <c r="AH4" s="2" t="str">
        <f t="shared" si="1"/>
        <v>A1</v>
      </c>
      <c r="AI4" s="35"/>
      <c r="AJ4" s="2" t="s">
        <v>56</v>
      </c>
      <c r="AK4" s="2" t="s">
        <v>42</v>
      </c>
      <c r="AL4" s="2" t="s">
        <v>59</v>
      </c>
      <c r="AM4" s="2">
        <v>32</v>
      </c>
      <c r="AN4" s="35"/>
      <c r="AO4" s="2" t="str">
        <f>AL4</f>
        <v>d5</v>
      </c>
      <c r="AP4" s="2">
        <f>AM4</f>
        <v>32</v>
      </c>
      <c r="AQ4" s="2" t="str">
        <f>AJ4</f>
        <v>5c</v>
      </c>
      <c r="AR4" s="2" t="str">
        <f>AK4</f>
        <v>1b</v>
      </c>
      <c r="AS4" s="35"/>
      <c r="AT4" s="28" t="s">
        <v>60</v>
      </c>
      <c r="AU4" s="2" t="s">
        <v>55</v>
      </c>
      <c r="AV4" s="2">
        <v>36</v>
      </c>
      <c r="AW4" s="29">
        <v>21</v>
      </c>
      <c r="AX4" s="36"/>
      <c r="AY4" s="2" t="str">
        <f t="shared" si="8"/>
        <v>A7</v>
      </c>
      <c r="AZ4" s="2" t="str">
        <f t="shared" si="2"/>
        <v>8A</v>
      </c>
      <c r="BA4" s="2" t="str">
        <f t="shared" si="2"/>
        <v>2A</v>
      </c>
      <c r="BB4" s="2" t="str">
        <f t="shared" si="2"/>
        <v>2D</v>
      </c>
      <c r="BC4" s="19"/>
    </row>
    <row r="5" spans="1:55" ht="14.4" customHeight="1" x14ac:dyDescent="0.3">
      <c r="A5" s="17"/>
      <c r="B5" s="18"/>
      <c r="C5" s="2" t="s">
        <v>5</v>
      </c>
      <c r="D5" s="2">
        <v>23</v>
      </c>
      <c r="E5" s="2">
        <v>45</v>
      </c>
      <c r="F5" s="2">
        <v>13</v>
      </c>
      <c r="G5" s="35"/>
      <c r="H5" s="2" t="s">
        <v>32</v>
      </c>
      <c r="I5" s="2">
        <v>26</v>
      </c>
      <c r="J5" s="2" t="s">
        <v>37</v>
      </c>
      <c r="K5" s="2" t="s">
        <v>31</v>
      </c>
      <c r="L5" s="35"/>
      <c r="M5" s="2" t="s">
        <v>31</v>
      </c>
      <c r="N5" s="2" t="s">
        <v>32</v>
      </c>
      <c r="O5" s="2">
        <v>26</v>
      </c>
      <c r="P5" s="2" t="s">
        <v>37</v>
      </c>
      <c r="Q5" s="35"/>
      <c r="R5" s="2" t="s">
        <v>44</v>
      </c>
      <c r="S5" s="2" t="s">
        <v>47</v>
      </c>
      <c r="T5" s="2" t="s">
        <v>50</v>
      </c>
      <c r="U5" s="2" t="s">
        <v>53</v>
      </c>
      <c r="V5" s="35"/>
      <c r="W5" s="2" t="str">
        <f t="shared" si="3"/>
        <v>E0</v>
      </c>
      <c r="X5" s="2" t="str">
        <f t="shared" si="4"/>
        <v>15</v>
      </c>
      <c r="Y5" s="2" t="str">
        <f t="shared" si="5"/>
        <v>5D</v>
      </c>
      <c r="Z5" s="2" t="str">
        <f t="shared" si="6"/>
        <v>4</v>
      </c>
      <c r="AA5" s="19"/>
      <c r="AB5" s="39"/>
      <c r="AC5" s="17"/>
      <c r="AD5" s="18"/>
      <c r="AE5" s="2" t="str">
        <f t="shared" si="7"/>
        <v>E0</v>
      </c>
      <c r="AF5" s="2" t="str">
        <f t="shared" si="1"/>
        <v>15</v>
      </c>
      <c r="AG5" s="2" t="str">
        <f t="shared" si="1"/>
        <v>5D</v>
      </c>
      <c r="AH5" s="2" t="str">
        <f t="shared" si="1"/>
        <v>4</v>
      </c>
      <c r="AI5" s="35"/>
      <c r="AJ5" s="2" t="s">
        <v>57</v>
      </c>
      <c r="AK5" s="2">
        <v>59</v>
      </c>
      <c r="AL5" s="2" t="s">
        <v>4</v>
      </c>
      <c r="AM5" s="2" t="s">
        <v>6</v>
      </c>
      <c r="AN5" s="35"/>
      <c r="AO5" s="2" t="str">
        <f>AM5</f>
        <v>f2</v>
      </c>
      <c r="AP5" s="2" t="str">
        <f>AJ5</f>
        <v>e1</v>
      </c>
      <c r="AQ5" s="2">
        <f t="shared" ref="AQ5:AR5" si="9">AK5</f>
        <v>59</v>
      </c>
      <c r="AR5" s="2" t="str">
        <f t="shared" si="9"/>
        <v>4c</v>
      </c>
      <c r="AS5" s="35"/>
      <c r="AT5" s="28" t="s">
        <v>61</v>
      </c>
      <c r="AU5" s="2" t="s">
        <v>63</v>
      </c>
      <c r="AV5" s="2">
        <v>51</v>
      </c>
      <c r="AW5" s="29" t="s">
        <v>52</v>
      </c>
      <c r="AX5" s="36"/>
      <c r="AY5" s="2" t="str">
        <f t="shared" si="8"/>
        <v>F9</v>
      </c>
      <c r="AZ5" s="2" t="str">
        <f t="shared" si="2"/>
        <v>26</v>
      </c>
      <c r="BA5" s="2" t="str">
        <f t="shared" si="2"/>
        <v>27</v>
      </c>
      <c r="BB5" s="2" t="str">
        <f t="shared" si="2"/>
        <v>9B</v>
      </c>
      <c r="BC5" s="19"/>
    </row>
    <row r="6" spans="1:55" ht="15" thickBot="1" x14ac:dyDescent="0.35">
      <c r="A6" s="20"/>
      <c r="B6" s="21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4"/>
      <c r="AB6" s="39"/>
      <c r="AC6" s="20"/>
      <c r="AD6" s="21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30"/>
      <c r="AU6" s="31"/>
      <c r="AV6" s="31"/>
      <c r="AW6" s="32"/>
      <c r="AX6" s="23"/>
      <c r="AY6" s="23"/>
      <c r="AZ6" s="23"/>
      <c r="BA6" s="23"/>
      <c r="BB6" s="23"/>
      <c r="BC6" s="24"/>
    </row>
    <row r="7" spans="1:55" x14ac:dyDescent="0.3">
      <c r="A7" s="12"/>
      <c r="B7" s="13"/>
      <c r="C7" s="14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</row>
    <row r="8" spans="1:55" x14ac:dyDescent="0.3">
      <c r="A8" s="17" t="s">
        <v>7</v>
      </c>
      <c r="B8" s="18" t="s">
        <v>19</v>
      </c>
      <c r="C8" s="4">
        <v>44</v>
      </c>
      <c r="D8" s="5" t="s">
        <v>9</v>
      </c>
      <c r="E8" s="6">
        <v>85</v>
      </c>
      <c r="F8" s="7" t="s">
        <v>16</v>
      </c>
      <c r="G8" s="33"/>
      <c r="H8" s="2" t="s">
        <v>16</v>
      </c>
      <c r="I8" s="35" t="s">
        <v>19</v>
      </c>
      <c r="J8" s="2">
        <v>22</v>
      </c>
      <c r="K8" s="35" t="s">
        <v>19</v>
      </c>
      <c r="L8" s="2">
        <v>93</v>
      </c>
      <c r="M8" s="40" t="s">
        <v>24</v>
      </c>
      <c r="N8" s="4">
        <v>44</v>
      </c>
      <c r="O8" s="40" t="s">
        <v>24</v>
      </c>
      <c r="P8" s="2">
        <v>1</v>
      </c>
      <c r="Q8" s="35" t="s">
        <v>25</v>
      </c>
      <c r="R8" s="2" t="str">
        <f>DEC2HEX(_xlfn.BITXOR(_xlfn.BITXOR(HEX2DEC(L8),HEX2DEC(N8)),HEX2DEC(P8)))</f>
        <v>D6</v>
      </c>
      <c r="S8" s="33"/>
      <c r="T8" s="33"/>
      <c r="U8" s="19"/>
    </row>
    <row r="9" spans="1:55" x14ac:dyDescent="0.3">
      <c r="A9" s="17"/>
      <c r="B9" s="18"/>
      <c r="C9" s="4">
        <v>62</v>
      </c>
      <c r="D9" s="5" t="s">
        <v>10</v>
      </c>
      <c r="E9" s="6" t="s">
        <v>13</v>
      </c>
      <c r="F9" s="7">
        <v>22</v>
      </c>
      <c r="G9" s="33"/>
      <c r="H9" s="2">
        <v>22</v>
      </c>
      <c r="I9" s="35"/>
      <c r="J9" s="2" t="s">
        <v>17</v>
      </c>
      <c r="K9" s="35"/>
      <c r="L9" s="2" t="s">
        <v>22</v>
      </c>
      <c r="M9" s="40"/>
      <c r="N9" s="4">
        <v>62</v>
      </c>
      <c r="O9" s="40"/>
      <c r="P9" s="2">
        <v>0</v>
      </c>
      <c r="Q9" s="35"/>
      <c r="R9" s="2" t="str">
        <f>DEC2HEX(_xlfn.BITXOR(_xlfn.BITXOR(HEX2DEC(L9),HEX2DEC(N9)),HEX2DEC(P9)))</f>
        <v>89</v>
      </c>
      <c r="S9" s="33"/>
      <c r="T9" s="33"/>
      <c r="U9" s="19"/>
    </row>
    <row r="10" spans="1:55" x14ac:dyDescent="0.3">
      <c r="A10" s="17"/>
      <c r="B10" s="18"/>
      <c r="C10" s="4" t="s">
        <v>8</v>
      </c>
      <c r="D10" s="5" t="s">
        <v>11</v>
      </c>
      <c r="E10" s="6" t="s">
        <v>14</v>
      </c>
      <c r="F10" s="7" t="s">
        <v>17</v>
      </c>
      <c r="G10" s="33"/>
      <c r="H10" s="2" t="s">
        <v>17</v>
      </c>
      <c r="I10" s="35"/>
      <c r="J10" s="2" t="s">
        <v>18</v>
      </c>
      <c r="K10" s="35"/>
      <c r="L10" s="2">
        <v>32</v>
      </c>
      <c r="M10" s="40"/>
      <c r="N10" s="4" t="s">
        <v>8</v>
      </c>
      <c r="O10" s="40"/>
      <c r="P10" s="2">
        <v>0</v>
      </c>
      <c r="Q10" s="35"/>
      <c r="R10" s="2" t="str">
        <f t="shared" ref="R10:R11" si="10">DEC2HEX(_xlfn.BITXOR(_xlfn.BITXOR(HEX2DEC(L10),HEX2DEC(N10)),HEX2DEC(P10)))</f>
        <v>99</v>
      </c>
      <c r="S10" s="33"/>
      <c r="T10" s="33"/>
      <c r="U10" s="19"/>
    </row>
    <row r="11" spans="1:55" x14ac:dyDescent="0.3">
      <c r="A11" s="17"/>
      <c r="B11" s="18"/>
      <c r="C11" s="4">
        <v>35</v>
      </c>
      <c r="D11" s="5" t="s">
        <v>12</v>
      </c>
      <c r="E11" s="6" t="s">
        <v>15</v>
      </c>
      <c r="F11" s="7" t="s">
        <v>18</v>
      </c>
      <c r="G11" s="33"/>
      <c r="H11" s="2" t="s">
        <v>18</v>
      </c>
      <c r="I11" s="35"/>
      <c r="J11" s="2" t="s">
        <v>16</v>
      </c>
      <c r="K11" s="35"/>
      <c r="L11" s="2" t="s">
        <v>23</v>
      </c>
      <c r="M11" s="40"/>
      <c r="N11" s="4">
        <v>35</v>
      </c>
      <c r="O11" s="40"/>
      <c r="P11" s="2">
        <v>0</v>
      </c>
      <c r="Q11" s="35"/>
      <c r="R11" s="2" t="str">
        <f t="shared" si="10"/>
        <v>FD</v>
      </c>
      <c r="S11" s="33"/>
      <c r="T11" s="33"/>
      <c r="U11" s="19"/>
    </row>
    <row r="12" spans="1:55" x14ac:dyDescent="0.3">
      <c r="A12" s="17"/>
      <c r="B12" s="18"/>
      <c r="C12" s="34"/>
      <c r="D12" s="34"/>
      <c r="E12" s="34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19"/>
    </row>
    <row r="13" spans="1:55" x14ac:dyDescent="0.3">
      <c r="A13" s="37" t="s">
        <v>20</v>
      </c>
      <c r="B13" s="38"/>
      <c r="C13" s="8" t="str">
        <f>R8</f>
        <v>D6</v>
      </c>
      <c r="D13" s="9" t="str">
        <f>L13</f>
        <v>72</v>
      </c>
      <c r="E13" s="10" t="str">
        <f>P13</f>
        <v>F7</v>
      </c>
      <c r="F13" s="11" t="str">
        <f>T13</f>
        <v>46</v>
      </c>
      <c r="G13" s="33"/>
      <c r="H13" s="2" t="str">
        <f>C13</f>
        <v>D6</v>
      </c>
      <c r="I13" s="40" t="s">
        <v>24</v>
      </c>
      <c r="J13" s="5" t="s">
        <v>9</v>
      </c>
      <c r="K13" s="35" t="s">
        <v>25</v>
      </c>
      <c r="L13" s="2" t="str">
        <f>DEC2HEX(_xlfn.BITXOR(HEX2DEC(H13),HEX2DEC(J13)))</f>
        <v>72</v>
      </c>
      <c r="M13" s="40" t="s">
        <v>24</v>
      </c>
      <c r="N13" s="6">
        <v>85</v>
      </c>
      <c r="O13" s="35" t="s">
        <v>25</v>
      </c>
      <c r="P13" s="2" t="str">
        <f>DEC2HEX(_xlfn.BITXOR(HEX2DEC(L13),HEX2DEC(N13)))</f>
        <v>F7</v>
      </c>
      <c r="Q13" s="40" t="s">
        <v>24</v>
      </c>
      <c r="R13" s="7" t="s">
        <v>16</v>
      </c>
      <c r="S13" s="35" t="s">
        <v>25</v>
      </c>
      <c r="T13" s="2" t="str">
        <f>DEC2HEX(_xlfn.BITXOR(HEX2DEC(P13),HEX2DEC(R13)))</f>
        <v>46</v>
      </c>
      <c r="U13" s="19"/>
    </row>
    <row r="14" spans="1:55" x14ac:dyDescent="0.3">
      <c r="A14" s="17"/>
      <c r="B14" s="18"/>
      <c r="C14" s="8" t="str">
        <f t="shared" ref="C14:C16" si="11">R9</f>
        <v>89</v>
      </c>
      <c r="D14" s="9" t="str">
        <f t="shared" ref="D14:D16" si="12">L14</f>
        <v>31</v>
      </c>
      <c r="E14" s="10" t="str">
        <f t="shared" ref="E14:E16" si="13">P14</f>
        <v>7A</v>
      </c>
      <c r="F14" s="11" t="str">
        <f t="shared" ref="F14:F16" si="14">T14</f>
        <v>58</v>
      </c>
      <c r="G14" s="33"/>
      <c r="H14" s="2" t="str">
        <f t="shared" ref="H14:H16" si="15">C14</f>
        <v>89</v>
      </c>
      <c r="I14" s="40"/>
      <c r="J14" s="5" t="s">
        <v>10</v>
      </c>
      <c r="K14" s="35"/>
      <c r="L14" s="2" t="str">
        <f t="shared" ref="L14:L16" si="16">DEC2HEX(_xlfn.BITXOR(HEX2DEC(H14),HEX2DEC(J14)))</f>
        <v>31</v>
      </c>
      <c r="M14" s="40"/>
      <c r="N14" s="6" t="s">
        <v>13</v>
      </c>
      <c r="O14" s="35"/>
      <c r="P14" s="2" t="str">
        <f t="shared" ref="P14:P16" si="17">DEC2HEX(_xlfn.BITXOR(HEX2DEC(L14),HEX2DEC(N14)))</f>
        <v>7A</v>
      </c>
      <c r="Q14" s="40"/>
      <c r="R14" s="7">
        <v>22</v>
      </c>
      <c r="S14" s="35"/>
      <c r="T14" s="2" t="str">
        <f t="shared" ref="T14:T16" si="18">DEC2HEX(_xlfn.BITXOR(HEX2DEC(P14),HEX2DEC(R14)))</f>
        <v>58</v>
      </c>
      <c r="U14" s="19"/>
    </row>
    <row r="15" spans="1:55" x14ac:dyDescent="0.3">
      <c r="A15" s="17"/>
      <c r="B15" s="18"/>
      <c r="C15" s="8" t="str">
        <f t="shared" si="11"/>
        <v>99</v>
      </c>
      <c r="D15" s="9" t="str">
        <f t="shared" si="12"/>
        <v>66</v>
      </c>
      <c r="E15" s="10" t="str">
        <f t="shared" si="13"/>
        <v>2C</v>
      </c>
      <c r="F15" s="11" t="str">
        <f t="shared" si="14"/>
        <v>10</v>
      </c>
      <c r="G15" s="33"/>
      <c r="H15" s="2" t="str">
        <f t="shared" si="15"/>
        <v>99</v>
      </c>
      <c r="I15" s="40"/>
      <c r="J15" s="5" t="s">
        <v>11</v>
      </c>
      <c r="K15" s="35"/>
      <c r="L15" s="2" t="str">
        <f t="shared" si="16"/>
        <v>66</v>
      </c>
      <c r="M15" s="40"/>
      <c r="N15" s="6" t="s">
        <v>14</v>
      </c>
      <c r="O15" s="35"/>
      <c r="P15" s="2" t="str">
        <f t="shared" si="17"/>
        <v>2C</v>
      </c>
      <c r="Q15" s="40"/>
      <c r="R15" s="7" t="s">
        <v>17</v>
      </c>
      <c r="S15" s="35"/>
      <c r="T15" s="2" t="str">
        <f t="shared" si="18"/>
        <v>10</v>
      </c>
      <c r="U15" s="19"/>
    </row>
    <row r="16" spans="1:55" x14ac:dyDescent="0.3">
      <c r="A16" s="17"/>
      <c r="B16" s="18"/>
      <c r="C16" s="8" t="str">
        <f t="shared" si="11"/>
        <v>FD</v>
      </c>
      <c r="D16" s="9" t="str">
        <f t="shared" si="12"/>
        <v>2F</v>
      </c>
      <c r="E16" s="10" t="str">
        <f t="shared" si="13"/>
        <v>FE</v>
      </c>
      <c r="F16" s="11" t="str">
        <f t="shared" si="14"/>
        <v>5F</v>
      </c>
      <c r="G16" s="33"/>
      <c r="H16" s="2" t="str">
        <f t="shared" si="15"/>
        <v>FD</v>
      </c>
      <c r="I16" s="40"/>
      <c r="J16" s="5" t="s">
        <v>12</v>
      </c>
      <c r="K16" s="35"/>
      <c r="L16" s="2" t="str">
        <f t="shared" si="16"/>
        <v>2F</v>
      </c>
      <c r="M16" s="40"/>
      <c r="N16" s="6" t="s">
        <v>15</v>
      </c>
      <c r="O16" s="35"/>
      <c r="P16" s="2" t="str">
        <f t="shared" si="17"/>
        <v>FE</v>
      </c>
      <c r="Q16" s="40"/>
      <c r="R16" s="7" t="s">
        <v>18</v>
      </c>
      <c r="S16" s="35"/>
      <c r="T16" s="2" t="str">
        <f t="shared" si="18"/>
        <v>5F</v>
      </c>
      <c r="U16" s="19"/>
    </row>
    <row r="17" spans="1:21" x14ac:dyDescent="0.3">
      <c r="A17" s="17"/>
      <c r="B17" s="18"/>
      <c r="C17" s="34"/>
      <c r="D17" s="34"/>
      <c r="E17" s="34"/>
      <c r="F17" s="34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19"/>
    </row>
    <row r="18" spans="1:21" x14ac:dyDescent="0.3">
      <c r="A18" s="37" t="s">
        <v>21</v>
      </c>
      <c r="B18" s="38"/>
      <c r="C18" s="2" t="str">
        <f>R18</f>
        <v>BE</v>
      </c>
      <c r="D18" s="2" t="str">
        <f>L23</f>
        <v>CC</v>
      </c>
      <c r="E18" s="2" t="str">
        <f>P23</f>
        <v>3B</v>
      </c>
      <c r="F18" s="2" t="str">
        <f>T23</f>
        <v>7D</v>
      </c>
      <c r="G18" s="33"/>
      <c r="H18" s="2" t="str">
        <f>F13</f>
        <v>46</v>
      </c>
      <c r="I18" s="35" t="s">
        <v>19</v>
      </c>
      <c r="J18" s="2">
        <v>58</v>
      </c>
      <c r="K18" s="35" t="s">
        <v>19</v>
      </c>
      <c r="L18" s="2" t="s">
        <v>28</v>
      </c>
      <c r="M18" s="40" t="s">
        <v>24</v>
      </c>
      <c r="N18" s="8" t="str">
        <f>C13</f>
        <v>D6</v>
      </c>
      <c r="O18" s="40" t="s">
        <v>24</v>
      </c>
      <c r="P18" s="2">
        <v>2</v>
      </c>
      <c r="Q18" s="35" t="s">
        <v>25</v>
      </c>
      <c r="R18" s="2" t="str">
        <f>DEC2HEX(_xlfn.BITXOR(_xlfn.BITXOR(HEX2DEC(L18),HEX2DEC(N18)),HEX2DEC(P18)))</f>
        <v>BE</v>
      </c>
      <c r="S18" s="33"/>
      <c r="T18" s="33"/>
      <c r="U18" s="19"/>
    </row>
    <row r="19" spans="1:21" x14ac:dyDescent="0.3">
      <c r="A19" s="17"/>
      <c r="B19" s="18"/>
      <c r="C19" s="2" t="str">
        <f t="shared" ref="C19:C21" si="19">R19</f>
        <v>43</v>
      </c>
      <c r="D19" s="2" t="str">
        <f t="shared" ref="D19:D21" si="20">L24</f>
        <v>72</v>
      </c>
      <c r="E19" s="2" t="str">
        <f t="shared" ref="E19:E21" si="21">P24</f>
        <v>8</v>
      </c>
      <c r="F19" s="2" t="str">
        <f t="shared" ref="F19:F21" si="22">T24</f>
        <v>50</v>
      </c>
      <c r="G19" s="33"/>
      <c r="H19" s="2" t="str">
        <f t="shared" ref="H19:H21" si="23">F14</f>
        <v>58</v>
      </c>
      <c r="I19" s="35"/>
      <c r="J19" s="2" t="s">
        <v>26</v>
      </c>
      <c r="K19" s="35"/>
      <c r="L19" s="2" t="s">
        <v>2</v>
      </c>
      <c r="M19" s="40"/>
      <c r="N19" s="8" t="str">
        <f t="shared" ref="N19:N21" si="24">C14</f>
        <v>89</v>
      </c>
      <c r="O19" s="40"/>
      <c r="P19" s="2">
        <v>0</v>
      </c>
      <c r="Q19" s="35"/>
      <c r="R19" s="2" t="str">
        <f>DEC2HEX(_xlfn.BITXOR(_xlfn.BITXOR(HEX2DEC(L19),HEX2DEC(N19)),HEX2DEC(P19)))</f>
        <v>43</v>
      </c>
      <c r="S19" s="33"/>
      <c r="T19" s="33"/>
      <c r="U19" s="19"/>
    </row>
    <row r="20" spans="1:21" x14ac:dyDescent="0.3">
      <c r="A20" s="17"/>
      <c r="B20" s="18"/>
      <c r="C20" s="2" t="str">
        <f t="shared" si="19"/>
        <v>56</v>
      </c>
      <c r="D20" s="2" t="str">
        <f t="shared" si="20"/>
        <v>30</v>
      </c>
      <c r="E20" s="2" t="str">
        <f t="shared" si="21"/>
        <v>1C</v>
      </c>
      <c r="F20" s="2" t="str">
        <f t="shared" si="22"/>
        <v>C</v>
      </c>
      <c r="G20" s="33"/>
      <c r="H20" s="2" t="str">
        <f t="shared" si="23"/>
        <v>10</v>
      </c>
      <c r="I20" s="35"/>
      <c r="J20" s="2" t="s">
        <v>27</v>
      </c>
      <c r="K20" s="35"/>
      <c r="L20" s="2" t="s">
        <v>29</v>
      </c>
      <c r="M20" s="40"/>
      <c r="N20" s="8" t="str">
        <f t="shared" si="24"/>
        <v>99</v>
      </c>
      <c r="O20" s="40"/>
      <c r="P20" s="2">
        <v>0</v>
      </c>
      <c r="Q20" s="35"/>
      <c r="R20" s="2" t="str">
        <f t="shared" ref="R20:R21" si="25">DEC2HEX(_xlfn.BITXOR(_xlfn.BITXOR(HEX2DEC(L20),HEX2DEC(N20)),HEX2DEC(P20)))</f>
        <v>56</v>
      </c>
      <c r="S20" s="33"/>
      <c r="T20" s="33"/>
      <c r="U20" s="19"/>
    </row>
    <row r="21" spans="1:21" x14ac:dyDescent="0.3">
      <c r="A21" s="17"/>
      <c r="B21" s="18"/>
      <c r="C21" s="2" t="str">
        <f t="shared" si="19"/>
        <v>A7</v>
      </c>
      <c r="D21" s="2" t="str">
        <f t="shared" si="20"/>
        <v>88</v>
      </c>
      <c r="E21" s="2" t="str">
        <f t="shared" si="21"/>
        <v>76</v>
      </c>
      <c r="F21" s="2" t="str">
        <f t="shared" si="22"/>
        <v>29</v>
      </c>
      <c r="G21" s="33"/>
      <c r="H21" s="2" t="str">
        <f t="shared" si="23"/>
        <v>5F</v>
      </c>
      <c r="I21" s="35"/>
      <c r="J21" s="2">
        <v>46</v>
      </c>
      <c r="K21" s="35"/>
      <c r="L21" s="2" t="s">
        <v>30</v>
      </c>
      <c r="M21" s="40"/>
      <c r="N21" s="8" t="str">
        <f t="shared" si="24"/>
        <v>FD</v>
      </c>
      <c r="O21" s="40"/>
      <c r="P21" s="2">
        <v>0</v>
      </c>
      <c r="Q21" s="35"/>
      <c r="R21" s="2" t="str">
        <f t="shared" si="25"/>
        <v>A7</v>
      </c>
      <c r="S21" s="33"/>
      <c r="T21" s="33"/>
      <c r="U21" s="19"/>
    </row>
    <row r="22" spans="1:21" x14ac:dyDescent="0.3">
      <c r="A22" s="17"/>
      <c r="B22" s="18"/>
      <c r="C22" s="34"/>
      <c r="D22" s="34"/>
      <c r="E22" s="34"/>
      <c r="F22" s="34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19"/>
    </row>
    <row r="23" spans="1:21" x14ac:dyDescent="0.3">
      <c r="A23" s="37" t="s">
        <v>40</v>
      </c>
      <c r="B23" s="38"/>
      <c r="C23" s="2">
        <v>2</v>
      </c>
      <c r="D23" s="2">
        <v>3</v>
      </c>
      <c r="E23" s="2">
        <v>1</v>
      </c>
      <c r="F23" s="2">
        <v>1</v>
      </c>
      <c r="G23" s="33"/>
      <c r="H23" s="2" t="str">
        <f>R18</f>
        <v>BE</v>
      </c>
      <c r="I23" s="40" t="s">
        <v>24</v>
      </c>
      <c r="J23" s="9" t="str">
        <f>D13</f>
        <v>72</v>
      </c>
      <c r="K23" s="35" t="s">
        <v>25</v>
      </c>
      <c r="L23" s="2" t="str">
        <f>DEC2HEX(_xlfn.BITXOR(HEX2DEC(H23),HEX2DEC(J23)))</f>
        <v>CC</v>
      </c>
      <c r="M23" s="40" t="s">
        <v>24</v>
      </c>
      <c r="N23" s="10" t="str">
        <f>E13</f>
        <v>F7</v>
      </c>
      <c r="O23" s="35" t="s">
        <v>25</v>
      </c>
      <c r="P23" s="2" t="str">
        <f>DEC2HEX(_xlfn.BITXOR(HEX2DEC(L23),HEX2DEC(N23)))</f>
        <v>3B</v>
      </c>
      <c r="Q23" s="40" t="s">
        <v>24</v>
      </c>
      <c r="R23" s="11" t="str">
        <f>F13</f>
        <v>46</v>
      </c>
      <c r="S23" s="35" t="s">
        <v>25</v>
      </c>
      <c r="T23" s="2" t="str">
        <f>DEC2HEX(_xlfn.BITXOR(HEX2DEC(P23),HEX2DEC(R23)))</f>
        <v>7D</v>
      </c>
      <c r="U23" s="19"/>
    </row>
    <row r="24" spans="1:21" x14ac:dyDescent="0.3">
      <c r="A24" s="17"/>
      <c r="B24" s="18"/>
      <c r="C24" s="2">
        <v>1</v>
      </c>
      <c r="D24" s="2">
        <v>2</v>
      </c>
      <c r="E24" s="2">
        <v>3</v>
      </c>
      <c r="F24" s="2">
        <v>1</v>
      </c>
      <c r="G24" s="33"/>
      <c r="H24" s="2" t="str">
        <f t="shared" ref="H24:H26" si="26">R19</f>
        <v>43</v>
      </c>
      <c r="I24" s="40"/>
      <c r="J24" s="9" t="str">
        <f t="shared" ref="J24:J26" si="27">D14</f>
        <v>31</v>
      </c>
      <c r="K24" s="35"/>
      <c r="L24" s="2" t="str">
        <f t="shared" ref="L24:L26" si="28">DEC2HEX(_xlfn.BITXOR(HEX2DEC(H24),HEX2DEC(J24)))</f>
        <v>72</v>
      </c>
      <c r="M24" s="40"/>
      <c r="N24" s="10" t="str">
        <f t="shared" ref="N24:N26" si="29">E14</f>
        <v>7A</v>
      </c>
      <c r="O24" s="35"/>
      <c r="P24" s="2" t="str">
        <f t="shared" ref="P24:P26" si="30">DEC2HEX(_xlfn.BITXOR(HEX2DEC(L24),HEX2DEC(N24)))</f>
        <v>8</v>
      </c>
      <c r="Q24" s="40"/>
      <c r="R24" s="11" t="str">
        <f t="shared" ref="R24:R26" si="31">F14</f>
        <v>58</v>
      </c>
      <c r="S24" s="35"/>
      <c r="T24" s="2" t="str">
        <f t="shared" ref="T24:T26" si="32">DEC2HEX(_xlfn.BITXOR(HEX2DEC(P24),HEX2DEC(R24)))</f>
        <v>50</v>
      </c>
      <c r="U24" s="19"/>
    </row>
    <row r="25" spans="1:21" x14ac:dyDescent="0.3">
      <c r="A25" s="17" t="s">
        <v>41</v>
      </c>
      <c r="B25" s="18" t="s">
        <v>42</v>
      </c>
      <c r="C25" s="2">
        <v>1</v>
      </c>
      <c r="D25" s="2">
        <v>1</v>
      </c>
      <c r="E25" s="2">
        <v>2</v>
      </c>
      <c r="F25" s="2">
        <v>3</v>
      </c>
      <c r="G25" s="33"/>
      <c r="H25" s="2" t="str">
        <f t="shared" si="26"/>
        <v>56</v>
      </c>
      <c r="I25" s="40"/>
      <c r="J25" s="9" t="str">
        <f t="shared" si="27"/>
        <v>66</v>
      </c>
      <c r="K25" s="35"/>
      <c r="L25" s="2" t="str">
        <f t="shared" si="28"/>
        <v>30</v>
      </c>
      <c r="M25" s="40"/>
      <c r="N25" s="10" t="str">
        <f t="shared" si="29"/>
        <v>2C</v>
      </c>
      <c r="O25" s="35"/>
      <c r="P25" s="2" t="str">
        <f t="shared" si="30"/>
        <v>1C</v>
      </c>
      <c r="Q25" s="40"/>
      <c r="R25" s="11" t="str">
        <f t="shared" si="31"/>
        <v>10</v>
      </c>
      <c r="S25" s="35"/>
      <c r="T25" s="2" t="str">
        <f t="shared" si="32"/>
        <v>C</v>
      </c>
      <c r="U25" s="19"/>
    </row>
    <row r="26" spans="1:21" x14ac:dyDescent="0.3">
      <c r="A26" s="17"/>
      <c r="B26" s="18"/>
      <c r="C26" s="2">
        <v>3</v>
      </c>
      <c r="D26" s="2">
        <v>1</v>
      </c>
      <c r="E26" s="2">
        <v>1</v>
      </c>
      <c r="F26" s="2">
        <v>2</v>
      </c>
      <c r="G26" s="33"/>
      <c r="H26" s="2" t="str">
        <f t="shared" si="26"/>
        <v>A7</v>
      </c>
      <c r="I26" s="40"/>
      <c r="J26" s="9" t="str">
        <f t="shared" si="27"/>
        <v>2F</v>
      </c>
      <c r="K26" s="35"/>
      <c r="L26" s="2" t="str">
        <f t="shared" si="28"/>
        <v>88</v>
      </c>
      <c r="M26" s="40"/>
      <c r="N26" s="10" t="str">
        <f t="shared" si="29"/>
        <v>FE</v>
      </c>
      <c r="O26" s="35"/>
      <c r="P26" s="2" t="str">
        <f t="shared" si="30"/>
        <v>76</v>
      </c>
      <c r="Q26" s="40"/>
      <c r="R26" s="11" t="str">
        <f t="shared" si="31"/>
        <v>5F</v>
      </c>
      <c r="S26" s="35"/>
      <c r="T26" s="2" t="str">
        <f t="shared" si="32"/>
        <v>29</v>
      </c>
      <c r="U26" s="19"/>
    </row>
    <row r="27" spans="1:21" ht="15" thickBot="1" x14ac:dyDescent="0.35">
      <c r="A27" s="20"/>
      <c r="B27" s="21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</sheetData>
  <mergeCells count="34">
    <mergeCell ref="I13:I16"/>
    <mergeCell ref="K13:K16"/>
    <mergeCell ref="M13:M16"/>
    <mergeCell ref="I8:I11"/>
    <mergeCell ref="K8:K11"/>
    <mergeCell ref="M8:M11"/>
    <mergeCell ref="O8:O11"/>
    <mergeCell ref="Q8:Q11"/>
    <mergeCell ref="I18:I21"/>
    <mergeCell ref="K18:K21"/>
    <mergeCell ref="M18:M21"/>
    <mergeCell ref="O18:O21"/>
    <mergeCell ref="Q18:Q21"/>
    <mergeCell ref="O23:O26"/>
    <mergeCell ref="K23:K26"/>
    <mergeCell ref="O13:O16"/>
    <mergeCell ref="Q13:Q16"/>
    <mergeCell ref="S13:S16"/>
    <mergeCell ref="AS2:AS5"/>
    <mergeCell ref="AX2:AX5"/>
    <mergeCell ref="A18:B18"/>
    <mergeCell ref="A23:B23"/>
    <mergeCell ref="A13:B13"/>
    <mergeCell ref="AB1:AB6"/>
    <mergeCell ref="G2:G5"/>
    <mergeCell ref="L2:L5"/>
    <mergeCell ref="Q2:Q5"/>
    <mergeCell ref="V2:V5"/>
    <mergeCell ref="AI2:AI5"/>
    <mergeCell ref="AN2:AN5"/>
    <mergeCell ref="I23:I26"/>
    <mergeCell ref="M23:M26"/>
    <mergeCell ref="Q23:Q26"/>
    <mergeCell ref="S23:S26"/>
  </mergeCells>
  <pageMargins left="0.7" right="0.7" top="0.75" bottom="0.75" header="0.3" footer="0.3"/>
  <pageSetup orientation="portrait" r:id="rId1"/>
  <ignoredErrors>
    <ignoredError sqref="J1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16.09.2020. (2. zad.)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2020-10-06T21:36:47Z</dcterms:created>
  <dcterms:modified xsi:type="dcterms:W3CDTF">2020-10-16T08:57:41Z</dcterms:modified>
</cp:coreProperties>
</file>