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 activeTab="2"/>
  </bookViews>
  <sheets>
    <sheet name="Маркировка жил" sheetId="1" r:id="rId1"/>
    <sheet name="Расчет тока" sheetId="2" r:id="rId2"/>
    <sheet name="Спецификация слаботочка" sheetId="3" r:id="rId3"/>
    <sheet name="Спецификация ЛВС" sheetId="4" r:id="rId4"/>
  </sheets>
  <calcPr calcId="145621"/>
</workbook>
</file>

<file path=xl/calcChain.xml><?xml version="1.0" encoding="utf-8"?>
<calcChain xmlns="http://schemas.openxmlformats.org/spreadsheetml/2006/main">
  <c r="H5" i="3" l="1"/>
  <c r="G5" i="3"/>
  <c r="G5" i="4" l="1"/>
  <c r="G2" i="4" l="1"/>
  <c r="G4" i="4"/>
  <c r="G3" i="4"/>
  <c r="G10" i="4" l="1"/>
  <c r="B13" i="2"/>
  <c r="H3" i="3"/>
  <c r="H2" i="3"/>
  <c r="H10" i="3" s="1"/>
  <c r="G4" i="3"/>
  <c r="G6" i="3"/>
  <c r="G10" i="3" s="1"/>
  <c r="G2" i="3"/>
  <c r="I10" i="3" l="1"/>
</calcChain>
</file>

<file path=xl/sharedStrings.xml><?xml version="1.0" encoding="utf-8"?>
<sst xmlns="http://schemas.openxmlformats.org/spreadsheetml/2006/main" count="68" uniqueCount="53">
  <si>
    <t>синий</t>
  </si>
  <si>
    <t>син. белый</t>
  </si>
  <si>
    <t>зеленый</t>
  </si>
  <si>
    <t>зел. белый</t>
  </si>
  <si>
    <t>оранжевый</t>
  </si>
  <si>
    <t>ор. белый</t>
  </si>
  <si>
    <t>коричневый</t>
  </si>
  <si>
    <t>кор. белый</t>
  </si>
  <si>
    <t>Преобразователь напряжения</t>
  </si>
  <si>
    <t xml:space="preserve">UPN-(11-30)DC/(3-9)DC-15VA DIN </t>
  </si>
  <si>
    <t>шт.</t>
  </si>
  <si>
    <t>СКАТ-1200М Li-ion</t>
  </si>
  <si>
    <t>ИБП</t>
  </si>
  <si>
    <t>СКАТ-1200Д исп.1</t>
  </si>
  <si>
    <t>Наименование</t>
  </si>
  <si>
    <t>Обозначение</t>
  </si>
  <si>
    <t>Кол.</t>
  </si>
  <si>
    <t>Цена</t>
  </si>
  <si>
    <t>Стоимость</t>
  </si>
  <si>
    <t>Ед. изм.</t>
  </si>
  <si>
    <t>№</t>
  </si>
  <si>
    <t>Стоимость Li</t>
  </si>
  <si>
    <t>Свеотодиод №1</t>
  </si>
  <si>
    <t>Свеотодиод №2</t>
  </si>
  <si>
    <t>Свеотодиод №3</t>
  </si>
  <si>
    <t>Свеотодиод №4</t>
  </si>
  <si>
    <t>Свеотодиод №5</t>
  </si>
  <si>
    <t>Зуммер</t>
  </si>
  <si>
    <t>Кнопка №1</t>
  </si>
  <si>
    <t>Кнопка №2</t>
  </si>
  <si>
    <t>Резистор</t>
  </si>
  <si>
    <t>Крепеж на DIN-рейку</t>
  </si>
  <si>
    <t>DIN-рейка</t>
  </si>
  <si>
    <t>Крепеж для 19" оборудования</t>
  </si>
  <si>
    <t>мА</t>
  </si>
  <si>
    <t>Аккумулятор SF 1207</t>
  </si>
  <si>
    <t>https://skat-ups.ru/catalog/battery-service/akkumulator-12v-7a/</t>
  </si>
  <si>
    <t>https://skat-ups.ru/catalog/bezopasnost/upn-11-30dc3-9dc-15va-din/</t>
  </si>
  <si>
    <t>https://skat-ups.ru/search/index.php?q=%D0%A1%D0%9A%D0%90%D0%A2-1200%D0%94+%D0%B8%D1%81%D0%BF.1&amp;b=&amp;s=</t>
  </si>
  <si>
    <t>TL-SG108PE</t>
  </si>
  <si>
    <t>Коммутатор TP-LINK Easy Smart</t>
  </si>
  <si>
    <t>Коммутатор TP-LINK</t>
  </si>
  <si>
    <t>TL-SG108E</t>
  </si>
  <si>
    <t>без вэб интерфейса</t>
  </si>
  <si>
    <t>Полка 10"</t>
  </si>
  <si>
    <t>https://anlan.ru/catalog/4402</t>
  </si>
  <si>
    <t>МС-15-10</t>
  </si>
  <si>
    <t>SH-J014</t>
  </si>
  <si>
    <t>https://anlan.ru/catalog/84</t>
  </si>
  <si>
    <t>для плоков питаня коммутаторов</t>
  </si>
  <si>
    <t>Релейный модуль</t>
  </si>
  <si>
    <t>РМ-02 DIN</t>
  </si>
  <si>
    <t>https://skat-ups.ru/catalog/smarthouse/rm-02-din/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</si>
</sst>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7800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/>
    <xf numFmtId="44" fontId="0" fillId="0" borderId="1" xfId="0" applyNumberFormat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44" fontId="3" fillId="0" borderId="1" xfId="1" applyFont="1" applyBorder="1"/>
    <xf numFmtId="0" fontId="4" fillId="0" borderId="1" xfId="0" applyFont="1" applyBorder="1"/>
    <xf numFmtId="44" fontId="2" fillId="0" borderId="1" xfId="0" applyNumberFormat="1" applyFont="1" applyBorder="1"/>
    <xf numFmtId="4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3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/>
    <xf numFmtId="0" fontId="0" fillId="5" borderId="0" xfId="0" applyFill="1"/>
    <xf numFmtId="0" fontId="6" fillId="0" borderId="0" xfId="2"/>
    <xf numFmtId="44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/>
    <xf numFmtId="0" fontId="3" fillId="0" borderId="1" xfId="0" applyFont="1" applyBorder="1" applyAlignment="1">
      <alignment horizontal="center"/>
    </xf>
    <xf numFmtId="44" fontId="5" fillId="0" borderId="1" xfId="0" applyNumberFormat="1" applyFont="1" applyBorder="1"/>
  </cellXfs>
  <cellStyles count="3">
    <cellStyle name="Гиперссылка" xfId="2" builtinId="8"/>
    <cellStyle name="Денежный" xfId="1" builtinId="4"/>
    <cellStyle name="Обычный" xfId="0" builtinId="0"/>
  </cellStyles>
  <dxfs count="0"/>
  <tableStyles count="0" defaultTableStyle="TableStyleMedium2" defaultPivotStyle="PivotStyleMedium9"/>
  <colors>
    <mruColors>
      <color rgb="FFF78009"/>
      <color rgb="FFFF66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kat-ups.ru/search/index.php?q=%D0%A1%D0%9A%D0%90%D0%A2-1200%D0%94+%D0%B8%D1%81%D0%BF.1&amp;b=&amp;s=" TargetMode="External"/><Relationship Id="rId2" Type="http://schemas.openxmlformats.org/officeDocument/2006/relationships/hyperlink" Target="https://skat-ups.ru/catalog/bezopasnost/upn-11-30dc3-9dc-15va-din/" TargetMode="External"/><Relationship Id="rId1" Type="http://schemas.openxmlformats.org/officeDocument/2006/relationships/hyperlink" Target="https://skat-ups.ru/catalog/battery-service/akkumulator-12v-7a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kat-ups.ru/catalog/smarthouse/rm-02-di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anlan.ru/catalog/84" TargetMode="External"/><Relationship Id="rId1" Type="http://schemas.openxmlformats.org/officeDocument/2006/relationships/hyperlink" Target="https://anlan.ru/catalog/44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J15" sqref="J15"/>
    </sheetView>
  </sheetViews>
  <sheetFormatPr defaultRowHeight="15" x14ac:dyDescent="0.25"/>
  <cols>
    <col min="1" max="1" width="4.140625" style="1" customWidth="1"/>
    <col min="2" max="2" width="13.7109375" customWidth="1"/>
  </cols>
  <sheetData>
    <row r="1" spans="1:5" x14ac:dyDescent="0.25">
      <c r="A1" s="5">
        <v>1</v>
      </c>
      <c r="B1" s="16" t="s">
        <v>0</v>
      </c>
    </row>
    <row r="2" spans="1:5" x14ac:dyDescent="0.25">
      <c r="A2" s="5">
        <v>2</v>
      </c>
      <c r="B2" s="3" t="s">
        <v>1</v>
      </c>
    </row>
    <row r="3" spans="1:5" x14ac:dyDescent="0.25">
      <c r="A3" s="5">
        <v>3</v>
      </c>
      <c r="B3" s="17" t="s">
        <v>2</v>
      </c>
    </row>
    <row r="4" spans="1:5" x14ac:dyDescent="0.25">
      <c r="A4" s="5">
        <v>4</v>
      </c>
      <c r="B4" s="3" t="s">
        <v>3</v>
      </c>
    </row>
    <row r="5" spans="1:5" x14ac:dyDescent="0.25">
      <c r="A5" s="5">
        <v>5</v>
      </c>
      <c r="B5" s="20" t="s">
        <v>4</v>
      </c>
    </row>
    <row r="6" spans="1:5" x14ac:dyDescent="0.25">
      <c r="A6" s="5">
        <v>6</v>
      </c>
      <c r="B6" s="3" t="s">
        <v>5</v>
      </c>
    </row>
    <row r="7" spans="1:5" x14ac:dyDescent="0.25">
      <c r="A7" s="5">
        <v>7</v>
      </c>
      <c r="B7" s="18" t="s">
        <v>6</v>
      </c>
      <c r="E7" s="19"/>
    </row>
    <row r="8" spans="1:5" x14ac:dyDescent="0.25">
      <c r="A8" s="5">
        <v>8</v>
      </c>
      <c r="B8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I19" sqref="I19"/>
    </sheetView>
  </sheetViews>
  <sheetFormatPr defaultRowHeight="15" x14ac:dyDescent="0.25"/>
  <cols>
    <col min="1" max="1" width="17" customWidth="1"/>
  </cols>
  <sheetData>
    <row r="1" spans="1:2" x14ac:dyDescent="0.25">
      <c r="A1" s="3"/>
      <c r="B1" s="5" t="s">
        <v>34</v>
      </c>
    </row>
    <row r="2" spans="1:2" x14ac:dyDescent="0.25">
      <c r="A2" s="3" t="s">
        <v>22</v>
      </c>
      <c r="B2" s="14">
        <v>40</v>
      </c>
    </row>
    <row r="3" spans="1:2" x14ac:dyDescent="0.25">
      <c r="A3" s="3" t="s">
        <v>23</v>
      </c>
      <c r="B3" s="14">
        <v>40</v>
      </c>
    </row>
    <row r="4" spans="1:2" x14ac:dyDescent="0.25">
      <c r="A4" s="3" t="s">
        <v>24</v>
      </c>
      <c r="B4" s="14">
        <v>40</v>
      </c>
    </row>
    <row r="5" spans="1:2" x14ac:dyDescent="0.25">
      <c r="A5" s="3" t="s">
        <v>25</v>
      </c>
      <c r="B5" s="14">
        <v>40</v>
      </c>
    </row>
    <row r="6" spans="1:2" x14ac:dyDescent="0.25">
      <c r="A6" s="3" t="s">
        <v>26</v>
      </c>
      <c r="B6" s="14">
        <v>40</v>
      </c>
    </row>
    <row r="7" spans="1:2" x14ac:dyDescent="0.25">
      <c r="A7" s="3"/>
      <c r="B7" s="14"/>
    </row>
    <row r="8" spans="1:2" x14ac:dyDescent="0.25">
      <c r="A8" s="3" t="s">
        <v>27</v>
      </c>
      <c r="B8" s="14">
        <v>40</v>
      </c>
    </row>
    <row r="9" spans="1:2" x14ac:dyDescent="0.25">
      <c r="A9" s="3"/>
      <c r="B9" s="14"/>
    </row>
    <row r="10" spans="1:2" x14ac:dyDescent="0.25">
      <c r="A10" s="3" t="s">
        <v>28</v>
      </c>
      <c r="B10" s="14">
        <v>40</v>
      </c>
    </row>
    <row r="11" spans="1:2" x14ac:dyDescent="0.25">
      <c r="A11" s="3" t="s">
        <v>29</v>
      </c>
      <c r="B11" s="14">
        <v>40</v>
      </c>
    </row>
    <row r="12" spans="1:2" x14ac:dyDescent="0.25">
      <c r="A12" s="3"/>
      <c r="B12" s="14"/>
    </row>
    <row r="13" spans="1:2" x14ac:dyDescent="0.25">
      <c r="A13" s="3"/>
      <c r="B13" s="4">
        <f>SUM(B2:B12)</f>
        <v>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16" sqref="I16"/>
    </sheetView>
  </sheetViews>
  <sheetFormatPr defaultRowHeight="15" x14ac:dyDescent="0.25"/>
  <cols>
    <col min="1" max="1" width="3.85546875" customWidth="1"/>
    <col min="2" max="2" width="38.7109375" customWidth="1"/>
    <col min="3" max="3" width="34.85546875" customWidth="1"/>
    <col min="4" max="5" width="9.140625" style="1"/>
    <col min="6" max="7" width="11" bestFit="1" customWidth="1"/>
    <col min="8" max="8" width="18.7109375" customWidth="1"/>
    <col min="9" max="9" width="70.140625" customWidth="1"/>
  </cols>
  <sheetData>
    <row r="1" spans="1:9" x14ac:dyDescent="0.25">
      <c r="A1" s="3" t="s">
        <v>20</v>
      </c>
      <c r="B1" s="4" t="s">
        <v>14</v>
      </c>
      <c r="C1" s="4" t="s">
        <v>15</v>
      </c>
      <c r="D1" s="4" t="s">
        <v>19</v>
      </c>
      <c r="E1" s="4" t="s">
        <v>16</v>
      </c>
      <c r="F1" s="4" t="s">
        <v>17</v>
      </c>
      <c r="G1" s="4" t="s">
        <v>18</v>
      </c>
      <c r="H1" s="4" t="s">
        <v>21</v>
      </c>
    </row>
    <row r="2" spans="1:9" x14ac:dyDescent="0.25">
      <c r="A2" s="3">
        <v>1</v>
      </c>
      <c r="B2" s="3" t="s">
        <v>8</v>
      </c>
      <c r="C2" s="3" t="s">
        <v>9</v>
      </c>
      <c r="D2" s="5" t="s">
        <v>10</v>
      </c>
      <c r="E2" s="5">
        <v>2</v>
      </c>
      <c r="F2" s="6">
        <v>1520</v>
      </c>
      <c r="G2" s="7">
        <f>E2*F2</f>
        <v>3040</v>
      </c>
      <c r="H2" s="7">
        <f>E2*F2</f>
        <v>3040</v>
      </c>
      <c r="I2" s="21" t="s">
        <v>37</v>
      </c>
    </row>
    <row r="3" spans="1:9" x14ac:dyDescent="0.25">
      <c r="A3" s="3">
        <v>2</v>
      </c>
      <c r="B3" s="8" t="s">
        <v>12</v>
      </c>
      <c r="C3" s="8" t="s">
        <v>11</v>
      </c>
      <c r="D3" s="9" t="s">
        <v>10</v>
      </c>
      <c r="E3" s="9">
        <v>1</v>
      </c>
      <c r="F3" s="10">
        <v>6900</v>
      </c>
      <c r="G3" s="7"/>
      <c r="H3" s="15">
        <f t="shared" ref="H3:H5" si="0">E3*F3</f>
        <v>6900</v>
      </c>
    </row>
    <row r="4" spans="1:9" x14ac:dyDescent="0.25">
      <c r="A4" s="3">
        <v>2</v>
      </c>
      <c r="B4" s="11" t="s">
        <v>12</v>
      </c>
      <c r="C4" s="3" t="s">
        <v>13</v>
      </c>
      <c r="D4" s="5" t="s">
        <v>10</v>
      </c>
      <c r="E4" s="5">
        <v>1</v>
      </c>
      <c r="F4" s="6">
        <v>2910</v>
      </c>
      <c r="G4" s="7">
        <f t="shared" ref="G4:G6" si="1">E4*F4</f>
        <v>2910</v>
      </c>
      <c r="H4" s="15"/>
      <c r="I4" s="21" t="s">
        <v>38</v>
      </c>
    </row>
    <row r="5" spans="1:9" x14ac:dyDescent="0.25">
      <c r="A5" s="3"/>
      <c r="B5" s="11" t="s">
        <v>50</v>
      </c>
      <c r="C5" s="3" t="s">
        <v>51</v>
      </c>
      <c r="D5" s="5" t="s">
        <v>10</v>
      </c>
      <c r="E5" s="5">
        <v>1</v>
      </c>
      <c r="F5" s="6">
        <v>600</v>
      </c>
      <c r="G5" s="7">
        <f t="shared" si="1"/>
        <v>600</v>
      </c>
      <c r="H5" s="15">
        <f t="shared" si="0"/>
        <v>600</v>
      </c>
      <c r="I5" s="21" t="s">
        <v>52</v>
      </c>
    </row>
    <row r="6" spans="1:9" x14ac:dyDescent="0.25">
      <c r="A6" s="3">
        <v>3</v>
      </c>
      <c r="B6" s="3" t="s">
        <v>35</v>
      </c>
      <c r="C6" s="3"/>
      <c r="D6" s="5"/>
      <c r="E6" s="5">
        <v>1</v>
      </c>
      <c r="F6" s="6">
        <v>772</v>
      </c>
      <c r="G6" s="7">
        <f t="shared" si="1"/>
        <v>772</v>
      </c>
      <c r="H6" s="7"/>
      <c r="I6" s="21" t="s">
        <v>36</v>
      </c>
    </row>
    <row r="7" spans="1:9" x14ac:dyDescent="0.25">
      <c r="A7" s="3">
        <v>4</v>
      </c>
      <c r="B7" s="3" t="s">
        <v>30</v>
      </c>
      <c r="C7" s="3"/>
      <c r="D7" s="5"/>
      <c r="E7" s="5"/>
      <c r="F7" s="6"/>
      <c r="G7" s="13"/>
      <c r="H7" s="13"/>
    </row>
    <row r="8" spans="1:9" x14ac:dyDescent="0.25">
      <c r="A8" s="3">
        <v>5</v>
      </c>
      <c r="B8" s="3" t="s">
        <v>31</v>
      </c>
      <c r="C8" s="3"/>
      <c r="D8" s="5"/>
      <c r="E8" s="5"/>
      <c r="F8" s="6"/>
      <c r="G8" s="13"/>
      <c r="H8" s="13"/>
    </row>
    <row r="9" spans="1:9" x14ac:dyDescent="0.25">
      <c r="A9" s="3">
        <v>6</v>
      </c>
      <c r="B9" s="3" t="s">
        <v>32</v>
      </c>
      <c r="C9" s="3"/>
      <c r="D9" s="5"/>
      <c r="E9" s="5"/>
      <c r="F9" s="3"/>
      <c r="G9" s="13"/>
      <c r="H9" s="13"/>
    </row>
    <row r="10" spans="1:9" x14ac:dyDescent="0.25">
      <c r="G10" s="12">
        <f>SUM(G2:G9)</f>
        <v>7322</v>
      </c>
      <c r="H10" s="28">
        <f>SUM(H2:H9)</f>
        <v>10540</v>
      </c>
      <c r="I10" s="22">
        <f>H10-G10</f>
        <v>3218</v>
      </c>
    </row>
    <row r="11" spans="1:9" x14ac:dyDescent="0.25">
      <c r="G11" s="2"/>
      <c r="H11" s="2"/>
    </row>
    <row r="12" spans="1:9" x14ac:dyDescent="0.25">
      <c r="H12" s="2"/>
    </row>
  </sheetData>
  <hyperlinks>
    <hyperlink ref="I6" r:id="rId1"/>
    <hyperlink ref="I2" r:id="rId2"/>
    <hyperlink ref="I4" r:id="rId3"/>
    <hyperlink ref="I5" r:id="rId4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8" sqref="C18"/>
    </sheetView>
  </sheetViews>
  <sheetFormatPr defaultRowHeight="15" x14ac:dyDescent="0.25"/>
  <cols>
    <col min="1" max="1" width="4.140625" customWidth="1"/>
    <col min="2" max="2" width="58.7109375" customWidth="1"/>
    <col min="3" max="3" width="24.7109375" style="23" customWidth="1"/>
    <col min="6" max="6" width="12.28515625" customWidth="1"/>
    <col min="7" max="7" width="11.7109375" customWidth="1"/>
    <col min="8" max="8" width="34.28515625" customWidth="1"/>
    <col min="9" max="9" width="32.85546875" customWidth="1"/>
  </cols>
  <sheetData>
    <row r="1" spans="1:9" x14ac:dyDescent="0.25">
      <c r="A1" s="3" t="s">
        <v>20</v>
      </c>
      <c r="B1" s="4" t="s">
        <v>14</v>
      </c>
      <c r="C1" s="4" t="s">
        <v>15</v>
      </c>
      <c r="D1" s="4" t="s">
        <v>19</v>
      </c>
      <c r="E1" s="4" t="s">
        <v>16</v>
      </c>
      <c r="F1" s="4" t="s">
        <v>17</v>
      </c>
      <c r="G1" s="4" t="s">
        <v>18</v>
      </c>
    </row>
    <row r="2" spans="1:9" x14ac:dyDescent="0.25">
      <c r="A2" s="3">
        <v>1</v>
      </c>
      <c r="B2" s="3" t="s">
        <v>33</v>
      </c>
      <c r="C2" s="14" t="s">
        <v>47</v>
      </c>
      <c r="D2" s="25" t="s">
        <v>10</v>
      </c>
      <c r="E2" s="5">
        <v>50</v>
      </c>
      <c r="F2" s="6">
        <v>7.32</v>
      </c>
      <c r="G2" s="7">
        <f>E2*F2</f>
        <v>366</v>
      </c>
      <c r="H2" s="21" t="s">
        <v>48</v>
      </c>
    </row>
    <row r="3" spans="1:9" x14ac:dyDescent="0.25">
      <c r="A3" s="3">
        <v>2</v>
      </c>
      <c r="B3" s="11" t="s">
        <v>40</v>
      </c>
      <c r="C3" s="24" t="s">
        <v>39</v>
      </c>
      <c r="D3" s="25" t="s">
        <v>10</v>
      </c>
      <c r="E3" s="25">
        <v>1</v>
      </c>
      <c r="F3" s="26">
        <v>5100</v>
      </c>
      <c r="G3" s="7">
        <f>E3*F3</f>
        <v>5100</v>
      </c>
    </row>
    <row r="4" spans="1:9" x14ac:dyDescent="0.25">
      <c r="A4" s="3">
        <v>3</v>
      </c>
      <c r="B4" s="8" t="s">
        <v>41</v>
      </c>
      <c r="C4" s="27" t="s">
        <v>42</v>
      </c>
      <c r="D4" s="9" t="s">
        <v>10</v>
      </c>
      <c r="E4" s="9">
        <v>0</v>
      </c>
      <c r="F4" s="10">
        <v>2350</v>
      </c>
      <c r="G4" s="15">
        <f>E4*F4</f>
        <v>0</v>
      </c>
      <c r="I4" t="s">
        <v>43</v>
      </c>
    </row>
    <row r="5" spans="1:9" x14ac:dyDescent="0.25">
      <c r="A5" s="3">
        <v>4</v>
      </c>
      <c r="B5" s="3" t="s">
        <v>44</v>
      </c>
      <c r="C5" s="14" t="s">
        <v>46</v>
      </c>
      <c r="D5" s="25" t="s">
        <v>10</v>
      </c>
      <c r="E5" s="5">
        <v>1</v>
      </c>
      <c r="F5" s="6">
        <v>296</v>
      </c>
      <c r="G5" s="15">
        <f>E5*F5</f>
        <v>296</v>
      </c>
      <c r="H5" s="21" t="s">
        <v>45</v>
      </c>
      <c r="I5" t="s">
        <v>49</v>
      </c>
    </row>
    <row r="6" spans="1:9" x14ac:dyDescent="0.25">
      <c r="A6" s="3">
        <v>5</v>
      </c>
      <c r="B6" s="3"/>
      <c r="C6" s="14"/>
      <c r="D6" s="5"/>
      <c r="E6" s="5"/>
      <c r="F6" s="6"/>
      <c r="G6" s="13"/>
    </row>
    <row r="7" spans="1:9" x14ac:dyDescent="0.25">
      <c r="A7" s="3">
        <v>6</v>
      </c>
      <c r="B7" s="3"/>
      <c r="C7" s="14"/>
      <c r="D7" s="5"/>
      <c r="E7" s="5"/>
      <c r="F7" s="6"/>
      <c r="G7" s="13"/>
    </row>
    <row r="8" spans="1:9" x14ac:dyDescent="0.25">
      <c r="A8" s="3">
        <v>7</v>
      </c>
      <c r="B8" s="3"/>
      <c r="C8" s="14"/>
      <c r="D8" s="5"/>
      <c r="E8" s="5"/>
      <c r="F8" s="3"/>
      <c r="G8" s="13"/>
    </row>
    <row r="9" spans="1:9" x14ac:dyDescent="0.25">
      <c r="A9" s="3">
        <v>8</v>
      </c>
      <c r="B9" s="3"/>
      <c r="C9" s="14"/>
      <c r="D9" s="5"/>
      <c r="E9" s="5"/>
      <c r="F9" s="3"/>
      <c r="G9" s="14"/>
    </row>
    <row r="10" spans="1:9" x14ac:dyDescent="0.25">
      <c r="D10" s="1"/>
      <c r="E10" s="1"/>
      <c r="G10" s="12">
        <f>SUM(G2:G9)</f>
        <v>5762</v>
      </c>
    </row>
  </sheetData>
  <hyperlinks>
    <hyperlink ref="H5" r:id="rId1"/>
    <hyperlink ref="H2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Маркировка жил</vt:lpstr>
      <vt:lpstr>Расчет тока</vt:lpstr>
      <vt:lpstr>Спецификация слаботочка</vt:lpstr>
      <vt:lpstr>Спецификация ЛВС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2018-10-04T07:46:35Z</dcterms:modified>
</cp:coreProperties>
</file>