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2" activeTab="7"/>
  </bookViews>
  <sheets>
    <sheet name="Table_2" sheetId="1" r:id="rId1"/>
    <sheet name="Table_2_my_opt" sheetId="2" r:id="rId2"/>
    <sheet name="First_regr" sheetId="6" r:id="rId3"/>
    <sheet name="Second_regr" sheetId="7" r:id="rId4"/>
    <sheet name="Third_regr" sheetId="9" r:id="rId5"/>
    <sheet name="Table_2_without_z4" sheetId="5" r:id="rId6"/>
    <sheet name="Table_2_without_z4_z3" sheetId="8" r:id="rId7"/>
    <sheet name="Лист8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B9" i="10"/>
  <c r="A15" i="2"/>
  <c r="B15" i="10"/>
  <c r="A7" i="8"/>
  <c r="A16" i="5"/>
  <c r="B20" i="10"/>
  <c r="A20" i="2"/>
  <c r="A13" i="2"/>
  <c r="B13" i="10"/>
  <c r="A19" i="5"/>
  <c r="A18" i="2"/>
  <c r="B18" i="10"/>
  <c r="B17" i="10"/>
  <c r="A17" i="2"/>
  <c r="A8" i="5"/>
  <c r="B8" i="10"/>
  <c r="A8" i="2"/>
  <c r="A19" i="8"/>
  <c r="A10" i="8"/>
  <c r="A10" i="2"/>
  <c r="B10" i="10"/>
  <c r="A2" i="5"/>
  <c r="A6" i="2"/>
  <c r="B6" i="10"/>
  <c r="A6" i="8"/>
  <c r="A19" i="2"/>
  <c r="B19" i="10"/>
  <c r="A18" i="8"/>
  <c r="A21" i="5"/>
  <c r="A13" i="5"/>
  <c r="A10" i="5"/>
  <c r="A21" i="2"/>
  <c r="B21" i="10"/>
  <c r="A16" i="2"/>
  <c r="B16" i="10"/>
  <c r="A2" i="2"/>
  <c r="B2" i="10"/>
  <c r="A3" i="2"/>
  <c r="B3" i="10"/>
  <c r="B11" i="10"/>
  <c r="A11" i="2"/>
  <c r="A6" i="5"/>
  <c r="A9" i="5"/>
  <c r="B14" i="10"/>
  <c r="A14" i="2"/>
  <c r="A7" i="5"/>
  <c r="A20" i="5"/>
  <c r="A15" i="5"/>
  <c r="A11" i="5"/>
  <c r="A13" i="8"/>
  <c r="A14" i="8"/>
  <c r="A15" i="8"/>
  <c r="A17" i="5"/>
  <c r="A5" i="5"/>
  <c r="A12" i="8"/>
  <c r="A5" i="8"/>
  <c r="A4" i="8"/>
  <c r="A16" i="8"/>
  <c r="A14" i="5"/>
  <c r="A7" i="2"/>
  <c r="B7" i="10"/>
  <c r="A4" i="2"/>
  <c r="B4" i="10"/>
  <c r="B12" i="10"/>
  <c r="A12" i="2"/>
  <c r="A18" i="5"/>
  <c r="A20" i="8"/>
  <c r="A4" i="5"/>
  <c r="A12" i="5"/>
  <c r="A5" i="2"/>
  <c r="B5" i="10"/>
  <c r="A3" i="5"/>
  <c r="A17" i="8"/>
  <c r="A9" i="8"/>
  <c r="A8" i="8"/>
  <c r="A21" i="8"/>
  <c r="A11" i="8"/>
  <c r="A3" i="8"/>
  <c r="A2" i="8"/>
</calcChain>
</file>

<file path=xl/sharedStrings.xml><?xml version="1.0" encoding="utf-8"?>
<sst xmlns="http://schemas.openxmlformats.org/spreadsheetml/2006/main" count="139" uniqueCount="46">
  <si>
    <t>i</t>
  </si>
  <si>
    <t>N=1</t>
  </si>
  <si>
    <t>+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</si>
  <si>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</si>
  <si>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</si>
  <si>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</si>
  <si>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</si>
  <si>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</si>
  <si>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</si>
  <si>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</si>
  <si>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</si>
  <si>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</si>
  <si>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</si>
  <si>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z1</t>
  </si>
  <si>
    <t>z2</t>
  </si>
  <si>
    <t>z3</t>
  </si>
  <si>
    <t>z4</t>
  </si>
  <si>
    <t>z5</t>
  </si>
  <si>
    <t>z6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</si>
  <si>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</si>
  <si>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</si>
  <si>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</si>
  <si>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</si>
  <si>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</si>
  <si>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</si>
  <si>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</si>
  <si>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</si>
  <si>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</si>
  <si>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</si>
  <si>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</si>
  <si>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</si>
  <si>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</si>
  <si>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</si>
  <si>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</si>
  <si>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</si>
  <si>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</si>
  <si>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</si>
  <si>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</si>
  <si>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</si>
  <si>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</si>
  <si>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</si>
  <si>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ВЫВОД ОСТАТКА</t>
  </si>
  <si>
    <t>Наблюдение</t>
  </si>
  <si>
    <t>Остатки</t>
  </si>
  <si>
    <t>Y-a</t>
  </si>
  <si>
    <t>Предсказанное Y-a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</si>
</sst>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i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2" fontId="0" fillId="3" borderId="7" xfId="0" applyNumberFormat="1" applyFont="1" applyFill="1" applyBorder="1"/>
    <xf numFmtId="2" fontId="0" fillId="0" borderId="7" xfId="0" applyNumberFormat="1" applyFont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/>
  </cellXfs>
  <cellStyles count="1">
    <cellStyle name="Обычный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Лист8!$C$1</c:f>
              <c:strCache>
                <c:ptCount val="1"/>
                <c:pt idx="0">
                  <c:v>Предсказанное Y-a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Лист8!$B$2:$B$21</c:f>
              <c:numCache>
                <c:formatCode>0.00</c:formatCode>
                <c:ptCount val="20"/>
                <c:pt idx="0">
                  <c:v>13.77</c:v>
                </c:pt>
                <c:pt idx="1">
                  <c:v>12.41</c:v>
                </c:pt>
                <c:pt idx="2">
                  <c:v>12.84</c:v>
                </c:pt>
                <c:pt idx="3">
                  <c:v>12.6</c:v>
                </c:pt>
                <c:pt idx="4">
                  <c:v>12.23</c:v>
                </c:pt>
                <c:pt idx="5">
                  <c:v>13.88</c:v>
                </c:pt>
                <c:pt idx="6">
                  <c:v>14.39</c:v>
                </c:pt>
                <c:pt idx="7">
                  <c:v>8.56</c:v>
                </c:pt>
                <c:pt idx="8">
                  <c:v>9.3699999999999992</c:v>
                </c:pt>
                <c:pt idx="9">
                  <c:v>10.95</c:v>
                </c:pt>
                <c:pt idx="10">
                  <c:v>13.13</c:v>
                </c:pt>
                <c:pt idx="11">
                  <c:v>12.83</c:v>
                </c:pt>
                <c:pt idx="12">
                  <c:v>11.51</c:v>
                </c:pt>
                <c:pt idx="13">
                  <c:v>13.9</c:v>
                </c:pt>
                <c:pt idx="14">
                  <c:v>14.31</c:v>
                </c:pt>
                <c:pt idx="15">
                  <c:v>9.67</c:v>
                </c:pt>
                <c:pt idx="16">
                  <c:v>11.52</c:v>
                </c:pt>
                <c:pt idx="17">
                  <c:v>13.18</c:v>
                </c:pt>
                <c:pt idx="18">
                  <c:v>12.02</c:v>
                </c:pt>
                <c:pt idx="19">
                  <c:v>14.16</c:v>
                </c:pt>
              </c:numCache>
            </c:numRef>
          </c:xVal>
          <c:yVal>
            <c:numRef>
              <c:f>Лист8!$C$2:$C$21</c:f>
              <c:numCache>
                <c:formatCode>General</c:formatCode>
                <c:ptCount val="20"/>
                <c:pt idx="0">
                  <c:v>13.775986148556678</c:v>
                </c:pt>
                <c:pt idx="1">
                  <c:v>12.402145223778749</c:v>
                </c:pt>
                <c:pt idx="2">
                  <c:v>12.842105977792928</c:v>
                </c:pt>
                <c:pt idx="3">
                  <c:v>12.598858993057165</c:v>
                </c:pt>
                <c:pt idx="4">
                  <c:v>12.22615268256135</c:v>
                </c:pt>
                <c:pt idx="5">
                  <c:v>13.879001778654366</c:v>
                </c:pt>
                <c:pt idx="6">
                  <c:v>14.387989015186616</c:v>
                </c:pt>
                <c:pt idx="7">
                  <c:v>8.5644210957880098</c:v>
                </c:pt>
                <c:pt idx="8">
                  <c:v>9.3690718781619236</c:v>
                </c:pt>
                <c:pt idx="9">
                  <c:v>10.948706150353356</c:v>
                </c:pt>
                <c:pt idx="10">
                  <c:v>13.134610504209</c:v>
                </c:pt>
                <c:pt idx="11">
                  <c:v>12.828926048946533</c:v>
                </c:pt>
                <c:pt idx="12">
                  <c:v>11.507888657594197</c:v>
                </c:pt>
                <c:pt idx="13">
                  <c:v>13.90035866931359</c:v>
                </c:pt>
                <c:pt idx="14">
                  <c:v>14.310954448616306</c:v>
                </c:pt>
                <c:pt idx="15">
                  <c:v>9.6697400316348272</c:v>
                </c:pt>
                <c:pt idx="16">
                  <c:v>11.520251491097794</c:v>
                </c:pt>
                <c:pt idx="17">
                  <c:v>13.183974189169945</c:v>
                </c:pt>
                <c:pt idx="18">
                  <c:v>12.020289133206983</c:v>
                </c:pt>
                <c:pt idx="19">
                  <c:v>14.158567882319705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9-4D81-8D7C-C992B5FD8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33856"/>
        <c:axId val="499936808"/>
      </c:scatterChart>
      <c:valAx>
        <c:axId val="4999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936808"/>
        <c:crosses val="autoZero"/>
        <c:crossBetween val="midCat"/>
      </c:valAx>
      <c:valAx>
        <c:axId val="4999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9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146050</xdr:colOff>
          <xdr:row>1</xdr:row>
          <xdr:rowOff>171450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1</xdr:col>
          <xdr:colOff>146050</xdr:colOff>
          <xdr:row>2</xdr:row>
          <xdr:rowOff>146050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146050</xdr:colOff>
          <xdr:row>1</xdr:row>
          <xdr:rowOff>171450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2</xdr:col>
          <xdr:colOff>146050</xdr:colOff>
          <xdr:row>2</xdr:row>
          <xdr:rowOff>146050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146050</xdr:colOff>
          <xdr:row>1</xdr:row>
          <xdr:rowOff>171450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3</xdr:col>
          <xdr:colOff>146050</xdr:colOff>
          <xdr:row>2</xdr:row>
          <xdr:rowOff>146050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</xdr:row>
          <xdr:rowOff>0</xdr:rowOff>
        </xdr:from>
        <xdr:to>
          <xdr:col>4</xdr:col>
          <xdr:colOff>146050</xdr:colOff>
          <xdr:row>1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146050</xdr:colOff>
          <xdr:row>2</xdr:row>
          <xdr:rowOff>146050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0</xdr:rowOff>
        </xdr:from>
        <xdr:to>
          <xdr:col>5</xdr:col>
          <xdr:colOff>146050</xdr:colOff>
          <xdr:row>1</xdr:row>
          <xdr:rowOff>171450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146050</xdr:colOff>
          <xdr:row>2</xdr:row>
          <xdr:rowOff>146050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0</xdr:rowOff>
        </xdr:from>
        <xdr:to>
          <xdr:col>6</xdr:col>
          <xdr:colOff>146050</xdr:colOff>
          <xdr:row>1</xdr:row>
          <xdr:rowOff>171450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146050</xdr:colOff>
          <xdr:row>2</xdr:row>
          <xdr:rowOff>146050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0</xdr:rowOff>
        </xdr:from>
        <xdr:to>
          <xdr:col>7</xdr:col>
          <xdr:colOff>146050</xdr:colOff>
          <xdr:row>1</xdr:row>
          <xdr:rowOff>171450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146050</xdr:colOff>
          <xdr:row>2</xdr:row>
          <xdr:rowOff>146050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0</xdr:rowOff>
        </xdr:from>
        <xdr:to>
          <xdr:col>8</xdr:col>
          <xdr:colOff>146050</xdr:colOff>
          <xdr:row>1</xdr:row>
          <xdr:rowOff>171450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146050</xdr:colOff>
          <xdr:row>2</xdr:row>
          <xdr:rowOff>146050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146050</xdr:colOff>
          <xdr:row>1</xdr:row>
          <xdr:rowOff>171450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9</xdr:col>
          <xdr:colOff>146050</xdr:colOff>
          <xdr:row>2</xdr:row>
          <xdr:rowOff>146050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0</xdr:rowOff>
        </xdr:from>
        <xdr:to>
          <xdr:col>10</xdr:col>
          <xdr:colOff>146050</xdr:colOff>
          <xdr:row>1</xdr:row>
          <xdr:rowOff>171450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10</xdr:col>
          <xdr:colOff>146050</xdr:colOff>
          <xdr:row>2</xdr:row>
          <xdr:rowOff>146050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11</xdr:col>
          <xdr:colOff>146050</xdr:colOff>
          <xdr:row>1</xdr:row>
          <xdr:rowOff>171450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11</xdr:col>
          <xdr:colOff>146050</xdr:colOff>
          <xdr:row>2</xdr:row>
          <xdr:rowOff>146050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3</xdr:row>
      <xdr:rowOff>3174</xdr:rowOff>
    </xdr:from>
    <xdr:to>
      <xdr:col>14</xdr:col>
      <xdr:colOff>495299</xdr:colOff>
      <xdr:row>19</xdr:row>
      <xdr:rowOff>126999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G21" totalsRowShown="0" headerRowDxfId="22" dataDxfId="23">
  <autoFilter ref="A1:G21"/>
  <tableColumns count="7">
    <tableColumn id="1" name="Y-a" dataDxfId="15">
      <calculatedColumnFormula>Таблица1[[#This Row],[Y-a]]-1</calculatedColumnFormula>
    </tableColumn>
    <tableColumn id="2" name="z1" dataDxfId="21"/>
    <tableColumn id="3" name="z2" dataDxfId="20"/>
    <tableColumn id="4" name="z3" dataDxfId="19"/>
    <tableColumn id="5" name="z4" dataDxfId="18"/>
    <tableColumn id="6" name="z5" dataDxfId="17"/>
    <tableColumn id="7" name="z6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F21" totalsRowShown="0" headerRowDxfId="14" dataDxfId="13">
  <autoFilter ref="A1:F21"/>
  <tableColumns count="6">
    <tableColumn id="1" name="Y-a" dataDxfId="12">
      <calculatedColumnFormula>Таблица13[[#This Row],[Y-a]]-1</calculatedColumnFormula>
    </tableColumn>
    <tableColumn id="2" name="z1" dataDxfId="11"/>
    <tableColumn id="3" name="z2" dataDxfId="10"/>
    <tableColumn id="4" name="z3" dataDxfId="9"/>
    <tableColumn id="6" name="z5" dataDxfId="8"/>
    <tableColumn id="7" name="z6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134" displayName="Таблица134" ref="A1:E21" totalsRowShown="0" headerRowDxfId="6" dataDxfId="5">
  <autoFilter ref="A1:E21"/>
  <tableColumns count="5">
    <tableColumn id="1" name="Y-a" dataDxfId="4">
      <calculatedColumnFormula>Таблица134[[#This Row],[Y-a]]-1</calculatedColumnFormula>
    </tableColumn>
    <tableColumn id="2" name="z1" dataDxfId="3"/>
    <tableColumn id="3" name="z2" dataDxfId="2"/>
    <tableColumn id="6" name="z5" dataDxfId="1"/>
    <tableColumn id="7" name="z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7.bin"/><Relationship Id="rId18" Type="http://schemas.openxmlformats.org/officeDocument/2006/relationships/oleObject" Target="../embeddings/oleObject11.bin"/><Relationship Id="rId26" Type="http://schemas.openxmlformats.org/officeDocument/2006/relationships/oleObject" Target="../embeddings/oleObject19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4.bin"/><Relationship Id="rId7" Type="http://schemas.openxmlformats.org/officeDocument/2006/relationships/image" Target="../media/image2.wmf"/><Relationship Id="rId12" Type="http://schemas.openxmlformats.org/officeDocument/2006/relationships/oleObject" Target="../embeddings/oleObject6.bin"/><Relationship Id="rId17" Type="http://schemas.openxmlformats.org/officeDocument/2006/relationships/oleObject" Target="../embeddings/oleObject10.bin"/><Relationship Id="rId25" Type="http://schemas.openxmlformats.org/officeDocument/2006/relationships/oleObject" Target="../embeddings/oleObject18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3.bin"/><Relationship Id="rId29" Type="http://schemas.openxmlformats.org/officeDocument/2006/relationships/oleObject" Target="../embeddings/oleObject2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3.wmf"/><Relationship Id="rId24" Type="http://schemas.openxmlformats.org/officeDocument/2006/relationships/oleObject" Target="../embeddings/oleObject17.bin"/><Relationship Id="rId5" Type="http://schemas.openxmlformats.org/officeDocument/2006/relationships/image" Target="../media/image1.wmf"/><Relationship Id="rId15" Type="http://schemas.openxmlformats.org/officeDocument/2006/relationships/oleObject" Target="../embeddings/oleObject8.bin"/><Relationship Id="rId23" Type="http://schemas.openxmlformats.org/officeDocument/2006/relationships/oleObject" Target="../embeddings/oleObject16.bin"/><Relationship Id="rId28" Type="http://schemas.openxmlformats.org/officeDocument/2006/relationships/oleObject" Target="../embeddings/oleObject21.bin"/><Relationship Id="rId10" Type="http://schemas.openxmlformats.org/officeDocument/2006/relationships/oleObject" Target="../embeddings/oleObject5.bin"/><Relationship Id="rId19" Type="http://schemas.openxmlformats.org/officeDocument/2006/relationships/oleObject" Target="../embeddings/oleObject12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4.wmf"/><Relationship Id="rId22" Type="http://schemas.openxmlformats.org/officeDocument/2006/relationships/oleObject" Target="../embeddings/oleObject15.bin"/><Relationship Id="rId27" Type="http://schemas.openxmlformats.org/officeDocument/2006/relationships/oleObject" Target="../embeddings/oleObject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J4" sqref="J4:J23"/>
    </sheetView>
  </sheetViews>
  <sheetFormatPr defaultRowHeight="14.5" x14ac:dyDescent="0.35"/>
  <sheetData>
    <row r="1" spans="1:12" x14ac:dyDescent="0.35">
      <c r="A1" s="6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5">
      <c r="A2" s="7"/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</row>
    <row r="3" spans="1:12" ht="15" thickBot="1" x14ac:dyDescent="0.4">
      <c r="A3" s="8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thickBot="1" x14ac:dyDescent="0.4">
      <c r="A4" s="4">
        <v>1</v>
      </c>
      <c r="B4" s="5">
        <v>16</v>
      </c>
      <c r="C4" s="5">
        <v>16.54</v>
      </c>
      <c r="D4" s="5">
        <v>15.76</v>
      </c>
      <c r="E4" s="5">
        <v>15.41</v>
      </c>
      <c r="F4" s="5">
        <v>14.89</v>
      </c>
      <c r="G4" s="5">
        <v>14.11</v>
      </c>
      <c r="H4" s="5">
        <v>13.76</v>
      </c>
      <c r="I4" s="5">
        <v>14.65</v>
      </c>
      <c r="J4" s="5">
        <v>14.77</v>
      </c>
      <c r="K4" s="5">
        <v>14.53</v>
      </c>
      <c r="L4" s="5">
        <v>13.51</v>
      </c>
    </row>
    <row r="5" spans="1:12" ht="15" thickBot="1" x14ac:dyDescent="0.4">
      <c r="A5" s="4">
        <v>2</v>
      </c>
      <c r="B5" s="5">
        <v>12.82</v>
      </c>
      <c r="C5" s="5">
        <v>13.23</v>
      </c>
      <c r="D5" s="5">
        <v>12.45</v>
      </c>
      <c r="E5" s="5">
        <v>10.59</v>
      </c>
      <c r="F5" s="5">
        <v>15.43</v>
      </c>
      <c r="G5" s="5">
        <v>14.65</v>
      </c>
      <c r="H5" s="5">
        <v>12.79</v>
      </c>
      <c r="I5" s="5">
        <v>15.06</v>
      </c>
      <c r="J5" s="5">
        <v>13.41</v>
      </c>
      <c r="K5" s="5">
        <v>13.05</v>
      </c>
      <c r="L5" s="5">
        <v>12.43</v>
      </c>
    </row>
    <row r="6" spans="1:12" ht="15" thickBot="1" x14ac:dyDescent="0.4">
      <c r="A6" s="4">
        <v>3</v>
      </c>
      <c r="B6" s="5">
        <v>14.49</v>
      </c>
      <c r="C6" s="5">
        <v>12.36</v>
      </c>
      <c r="D6" s="5">
        <v>14.02</v>
      </c>
      <c r="E6" s="5">
        <v>12.23</v>
      </c>
      <c r="F6" s="5">
        <v>13.84</v>
      </c>
      <c r="G6" s="5">
        <v>15.49</v>
      </c>
      <c r="H6" s="5">
        <v>13.7</v>
      </c>
      <c r="I6" s="5">
        <v>13.37</v>
      </c>
      <c r="J6" s="5">
        <v>13.84</v>
      </c>
      <c r="K6" s="5">
        <v>13.37</v>
      </c>
      <c r="L6" s="5">
        <v>13.23</v>
      </c>
    </row>
    <row r="7" spans="1:12" ht="15" thickBot="1" x14ac:dyDescent="0.4">
      <c r="A7" s="4">
        <v>4</v>
      </c>
      <c r="B7" s="5">
        <v>13.64</v>
      </c>
      <c r="C7" s="5">
        <v>14.24</v>
      </c>
      <c r="D7" s="5">
        <v>15.76</v>
      </c>
      <c r="E7" s="5">
        <v>14.86</v>
      </c>
      <c r="F7" s="5">
        <v>13.78</v>
      </c>
      <c r="G7" s="5">
        <v>15.3</v>
      </c>
      <c r="H7" s="5">
        <v>14.4</v>
      </c>
      <c r="I7" s="5">
        <v>15.9</v>
      </c>
      <c r="J7" s="5">
        <v>13.6</v>
      </c>
      <c r="K7" s="5">
        <v>15.72</v>
      </c>
      <c r="L7" s="5">
        <v>16.510000000000002</v>
      </c>
    </row>
    <row r="8" spans="1:12" ht="15" thickBot="1" x14ac:dyDescent="0.4">
      <c r="A8" s="4">
        <v>5</v>
      </c>
      <c r="B8" s="5">
        <v>14.2</v>
      </c>
      <c r="C8" s="5">
        <v>13.28</v>
      </c>
      <c r="D8" s="5">
        <v>12.38</v>
      </c>
      <c r="E8" s="5">
        <v>15.17</v>
      </c>
      <c r="F8" s="5">
        <v>12.23</v>
      </c>
      <c r="G8" s="5">
        <v>11.33</v>
      </c>
      <c r="H8" s="5">
        <v>14.12</v>
      </c>
      <c r="I8" s="5">
        <v>10.41</v>
      </c>
      <c r="J8" s="5">
        <v>13.23</v>
      </c>
      <c r="K8" s="5">
        <v>11.41</v>
      </c>
      <c r="L8" s="5">
        <v>12.3</v>
      </c>
    </row>
    <row r="9" spans="1:12" ht="15" thickBot="1" x14ac:dyDescent="0.4">
      <c r="A9" s="4">
        <v>6</v>
      </c>
      <c r="B9" s="5">
        <v>13.46</v>
      </c>
      <c r="C9" s="5">
        <v>15.02</v>
      </c>
      <c r="D9" s="5">
        <v>12.21</v>
      </c>
      <c r="E9" s="5">
        <v>13.93</v>
      </c>
      <c r="F9" s="5">
        <v>15.5</v>
      </c>
      <c r="G9" s="5">
        <v>12.7</v>
      </c>
      <c r="H9" s="5">
        <v>14.42</v>
      </c>
      <c r="I9" s="5">
        <v>14.25</v>
      </c>
      <c r="J9" s="5">
        <v>14.88</v>
      </c>
      <c r="K9" s="5">
        <v>13.62</v>
      </c>
      <c r="L9" s="5">
        <v>13.16</v>
      </c>
    </row>
    <row r="10" spans="1:12" ht="15" thickBot="1" x14ac:dyDescent="0.4">
      <c r="A10" s="4">
        <v>7</v>
      </c>
      <c r="B10" s="5">
        <v>15.11</v>
      </c>
      <c r="C10" s="5">
        <v>15.97</v>
      </c>
      <c r="D10" s="5">
        <v>16.28</v>
      </c>
      <c r="E10" s="5">
        <v>15.72</v>
      </c>
      <c r="F10" s="5">
        <v>13.97</v>
      </c>
      <c r="G10" s="5">
        <v>14.28</v>
      </c>
      <c r="H10" s="5">
        <v>13.73</v>
      </c>
      <c r="I10" s="5">
        <v>15.14</v>
      </c>
      <c r="J10" s="5">
        <v>15.39</v>
      </c>
      <c r="K10" s="5">
        <v>16.559999999999999</v>
      </c>
      <c r="L10" s="5">
        <v>14.9</v>
      </c>
    </row>
    <row r="11" spans="1:12" ht="15" thickBot="1" x14ac:dyDescent="0.4">
      <c r="A11" s="4">
        <v>8</v>
      </c>
      <c r="B11" s="5">
        <v>9.82</v>
      </c>
      <c r="C11" s="5">
        <v>11.22</v>
      </c>
      <c r="D11" s="5">
        <v>11.78</v>
      </c>
      <c r="E11" s="5">
        <v>11.82</v>
      </c>
      <c r="F11" s="5">
        <v>9.58</v>
      </c>
      <c r="G11" s="5">
        <v>10.14</v>
      </c>
      <c r="H11" s="5">
        <v>10.18</v>
      </c>
      <c r="I11" s="5">
        <v>11.54</v>
      </c>
      <c r="J11" s="5">
        <v>9.56</v>
      </c>
      <c r="K11" s="5">
        <v>11.52</v>
      </c>
      <c r="L11" s="5">
        <v>12.14</v>
      </c>
    </row>
    <row r="12" spans="1:12" ht="15" thickBot="1" x14ac:dyDescent="0.4">
      <c r="A12" s="4">
        <v>9</v>
      </c>
      <c r="B12" s="5">
        <v>10.63</v>
      </c>
      <c r="C12" s="5">
        <v>9.8699999999999992</v>
      </c>
      <c r="D12" s="5">
        <v>10.71</v>
      </c>
      <c r="E12" s="5">
        <v>10.4</v>
      </c>
      <c r="F12" s="5">
        <v>9.9770000000000003</v>
      </c>
      <c r="G12" s="5">
        <v>10.81</v>
      </c>
      <c r="H12" s="5">
        <v>10.51</v>
      </c>
      <c r="I12" s="5">
        <v>10.050000000000001</v>
      </c>
      <c r="J12" s="5">
        <v>10.37</v>
      </c>
      <c r="K12" s="5">
        <v>10.45</v>
      </c>
      <c r="L12" s="5">
        <v>10.58</v>
      </c>
    </row>
    <row r="13" spans="1:12" ht="15" thickBot="1" x14ac:dyDescent="0.4">
      <c r="A13" s="4">
        <v>10</v>
      </c>
      <c r="B13" s="5">
        <v>10.71</v>
      </c>
      <c r="C13" s="5">
        <v>12.74</v>
      </c>
      <c r="D13" s="5">
        <v>11.34</v>
      </c>
      <c r="E13" s="5">
        <v>12.47</v>
      </c>
      <c r="F13" s="5">
        <v>11.75</v>
      </c>
      <c r="G13" s="5">
        <v>10.34</v>
      </c>
      <c r="H13" s="5">
        <v>11.47</v>
      </c>
      <c r="I13" s="5">
        <v>12.38</v>
      </c>
      <c r="J13" s="5">
        <v>11.95</v>
      </c>
      <c r="K13" s="5">
        <v>12.58</v>
      </c>
      <c r="L13" s="5">
        <v>12.1</v>
      </c>
    </row>
    <row r="14" spans="1:12" ht="15" thickBot="1" x14ac:dyDescent="0.4">
      <c r="A14" s="4">
        <v>11</v>
      </c>
      <c r="B14" s="5">
        <v>12.34</v>
      </c>
      <c r="C14" s="5">
        <v>13.63</v>
      </c>
      <c r="D14" s="5">
        <v>10.92</v>
      </c>
      <c r="E14" s="5">
        <v>13.12</v>
      </c>
      <c r="F14" s="5">
        <v>15.22</v>
      </c>
      <c r="G14" s="5">
        <v>12.51</v>
      </c>
      <c r="H14" s="5">
        <v>14.71</v>
      </c>
      <c r="I14" s="5">
        <v>13.8</v>
      </c>
      <c r="J14" s="5">
        <v>14.13</v>
      </c>
      <c r="K14" s="5">
        <v>12.72</v>
      </c>
      <c r="L14" s="5">
        <v>13.29</v>
      </c>
    </row>
    <row r="15" spans="1:12" ht="15" thickBot="1" x14ac:dyDescent="0.4">
      <c r="A15" s="4">
        <v>12</v>
      </c>
      <c r="B15" s="5">
        <v>12.3</v>
      </c>
      <c r="C15" s="5">
        <v>13.66</v>
      </c>
      <c r="D15" s="5">
        <v>13.37</v>
      </c>
      <c r="E15" s="5">
        <v>10.75</v>
      </c>
      <c r="F15" s="5">
        <v>13.55</v>
      </c>
      <c r="G15" s="5">
        <v>13.26</v>
      </c>
      <c r="H15" s="5">
        <v>10.64</v>
      </c>
      <c r="I15" s="5">
        <v>14.62</v>
      </c>
      <c r="J15" s="5">
        <v>13.83</v>
      </c>
      <c r="K15" s="5">
        <v>14.9</v>
      </c>
      <c r="L15" s="5">
        <v>11.71</v>
      </c>
    </row>
    <row r="16" spans="1:12" ht="15" thickBot="1" x14ac:dyDescent="0.4">
      <c r="A16" s="4">
        <v>13</v>
      </c>
      <c r="B16" s="5">
        <v>13.94</v>
      </c>
      <c r="C16" s="5">
        <v>14.38</v>
      </c>
      <c r="D16" s="5">
        <v>14.32</v>
      </c>
      <c r="E16" s="5">
        <v>15.85</v>
      </c>
      <c r="F16" s="5">
        <v>12.73</v>
      </c>
      <c r="G16" s="5">
        <v>12.67</v>
      </c>
      <c r="H16" s="5">
        <v>14.21</v>
      </c>
      <c r="I16" s="5">
        <v>13.11</v>
      </c>
      <c r="J16" s="5">
        <v>12.51</v>
      </c>
      <c r="K16" s="5">
        <v>12.89</v>
      </c>
      <c r="L16" s="5">
        <v>14.59</v>
      </c>
    </row>
    <row r="17" spans="1:12" ht="15" thickBot="1" x14ac:dyDescent="0.4">
      <c r="A17" s="4">
        <v>14</v>
      </c>
      <c r="B17" s="5">
        <v>13.02</v>
      </c>
      <c r="C17" s="5">
        <v>12.95</v>
      </c>
      <c r="D17" s="5">
        <v>10.29</v>
      </c>
      <c r="E17" s="5">
        <v>12.47</v>
      </c>
      <c r="F17" s="5">
        <v>15.32</v>
      </c>
      <c r="G17" s="5">
        <v>12.67</v>
      </c>
      <c r="H17" s="5">
        <v>14.85</v>
      </c>
      <c r="I17" s="5">
        <v>12.6</v>
      </c>
      <c r="J17" s="5">
        <v>14.9</v>
      </c>
      <c r="K17" s="5">
        <v>12.18</v>
      </c>
      <c r="L17" s="5">
        <v>12.12</v>
      </c>
    </row>
    <row r="18" spans="1:12" ht="15" thickBot="1" x14ac:dyDescent="0.4">
      <c r="A18" s="4">
        <v>15</v>
      </c>
      <c r="B18" s="5">
        <v>13.23</v>
      </c>
      <c r="C18" s="5">
        <v>13.68</v>
      </c>
      <c r="D18" s="5">
        <v>11.94</v>
      </c>
      <c r="E18" s="5">
        <v>11.88</v>
      </c>
      <c r="F18" s="5">
        <v>14.09</v>
      </c>
      <c r="G18" s="5">
        <v>12.35</v>
      </c>
      <c r="H18" s="5">
        <v>12.29</v>
      </c>
      <c r="I18" s="5">
        <v>12.8</v>
      </c>
      <c r="J18" s="5">
        <v>15.31</v>
      </c>
      <c r="K18" s="5">
        <v>14.03</v>
      </c>
      <c r="L18" s="5">
        <v>11</v>
      </c>
    </row>
    <row r="19" spans="1:12" ht="15" thickBot="1" x14ac:dyDescent="0.4">
      <c r="A19" s="4">
        <v>16</v>
      </c>
      <c r="B19" s="5">
        <v>10.74</v>
      </c>
      <c r="C19" s="5">
        <v>9.7899999999999991</v>
      </c>
      <c r="D19" s="5">
        <v>10.93</v>
      </c>
      <c r="E19" s="5">
        <v>10.87</v>
      </c>
      <c r="F19" s="5">
        <v>9.6300000000000008</v>
      </c>
      <c r="G19" s="5">
        <v>10.78</v>
      </c>
      <c r="H19" s="5">
        <v>10.71</v>
      </c>
      <c r="I19" s="5">
        <v>9.82</v>
      </c>
      <c r="J19" s="5">
        <v>10.67</v>
      </c>
      <c r="K19" s="5">
        <v>10.87</v>
      </c>
      <c r="L19" s="5">
        <v>10.9</v>
      </c>
    </row>
    <row r="20" spans="1:12" ht="15" thickBot="1" x14ac:dyDescent="0.4">
      <c r="A20" s="4">
        <v>17</v>
      </c>
      <c r="B20" s="5">
        <v>14.07</v>
      </c>
      <c r="C20" s="5">
        <v>13.28</v>
      </c>
      <c r="D20" s="5">
        <v>12.36</v>
      </c>
      <c r="E20" s="5">
        <v>14.85</v>
      </c>
      <c r="F20" s="5">
        <v>15</v>
      </c>
      <c r="G20" s="5">
        <v>14.09</v>
      </c>
      <c r="H20" s="5">
        <v>16.57</v>
      </c>
      <c r="I20" s="5">
        <v>13.3</v>
      </c>
      <c r="J20" s="5">
        <v>12.52</v>
      </c>
      <c r="K20" s="5">
        <v>10.82</v>
      </c>
      <c r="L20" s="5">
        <v>14.87</v>
      </c>
    </row>
    <row r="21" spans="1:12" ht="15" thickBot="1" x14ac:dyDescent="0.4">
      <c r="A21" s="4">
        <v>18</v>
      </c>
      <c r="B21" s="5">
        <v>12.55</v>
      </c>
      <c r="C21" s="5">
        <v>13.09</v>
      </c>
      <c r="D21" s="5">
        <v>13.29</v>
      </c>
      <c r="E21" s="5">
        <v>11.01</v>
      </c>
      <c r="F21" s="5">
        <v>14.41</v>
      </c>
      <c r="G21" s="5">
        <v>14.6</v>
      </c>
      <c r="H21" s="5">
        <v>12.32</v>
      </c>
      <c r="I21" s="5">
        <v>15.14</v>
      </c>
      <c r="J21" s="5">
        <v>14.18</v>
      </c>
      <c r="K21" s="5">
        <v>14.92</v>
      </c>
      <c r="L21" s="5">
        <v>13.06</v>
      </c>
    </row>
    <row r="22" spans="1:12" ht="15" thickBot="1" x14ac:dyDescent="0.4">
      <c r="A22" s="4">
        <v>19</v>
      </c>
      <c r="B22" s="5">
        <v>12.97</v>
      </c>
      <c r="C22" s="5">
        <v>15.41</v>
      </c>
      <c r="D22" s="5">
        <v>14.36</v>
      </c>
      <c r="E22" s="5">
        <v>13.77</v>
      </c>
      <c r="F22" s="5">
        <v>13.62</v>
      </c>
      <c r="G22" s="5">
        <v>12.57</v>
      </c>
      <c r="H22" s="5">
        <v>11.98</v>
      </c>
      <c r="I22" s="5">
        <v>15.01</v>
      </c>
      <c r="J22" s="5">
        <v>13.02</v>
      </c>
      <c r="K22" s="5">
        <v>14.42</v>
      </c>
      <c r="L22" s="5">
        <v>13.38</v>
      </c>
    </row>
    <row r="23" spans="1:12" ht="15" thickBot="1" x14ac:dyDescent="0.4">
      <c r="A23" s="4">
        <v>20</v>
      </c>
      <c r="B23" s="5">
        <v>12.85</v>
      </c>
      <c r="C23" s="5">
        <v>13.02</v>
      </c>
      <c r="D23" s="5">
        <v>12.2</v>
      </c>
      <c r="E23" s="5">
        <v>11.73</v>
      </c>
      <c r="F23" s="5">
        <v>13.09</v>
      </c>
      <c r="G23" s="5">
        <v>12.27</v>
      </c>
      <c r="H23" s="5">
        <v>11.8</v>
      </c>
      <c r="I23" s="5">
        <v>12.44</v>
      </c>
      <c r="J23" s="5">
        <v>15.16</v>
      </c>
      <c r="K23" s="5">
        <v>14.51</v>
      </c>
      <c r="L23" s="5">
        <v>11.15</v>
      </c>
    </row>
  </sheetData>
  <mergeCells count="1">
    <mergeCell ref="A1:A3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46" r:id="rId4">
          <objectPr defaultSize="0" autoPict="0" r:id="rId5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146050</xdr:colOff>
                <xdr:row>1</xdr:row>
                <xdr:rowOff>171450</xdr:rowOff>
              </to>
            </anchor>
          </objectPr>
        </oleObject>
      </mc:Choice>
      <mc:Fallback>
        <oleObject progId="Equation.DSMT4" shapeId="1046" r:id="rId4"/>
      </mc:Fallback>
    </mc:AlternateContent>
    <mc:AlternateContent xmlns:mc="http://schemas.openxmlformats.org/markup-compatibility/2006">
      <mc:Choice Requires="x14">
        <oleObject progId="Equation.DSMT4" shapeId="1045" r:id="rId6">
          <objectPr defaultSize="0" autoPict="0" r:id="rId7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146050</xdr:colOff>
                <xdr:row>2</xdr:row>
                <xdr:rowOff>146050</xdr:rowOff>
              </to>
            </anchor>
          </objectPr>
        </oleObject>
      </mc:Choice>
      <mc:Fallback>
        <oleObject progId="Equation.DSMT4" shapeId="1045" r:id="rId6"/>
      </mc:Fallback>
    </mc:AlternateContent>
    <mc:AlternateContent xmlns:mc="http://schemas.openxmlformats.org/markup-compatibility/2006">
      <mc:Choice Requires="x14">
        <oleObject progId="Equation.DSMT4" shapeId="1044" r:id="rId8">
          <objectPr defaultSize="0" autoPict="0" r:id="rId5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146050</xdr:colOff>
                <xdr:row>1</xdr:row>
                <xdr:rowOff>171450</xdr:rowOff>
              </to>
            </anchor>
          </objectPr>
        </oleObject>
      </mc:Choice>
      <mc:Fallback>
        <oleObject progId="Equation.DSMT4" shapeId="1044" r:id="rId8"/>
      </mc:Fallback>
    </mc:AlternateContent>
    <mc:AlternateContent xmlns:mc="http://schemas.openxmlformats.org/markup-compatibility/2006">
      <mc:Choice Requires="x14">
        <oleObject progId="Equation.DSMT4" shapeId="1043" r:id="rId9">
          <objectPr defaultSize="0" autoPict="0" r:id="rId7">
            <anchor moveWithCells="1" siz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146050</xdr:colOff>
                <xdr:row>2</xdr:row>
                <xdr:rowOff>146050</xdr:rowOff>
              </to>
            </anchor>
          </objectPr>
        </oleObject>
      </mc:Choice>
      <mc:Fallback>
        <oleObject progId="Equation.DSMT4" shapeId="1043" r:id="rId9"/>
      </mc:Fallback>
    </mc:AlternateContent>
    <mc:AlternateContent xmlns:mc="http://schemas.openxmlformats.org/markup-compatibility/2006">
      <mc:Choice Requires="x14">
        <oleObject progId="Equation.DSMT4" shapeId="1042" r:id="rId10">
          <objectPr defaultSize="0" autoPict="0" r:id="rId11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146050</xdr:colOff>
                <xdr:row>1</xdr:row>
                <xdr:rowOff>171450</xdr:rowOff>
              </to>
            </anchor>
          </objectPr>
        </oleObject>
      </mc:Choice>
      <mc:Fallback>
        <oleObject progId="Equation.DSMT4" shapeId="1042" r:id="rId10"/>
      </mc:Fallback>
    </mc:AlternateContent>
    <mc:AlternateContent xmlns:mc="http://schemas.openxmlformats.org/markup-compatibility/2006">
      <mc:Choice Requires="x14">
        <oleObject progId="Equation.DSMT4" shapeId="1041" r:id="rId12">
          <objectPr defaultSize="0" autoPict="0" r:id="rId7">
            <anchor moveWithCells="1" siz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146050</xdr:colOff>
                <xdr:row>2</xdr:row>
                <xdr:rowOff>146050</xdr:rowOff>
              </to>
            </anchor>
          </objectPr>
        </oleObject>
      </mc:Choice>
      <mc:Fallback>
        <oleObject progId="Equation.DSMT4" shapeId="1041" r:id="rId12"/>
      </mc:Fallback>
    </mc:AlternateContent>
    <mc:AlternateContent xmlns:mc="http://schemas.openxmlformats.org/markup-compatibility/2006">
      <mc:Choice Requires="x14">
        <oleObject progId="Equation.DSMT4" shapeId="1040" r:id="rId13">
          <objectPr defaultSize="0" autoPict="0" r:id="rId14">
            <anchor moveWithCells="1" siz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146050</xdr:colOff>
                <xdr:row>1</xdr:row>
                <xdr:rowOff>171450</xdr:rowOff>
              </to>
            </anchor>
          </objectPr>
        </oleObject>
      </mc:Choice>
      <mc:Fallback>
        <oleObject progId="Equation.DSMT4" shapeId="1040" r:id="rId13"/>
      </mc:Fallback>
    </mc:AlternateContent>
    <mc:AlternateContent xmlns:mc="http://schemas.openxmlformats.org/markup-compatibility/2006">
      <mc:Choice Requires="x14">
        <oleObject progId="Equation.DSMT4" shapeId="1039" r:id="rId15">
          <objectPr defaultSize="0" autoPict="0" r:id="rId7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146050</xdr:colOff>
                <xdr:row>2</xdr:row>
                <xdr:rowOff>146050</xdr:rowOff>
              </to>
            </anchor>
          </objectPr>
        </oleObject>
      </mc:Choice>
      <mc:Fallback>
        <oleObject progId="Equation.DSMT4" shapeId="1039" r:id="rId15"/>
      </mc:Fallback>
    </mc:AlternateContent>
    <mc:AlternateContent xmlns:mc="http://schemas.openxmlformats.org/markup-compatibility/2006">
      <mc:Choice Requires="x14">
        <oleObject progId="Equation.DSMT4" shapeId="1038" r:id="rId16">
          <objectPr defaultSize="0" autoPict="0" r:id="rId5">
            <anchor moveWithCells="1" siz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146050</xdr:colOff>
                <xdr:row>1</xdr:row>
                <xdr:rowOff>171450</xdr:rowOff>
              </to>
            </anchor>
          </objectPr>
        </oleObject>
      </mc:Choice>
      <mc:Fallback>
        <oleObject progId="Equation.DSMT4" shapeId="1038" r:id="rId16"/>
      </mc:Fallback>
    </mc:AlternateContent>
    <mc:AlternateContent xmlns:mc="http://schemas.openxmlformats.org/markup-compatibility/2006">
      <mc:Choice Requires="x14">
        <oleObject progId="Equation.DSMT4" shapeId="1037" r:id="rId17">
          <objectPr defaultSize="0" autoPict="0" r:id="rId7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146050</xdr:colOff>
                <xdr:row>2</xdr:row>
                <xdr:rowOff>146050</xdr:rowOff>
              </to>
            </anchor>
          </objectPr>
        </oleObject>
      </mc:Choice>
      <mc:Fallback>
        <oleObject progId="Equation.DSMT4" shapeId="1037" r:id="rId17"/>
      </mc:Fallback>
    </mc:AlternateContent>
    <mc:AlternateContent xmlns:mc="http://schemas.openxmlformats.org/markup-compatibility/2006">
      <mc:Choice Requires="x14">
        <oleObject progId="Equation.DSMT4" shapeId="1036" r:id="rId18">
          <objectPr defaultSize="0" autoPict="0" r:id="rId5">
            <anchor moveWithCells="1" siz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146050</xdr:colOff>
                <xdr:row>1</xdr:row>
                <xdr:rowOff>171450</xdr:rowOff>
              </to>
            </anchor>
          </objectPr>
        </oleObject>
      </mc:Choice>
      <mc:Fallback>
        <oleObject progId="Equation.DSMT4" shapeId="1036" r:id="rId18"/>
      </mc:Fallback>
    </mc:AlternateContent>
    <mc:AlternateContent xmlns:mc="http://schemas.openxmlformats.org/markup-compatibility/2006">
      <mc:Choice Requires="x14">
        <oleObject progId="Equation.DSMT4" shapeId="1035" r:id="rId19">
          <objectPr defaultSize="0" autoPict="0" r:id="rId7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146050</xdr:colOff>
                <xdr:row>2</xdr:row>
                <xdr:rowOff>146050</xdr:rowOff>
              </to>
            </anchor>
          </objectPr>
        </oleObject>
      </mc:Choice>
      <mc:Fallback>
        <oleObject progId="Equation.DSMT4" shapeId="1035" r:id="rId19"/>
      </mc:Fallback>
    </mc:AlternateContent>
    <mc:AlternateContent xmlns:mc="http://schemas.openxmlformats.org/markup-compatibility/2006">
      <mc:Choice Requires="x14">
        <oleObject progId="Equation.DSMT4" shapeId="1034" r:id="rId20">
          <objectPr defaultSize="0" autoPict="0" r:id="rId5">
            <anchor moveWithCells="1" sizeWithCells="1">
              <from>
                <xdr:col>7</xdr:col>
                <xdr:colOff>0</xdr:colOff>
                <xdr:row>1</xdr:row>
                <xdr:rowOff>0</xdr:rowOff>
              </from>
              <to>
                <xdr:col>7</xdr:col>
                <xdr:colOff>146050</xdr:colOff>
                <xdr:row>1</xdr:row>
                <xdr:rowOff>171450</xdr:rowOff>
              </to>
            </anchor>
          </objectPr>
        </oleObject>
      </mc:Choice>
      <mc:Fallback>
        <oleObject progId="Equation.DSMT4" shapeId="1034" r:id="rId20"/>
      </mc:Fallback>
    </mc:AlternateContent>
    <mc:AlternateContent xmlns:mc="http://schemas.openxmlformats.org/markup-compatibility/2006">
      <mc:Choice Requires="x14">
        <oleObject progId="Equation.DSMT4" shapeId="1033" r:id="rId21">
          <objectPr defaultSize="0" autoPict="0" r:id="rId7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146050</xdr:colOff>
                <xdr:row>2</xdr:row>
                <xdr:rowOff>146050</xdr:rowOff>
              </to>
            </anchor>
          </objectPr>
        </oleObject>
      </mc:Choice>
      <mc:Fallback>
        <oleObject progId="Equation.DSMT4" shapeId="1033" r:id="rId21"/>
      </mc:Fallback>
    </mc:AlternateContent>
    <mc:AlternateContent xmlns:mc="http://schemas.openxmlformats.org/markup-compatibility/2006">
      <mc:Choice Requires="x14">
        <oleObject progId="Equation.DSMT4" shapeId="1032" r:id="rId22">
          <objectPr defaultSize="0" autoPict="0" r:id="rId5">
            <anchor moveWithCells="1" siz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146050</xdr:colOff>
                <xdr:row>1</xdr:row>
                <xdr:rowOff>171450</xdr:rowOff>
              </to>
            </anchor>
          </objectPr>
        </oleObject>
      </mc:Choice>
      <mc:Fallback>
        <oleObject progId="Equation.DSMT4" shapeId="1032" r:id="rId22"/>
      </mc:Fallback>
    </mc:AlternateContent>
    <mc:AlternateContent xmlns:mc="http://schemas.openxmlformats.org/markup-compatibility/2006">
      <mc:Choice Requires="x14">
        <oleObject progId="Equation.DSMT4" shapeId="1031" r:id="rId23">
          <objectPr defaultSize="0" autoPict="0" r:id="rId7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146050</xdr:colOff>
                <xdr:row>2</xdr:row>
                <xdr:rowOff>146050</xdr:rowOff>
              </to>
            </anchor>
          </objectPr>
        </oleObject>
      </mc:Choice>
      <mc:Fallback>
        <oleObject progId="Equation.DSMT4" shapeId="1031" r:id="rId23"/>
      </mc:Fallback>
    </mc:AlternateContent>
    <mc:AlternateContent xmlns:mc="http://schemas.openxmlformats.org/markup-compatibility/2006">
      <mc:Choice Requires="x14">
        <oleObject progId="Equation.DSMT4" shapeId="1030" r:id="rId24">
          <objectPr defaultSize="0" autoPict="0" r:id="rId5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146050</xdr:colOff>
                <xdr:row>1</xdr:row>
                <xdr:rowOff>171450</xdr:rowOff>
              </to>
            </anchor>
          </objectPr>
        </oleObject>
      </mc:Choice>
      <mc:Fallback>
        <oleObject progId="Equation.DSMT4" shapeId="1030" r:id="rId24"/>
      </mc:Fallback>
    </mc:AlternateContent>
    <mc:AlternateContent xmlns:mc="http://schemas.openxmlformats.org/markup-compatibility/2006">
      <mc:Choice Requires="x14">
        <oleObject progId="Equation.DSMT4" shapeId="1029" r:id="rId25">
          <objectPr defaultSize="0" autoPict="0" r:id="rId7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146050</xdr:colOff>
                <xdr:row>2</xdr:row>
                <xdr:rowOff>146050</xdr:rowOff>
              </to>
            </anchor>
          </objectPr>
        </oleObject>
      </mc:Choice>
      <mc:Fallback>
        <oleObject progId="Equation.DSMT4" shapeId="1029" r:id="rId25"/>
      </mc:Fallback>
    </mc:AlternateContent>
    <mc:AlternateContent xmlns:mc="http://schemas.openxmlformats.org/markup-compatibility/2006">
      <mc:Choice Requires="x14">
        <oleObject progId="Equation.DSMT4" shapeId="1028" r:id="rId26">
          <objectPr defaultSize="0" autoPict="0" r:id="rId5">
            <anchor moveWithCells="1" sizeWithCells="1">
              <from>
                <xdr:col>10</xdr:col>
                <xdr:colOff>0</xdr:colOff>
                <xdr:row>1</xdr:row>
                <xdr:rowOff>0</xdr:rowOff>
              </from>
              <to>
                <xdr:col>10</xdr:col>
                <xdr:colOff>146050</xdr:colOff>
                <xdr:row>1</xdr:row>
                <xdr:rowOff>171450</xdr:rowOff>
              </to>
            </anchor>
          </objectPr>
        </oleObject>
      </mc:Choice>
      <mc:Fallback>
        <oleObject progId="Equation.DSMT4" shapeId="1028" r:id="rId26"/>
      </mc:Fallback>
    </mc:AlternateContent>
    <mc:AlternateContent xmlns:mc="http://schemas.openxmlformats.org/markup-compatibility/2006">
      <mc:Choice Requires="x14">
        <oleObject progId="Equation.DSMT4" shapeId="1027" r:id="rId27">
          <objectPr defaultSize="0" autoPict="0" r:id="rId7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146050</xdr:colOff>
                <xdr:row>2</xdr:row>
                <xdr:rowOff>146050</xdr:rowOff>
              </to>
            </anchor>
          </objectPr>
        </oleObject>
      </mc:Choice>
      <mc:Fallback>
        <oleObject progId="Equation.DSMT4" shapeId="1027" r:id="rId27"/>
      </mc:Fallback>
    </mc:AlternateContent>
    <mc:AlternateContent xmlns:mc="http://schemas.openxmlformats.org/markup-compatibility/2006">
      <mc:Choice Requires="x14">
        <oleObject progId="Equation.DSMT4" shapeId="1026" r:id="rId28">
          <objectPr defaultSize="0" autoPict="0" r:id="rId5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146050</xdr:colOff>
                <xdr:row>1</xdr:row>
                <xdr:rowOff>171450</xdr:rowOff>
              </to>
            </anchor>
          </objectPr>
        </oleObject>
      </mc:Choice>
      <mc:Fallback>
        <oleObject progId="Equation.DSMT4" shapeId="1026" r:id="rId28"/>
      </mc:Fallback>
    </mc:AlternateContent>
    <mc:AlternateContent xmlns:mc="http://schemas.openxmlformats.org/markup-compatibility/2006">
      <mc:Choice Requires="x14">
        <oleObject progId="Equation.DSMT4" shapeId="1025" r:id="rId29">
          <objectPr defaultSize="0" autoPict="0" r:id="rId7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146050</xdr:colOff>
                <xdr:row>2</xdr:row>
                <xdr:rowOff>146050</xdr:rowOff>
              </to>
            </anchor>
          </objectPr>
        </oleObject>
      </mc:Choice>
      <mc:Fallback>
        <oleObject progId="Equation.DSMT4" shapeId="1025" r:id="rId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N11" sqref="N11"/>
    </sheetView>
  </sheetViews>
  <sheetFormatPr defaultRowHeight="14.5" x14ac:dyDescent="0.35"/>
  <sheetData>
    <row r="1" spans="1:8" s="11" customFormat="1" x14ac:dyDescent="0.35">
      <c r="A1" s="10" t="s">
        <v>44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/>
    </row>
    <row r="2" spans="1:8" x14ac:dyDescent="0.35">
      <c r="A2" s="9">
        <f ca="1">Таблица1[[#This Row],[Y-a]]-1</f>
        <v>13.77</v>
      </c>
      <c r="B2" s="9">
        <v>1.158574</v>
      </c>
      <c r="C2" s="9">
        <v>1.194067</v>
      </c>
      <c r="D2" s="9">
        <v>1.7458720000000001</v>
      </c>
      <c r="E2" s="9">
        <v>1.566271</v>
      </c>
      <c r="F2" s="9">
        <v>1.825556</v>
      </c>
      <c r="G2" s="9">
        <v>1.9425030000000001</v>
      </c>
      <c r="H2" s="9"/>
    </row>
    <row r="3" spans="1:8" x14ac:dyDescent="0.35">
      <c r="A3" s="9">
        <f ca="1">Таблица1[[#This Row],[Y-a]]-1</f>
        <v>12.41</v>
      </c>
      <c r="B3" s="9">
        <v>1.2388680000000001</v>
      </c>
      <c r="C3" s="9">
        <v>1.913419</v>
      </c>
      <c r="D3" s="9">
        <v>1.182653</v>
      </c>
      <c r="E3" s="9">
        <v>1.0446489999999999</v>
      </c>
      <c r="F3" s="9">
        <v>1.304209</v>
      </c>
      <c r="G3" s="9">
        <v>1.9240390000000001</v>
      </c>
      <c r="H3" s="9"/>
    </row>
    <row r="4" spans="1:8" x14ac:dyDescent="0.35">
      <c r="A4" s="9">
        <f ca="1">Таблица1[[#This Row],[Y-a]]-1</f>
        <v>12.84</v>
      </c>
      <c r="B4" s="9">
        <v>1.5640430000000001</v>
      </c>
      <c r="C4" s="9">
        <v>1.5613570000000001</v>
      </c>
      <c r="D4" s="9">
        <v>1.070589</v>
      </c>
      <c r="E4" s="9">
        <v>1.7789539999999999</v>
      </c>
      <c r="F4" s="9">
        <v>1.2264470000000001</v>
      </c>
      <c r="G4" s="9">
        <v>1.824122</v>
      </c>
      <c r="H4" s="9"/>
    </row>
    <row r="5" spans="1:8" x14ac:dyDescent="0.35">
      <c r="A5" s="9">
        <f ca="1">Таблица1[[#This Row],[Y-a]]-1</f>
        <v>12.6</v>
      </c>
      <c r="B5" s="9">
        <v>1.737266</v>
      </c>
      <c r="C5" s="9">
        <v>1.798975</v>
      </c>
      <c r="D5" s="9">
        <v>1.9522390000000001</v>
      </c>
      <c r="E5" s="9">
        <v>1.752281</v>
      </c>
      <c r="F5" s="9">
        <v>1.247871</v>
      </c>
      <c r="G5" s="9">
        <v>1.54796</v>
      </c>
      <c r="H5" s="9"/>
    </row>
    <row r="6" spans="1:8" x14ac:dyDescent="0.35">
      <c r="A6" s="9">
        <f ca="1">Таблица1[[#This Row],[Y-a]]-1</f>
        <v>12.23</v>
      </c>
      <c r="B6" s="9">
        <v>1.364544</v>
      </c>
      <c r="C6" s="9">
        <v>1.03122</v>
      </c>
      <c r="D6" s="9">
        <v>1.3805959999999999</v>
      </c>
      <c r="E6" s="9">
        <v>1.6881010000000001</v>
      </c>
      <c r="F6" s="9">
        <v>1.9873959999999999</v>
      </c>
      <c r="G6" s="9">
        <v>1.0585039999999999</v>
      </c>
      <c r="H6" s="9"/>
    </row>
    <row r="7" spans="1:8" x14ac:dyDescent="0.35">
      <c r="A7" s="9">
        <f ca="1">Таблица1[[#This Row],[Y-a]]-1</f>
        <v>13.88</v>
      </c>
      <c r="B7" s="9">
        <v>1.5352950000000001</v>
      </c>
      <c r="C7" s="9">
        <v>1.7429730000000001</v>
      </c>
      <c r="D7" s="9">
        <v>1.5804009999999999</v>
      </c>
      <c r="E7" s="9">
        <v>1.063356</v>
      </c>
      <c r="F7" s="9">
        <v>1.9992369999999999</v>
      </c>
      <c r="G7" s="9">
        <v>1.425459</v>
      </c>
      <c r="H7" s="9"/>
    </row>
    <row r="8" spans="1:8" x14ac:dyDescent="0.35">
      <c r="A8" s="9">
        <f ca="1">Таблица1[[#This Row],[Y-a]]-1</f>
        <v>14.39</v>
      </c>
      <c r="B8" s="9">
        <v>1.7807249999999999</v>
      </c>
      <c r="C8" s="9">
        <v>1.306711</v>
      </c>
      <c r="D8" s="9">
        <v>1.972594</v>
      </c>
      <c r="E8" s="9">
        <v>1.6862699999999999</v>
      </c>
      <c r="F8" s="9">
        <v>1.5826290000000001</v>
      </c>
      <c r="G8" s="9">
        <v>1.7672349999999999</v>
      </c>
      <c r="H8" s="9"/>
    </row>
    <row r="9" spans="1:8" x14ac:dyDescent="0.35">
      <c r="A9" s="9">
        <f ca="1">Таблица1[[#This Row],[Y-a]]-1</f>
        <v>8.56</v>
      </c>
      <c r="B9" s="9">
        <v>1.1350439999999999</v>
      </c>
      <c r="C9" s="9">
        <v>1.1391640000000001</v>
      </c>
      <c r="D9" s="9">
        <v>1.686178</v>
      </c>
      <c r="E9" s="9">
        <v>1.2200690000000001</v>
      </c>
      <c r="F9" s="9">
        <v>1.0345770000000001</v>
      </c>
      <c r="G9" s="9">
        <v>1.0197449999999999</v>
      </c>
      <c r="H9" s="9"/>
    </row>
    <row r="10" spans="1:8" x14ac:dyDescent="0.35">
      <c r="A10" s="9">
        <f ca="1">Таблица1[[#This Row],[Y-a]]-1</f>
        <v>9.3699999999999992</v>
      </c>
      <c r="B10" s="9">
        <v>1.2464980000000001</v>
      </c>
      <c r="C10" s="9">
        <v>1.1145970000000001</v>
      </c>
      <c r="D10" s="9">
        <v>1.079653</v>
      </c>
      <c r="E10" s="9">
        <v>1.333415</v>
      </c>
      <c r="F10" s="9">
        <v>1.0544450000000001</v>
      </c>
      <c r="G10" s="9">
        <v>1.1567430000000001</v>
      </c>
      <c r="H10" s="9"/>
    </row>
    <row r="11" spans="1:8" x14ac:dyDescent="0.35">
      <c r="A11" s="9">
        <f ca="1">Таблица1[[#This Row],[Y-a]]-1</f>
        <v>10.95</v>
      </c>
      <c r="B11" s="9">
        <v>1.4164559999999999</v>
      </c>
      <c r="C11" s="9">
        <v>1.3492230000000001</v>
      </c>
      <c r="D11" s="9">
        <v>1.68038</v>
      </c>
      <c r="E11" s="9">
        <v>1.0032350000000001</v>
      </c>
      <c r="F11" s="9">
        <v>1.471908</v>
      </c>
      <c r="G11" s="9">
        <v>1.095523</v>
      </c>
      <c r="H11" s="9"/>
    </row>
    <row r="12" spans="1:8" x14ac:dyDescent="0.35">
      <c r="A12" s="9">
        <f ca="1">Таблица1[[#This Row],[Y-a]]-1</f>
        <v>13.13</v>
      </c>
      <c r="B12" s="9">
        <v>1.611866</v>
      </c>
      <c r="C12" s="9">
        <v>1.9729909999999999</v>
      </c>
      <c r="D12" s="9">
        <v>1.443953</v>
      </c>
      <c r="E12" s="9">
        <v>1.014008</v>
      </c>
      <c r="F12" s="9">
        <v>1.91699</v>
      </c>
      <c r="G12" s="9">
        <v>1.182531</v>
      </c>
      <c r="H12" s="9"/>
    </row>
    <row r="13" spans="1:8" x14ac:dyDescent="0.35">
      <c r="A13" s="9">
        <f ca="1">Таблица1[[#This Row],[Y-a]]-1</f>
        <v>12.83</v>
      </c>
      <c r="B13" s="9">
        <v>1.5205850000000001</v>
      </c>
      <c r="C13" s="9">
        <v>1.4279919999999999</v>
      </c>
      <c r="D13" s="9">
        <v>1.464156</v>
      </c>
      <c r="E13" s="9">
        <v>1.0115050000000001</v>
      </c>
      <c r="F13" s="9">
        <v>1.108341</v>
      </c>
      <c r="G13" s="9">
        <v>1.981536</v>
      </c>
      <c r="H13" s="9"/>
    </row>
    <row r="14" spans="1:8" x14ac:dyDescent="0.35">
      <c r="A14" s="9">
        <f ca="1">Таблица1[[#This Row],[Y-a]]-1</f>
        <v>11.51</v>
      </c>
      <c r="B14" s="9">
        <v>1.2298960000000001</v>
      </c>
      <c r="C14" s="9">
        <v>1.304392</v>
      </c>
      <c r="D14" s="9">
        <v>1.8521069999999999</v>
      </c>
      <c r="E14" s="9">
        <v>1.7054959999999999</v>
      </c>
      <c r="F14" s="9">
        <v>1.7256389999999999</v>
      </c>
      <c r="G14" s="9">
        <v>1.21482</v>
      </c>
      <c r="H14" s="9"/>
    </row>
    <row r="15" spans="1:8" x14ac:dyDescent="0.35">
      <c r="A15" s="9">
        <f ca="1">Таблица1[[#This Row],[Y-a]]-1</f>
        <v>13.9</v>
      </c>
      <c r="B15" s="9">
        <v>1.7268289999999999</v>
      </c>
      <c r="C15" s="9">
        <v>1.8667560000000001</v>
      </c>
      <c r="D15" s="9">
        <v>1.0749839999999999</v>
      </c>
      <c r="E15" s="9">
        <v>1.0988800000000001</v>
      </c>
      <c r="F15" s="9">
        <v>1.9831540000000001</v>
      </c>
      <c r="G15" s="9">
        <v>1.2569349999999999</v>
      </c>
      <c r="H15" s="9"/>
    </row>
    <row r="16" spans="1:8" x14ac:dyDescent="0.35">
      <c r="A16" s="9">
        <f ca="1">Таблица1[[#This Row],[Y-a]]-1</f>
        <v>14.31</v>
      </c>
      <c r="B16" s="9">
        <v>1.7727900000000001</v>
      </c>
      <c r="C16" s="9">
        <v>1.363353</v>
      </c>
      <c r="D16" s="9">
        <v>1.227454</v>
      </c>
      <c r="E16" s="9">
        <v>1.076754</v>
      </c>
      <c r="F16" s="9">
        <v>1.656758</v>
      </c>
      <c r="G16" s="9">
        <v>1.6752530000000001</v>
      </c>
      <c r="H16" s="9"/>
    </row>
    <row r="17" spans="1:8" x14ac:dyDescent="0.35">
      <c r="A17" s="9">
        <f ca="1">Таблица1[[#This Row],[Y-a]]-1</f>
        <v>9.67</v>
      </c>
      <c r="B17" s="9">
        <v>1.418256</v>
      </c>
      <c r="C17" s="9">
        <v>1.072481</v>
      </c>
      <c r="D17" s="9">
        <v>1.1234470000000001</v>
      </c>
      <c r="E17" s="9">
        <v>1.438917</v>
      </c>
      <c r="F17" s="9">
        <v>1.0594809999999999</v>
      </c>
      <c r="G17" s="9">
        <v>1.080325</v>
      </c>
      <c r="H17" s="9"/>
    </row>
    <row r="18" spans="1:8" x14ac:dyDescent="0.35">
      <c r="A18" s="9">
        <f ca="1">Таблица1[[#This Row],[Y-a]]-1</f>
        <v>11.52</v>
      </c>
      <c r="B18" s="9">
        <v>1.1197239999999999</v>
      </c>
      <c r="C18" s="9">
        <v>1.9473560000000001</v>
      </c>
      <c r="D18" s="9">
        <v>1.3726309999999999</v>
      </c>
      <c r="E18" s="9">
        <v>1.635578</v>
      </c>
      <c r="F18" s="9">
        <v>1.94058</v>
      </c>
      <c r="G18" s="9">
        <v>1.112827</v>
      </c>
      <c r="H18" s="9"/>
    </row>
    <row r="19" spans="1:8" x14ac:dyDescent="0.35">
      <c r="A19" s="9">
        <f ca="1">Таблица1[[#This Row],[Y-a]]-1</f>
        <v>13.18</v>
      </c>
      <c r="B19" s="9">
        <v>1.7284459999999999</v>
      </c>
      <c r="C19" s="9">
        <v>1.802332</v>
      </c>
      <c r="D19" s="9">
        <v>1.3650009999999999</v>
      </c>
      <c r="E19" s="9">
        <v>1.1847589999999999</v>
      </c>
      <c r="F19" s="9">
        <v>1.1196330000000001</v>
      </c>
      <c r="G19" s="9">
        <v>1.8800319999999999</v>
      </c>
      <c r="H19" s="9"/>
    </row>
    <row r="20" spans="1:8" x14ac:dyDescent="0.35">
      <c r="A20" s="9">
        <f ca="1">Таблица1[[#This Row],[Y-a]]-1</f>
        <v>12.02</v>
      </c>
      <c r="B20" s="9">
        <v>1.1611069999999999</v>
      </c>
      <c r="C20" s="9">
        <v>1.359294</v>
      </c>
      <c r="D20" s="9">
        <v>1.9562059999999999</v>
      </c>
      <c r="E20" s="9">
        <v>1.1434059999999999</v>
      </c>
      <c r="F20" s="9">
        <v>1.4914400000000001</v>
      </c>
      <c r="G20" s="9">
        <v>1.688437</v>
      </c>
      <c r="H20" s="9"/>
    </row>
    <row r="21" spans="1:8" x14ac:dyDescent="0.35">
      <c r="A21" s="9">
        <f ca="1">Таблица1[[#This Row],[Y-a]]-1</f>
        <v>14.16</v>
      </c>
      <c r="B21" s="9">
        <v>1.9635609999999999</v>
      </c>
      <c r="C21" s="9">
        <v>1.2718590000000001</v>
      </c>
      <c r="D21" s="9">
        <v>1.250008</v>
      </c>
      <c r="E21" s="9">
        <v>1.19367</v>
      </c>
      <c r="F21" s="9">
        <v>1.466262</v>
      </c>
      <c r="G21" s="9">
        <v>1.624409</v>
      </c>
      <c r="H21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4" workbookViewId="0">
      <selection activeCell="D29" sqref="D29"/>
    </sheetView>
  </sheetViews>
  <sheetFormatPr defaultRowHeight="14.5" x14ac:dyDescent="0.35"/>
  <cols>
    <col min="1" max="7" width="15.90625" customWidth="1"/>
    <col min="9" max="9" width="20.36328125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18" t="s">
        <v>20</v>
      </c>
      <c r="B3" s="18"/>
    </row>
    <row r="4" spans="1:9" x14ac:dyDescent="0.35">
      <c r="A4" s="15" t="s">
        <v>21</v>
      </c>
      <c r="B4" s="15">
        <v>0.9999982395569359</v>
      </c>
    </row>
    <row r="5" spans="1:9" x14ac:dyDescent="0.35">
      <c r="A5" s="15" t="s">
        <v>22</v>
      </c>
      <c r="B5" s="15">
        <v>0.99999647911697098</v>
      </c>
    </row>
    <row r="6" spans="1:9" x14ac:dyDescent="0.35">
      <c r="A6" s="15" t="s">
        <v>23</v>
      </c>
      <c r="B6" s="15">
        <v>0.99999485409403455</v>
      </c>
    </row>
    <row r="7" spans="1:9" x14ac:dyDescent="0.35">
      <c r="A7" s="15" t="s">
        <v>24</v>
      </c>
      <c r="B7" s="15">
        <v>3.8163179851731857E-3</v>
      </c>
    </row>
    <row r="8" spans="1:9" ht="15" thickBot="1" x14ac:dyDescent="0.4">
      <c r="A8" s="16" t="s">
        <v>25</v>
      </c>
      <c r="B8" s="16">
        <v>20</v>
      </c>
    </row>
    <row r="10" spans="1:9" ht="15" thickBot="1" x14ac:dyDescent="0.4">
      <c r="A10" t="s">
        <v>26</v>
      </c>
    </row>
    <row r="11" spans="1:9" x14ac:dyDescent="0.35">
      <c r="A11" s="17"/>
      <c r="B11" s="17" t="s">
        <v>31</v>
      </c>
      <c r="C11" s="17" t="s">
        <v>32</v>
      </c>
      <c r="D11" s="17" t="s">
        <v>33</v>
      </c>
      <c r="E11" s="17" t="s">
        <v>34</v>
      </c>
      <c r="F11" s="17" t="s">
        <v>35</v>
      </c>
    </row>
    <row r="12" spans="1:9" x14ac:dyDescent="0.35">
      <c r="A12" s="15" t="s">
        <v>27</v>
      </c>
      <c r="B12" s="15">
        <v>6</v>
      </c>
      <c r="C12" s="15">
        <v>53.774865664321482</v>
      </c>
      <c r="D12" s="15">
        <v>8.9624776107202475</v>
      </c>
      <c r="E12" s="15">
        <v>615373.76284850971</v>
      </c>
      <c r="F12" s="15">
        <v>1.1394176025137889E-34</v>
      </c>
    </row>
    <row r="13" spans="1:9" x14ac:dyDescent="0.35">
      <c r="A13" s="15" t="s">
        <v>28</v>
      </c>
      <c r="B13" s="15">
        <v>13</v>
      </c>
      <c r="C13" s="15">
        <v>1.8933567853143219E-4</v>
      </c>
      <c r="D13" s="15">
        <v>1.4564282963956323E-5</v>
      </c>
      <c r="E13" s="15"/>
      <c r="F13" s="15"/>
    </row>
    <row r="14" spans="1:9" ht="15" thickBot="1" x14ac:dyDescent="0.4">
      <c r="A14" s="16" t="s">
        <v>29</v>
      </c>
      <c r="B14" s="16">
        <v>19</v>
      </c>
      <c r="C14" s="16">
        <v>53.775055000000016</v>
      </c>
      <c r="D14" s="16"/>
      <c r="E14" s="16"/>
      <c r="F14" s="16"/>
    </row>
    <row r="15" spans="1:9" ht="15" thickBot="1" x14ac:dyDescent="0.4">
      <c r="H15" s="20"/>
      <c r="I15" s="20"/>
    </row>
    <row r="16" spans="1:9" x14ac:dyDescent="0.35">
      <c r="A16" s="17"/>
      <c r="B16" s="17" t="s">
        <v>36</v>
      </c>
      <c r="C16" s="17" t="s">
        <v>24</v>
      </c>
      <c r="D16" s="17" t="s">
        <v>37</v>
      </c>
      <c r="E16" s="17" t="s">
        <v>38</v>
      </c>
      <c r="F16" s="17" t="s">
        <v>39</v>
      </c>
      <c r="G16" s="17" t="s">
        <v>40</v>
      </c>
      <c r="H16" s="19"/>
      <c r="I16" s="19"/>
    </row>
    <row r="17" spans="1:9" x14ac:dyDescent="0.35">
      <c r="A17" s="15" t="s">
        <v>30</v>
      </c>
      <c r="B17" s="15">
        <v>-1.0079799533946998</v>
      </c>
      <c r="C17" s="15">
        <v>9.4927710244131248E-3</v>
      </c>
      <c r="D17" s="15">
        <v>-106.18395311573593</v>
      </c>
      <c r="E17" s="15">
        <v>1.7197087562851266E-20</v>
      </c>
      <c r="F17" s="15">
        <v>-1.0284878383788201</v>
      </c>
      <c r="G17" s="15">
        <v>-0.98747206841057955</v>
      </c>
      <c r="H17" s="15"/>
      <c r="I17" s="15"/>
    </row>
    <row r="18" spans="1:9" x14ac:dyDescent="0.35">
      <c r="A18" s="15" t="s">
        <v>13</v>
      </c>
      <c r="B18" s="15">
        <v>2.9986354510757285</v>
      </c>
      <c r="C18" s="15">
        <v>3.6541012104932984E-3</v>
      </c>
      <c r="D18" s="15">
        <v>820.62189259145259</v>
      </c>
      <c r="E18" s="15">
        <v>4.9356617632634449E-32</v>
      </c>
      <c r="F18" s="15">
        <v>2.990741245353036</v>
      </c>
      <c r="G18" s="15">
        <v>3.006529656798421</v>
      </c>
      <c r="H18" s="15"/>
      <c r="I18" s="15"/>
    </row>
    <row r="19" spans="1:9" x14ac:dyDescent="0.35">
      <c r="A19" s="15" t="s">
        <v>14</v>
      </c>
      <c r="B19" s="15">
        <v>6.189067413407497E-3</v>
      </c>
      <c r="C19" s="15">
        <v>3.0881254532434876E-3</v>
      </c>
      <c r="D19" s="15">
        <v>2.0041502546171044</v>
      </c>
      <c r="E19" s="15">
        <v>6.6345308715526352E-2</v>
      </c>
      <c r="F19" s="15">
        <v>-4.8242202300468901E-4</v>
      </c>
      <c r="G19" s="15">
        <v>1.2860556849819682E-2</v>
      </c>
      <c r="H19" s="15"/>
      <c r="I19" s="15"/>
    </row>
    <row r="20" spans="1:9" x14ac:dyDescent="0.35">
      <c r="A20" s="15" t="s">
        <v>15</v>
      </c>
      <c r="B20" s="15">
        <v>-1.028464829870256E-3</v>
      </c>
      <c r="C20" s="15">
        <v>2.9936143112243253E-3</v>
      </c>
      <c r="D20" s="15">
        <v>-0.34355288388825062</v>
      </c>
      <c r="E20" s="15">
        <v>0.73667526262553418</v>
      </c>
      <c r="F20" s="15">
        <v>-7.4957753573777399E-3</v>
      </c>
      <c r="G20" s="15">
        <v>5.4388456976372287E-3</v>
      </c>
      <c r="H20" s="15"/>
      <c r="I20" s="15"/>
    </row>
    <row r="21" spans="1:9" x14ac:dyDescent="0.35">
      <c r="A21" s="15" t="s">
        <v>16</v>
      </c>
      <c r="B21" s="15">
        <v>4.6173811098038558E-4</v>
      </c>
      <c r="C21" s="15">
        <v>3.1823171784070266E-3</v>
      </c>
      <c r="D21" s="15">
        <v>0.14509493714624572</v>
      </c>
      <c r="E21" s="15">
        <v>0.88686137342713256</v>
      </c>
      <c r="F21" s="15">
        <v>-6.4132401761732684E-3</v>
      </c>
      <c r="G21" s="15">
        <v>7.3367163981340388E-3</v>
      </c>
      <c r="H21" s="15"/>
      <c r="I21" s="15"/>
    </row>
    <row r="22" spans="1:9" x14ac:dyDescent="0.35">
      <c r="A22" s="15" t="s">
        <v>17</v>
      </c>
      <c r="B22" s="15">
        <v>2.9995638263141613</v>
      </c>
      <c r="C22" s="15">
        <v>2.7488116405789825E-3</v>
      </c>
      <c r="D22" s="15">
        <v>1091.2220328353828</v>
      </c>
      <c r="E22" s="15">
        <v>1.2143870642301872E-33</v>
      </c>
      <c r="F22" s="15">
        <v>2.9936253798033343</v>
      </c>
      <c r="G22" s="15">
        <v>3.0055022728249883</v>
      </c>
      <c r="H22" s="15"/>
      <c r="I22" s="15"/>
    </row>
    <row r="23" spans="1:9" ht="15" thickBot="1" x14ac:dyDescent="0.4">
      <c r="A23" s="16" t="s">
        <v>18</v>
      </c>
      <c r="B23" s="16">
        <v>3.0000852301960577</v>
      </c>
      <c r="C23" s="16">
        <v>2.8240294652447854E-3</v>
      </c>
      <c r="D23" s="16">
        <v>1062.3420425027371</v>
      </c>
      <c r="E23" s="16">
        <v>1.7210337588185092E-33</v>
      </c>
      <c r="F23" s="16">
        <v>2.9939842854544154</v>
      </c>
      <c r="G23" s="16">
        <v>3.0061861749376999</v>
      </c>
      <c r="H23" s="15"/>
      <c r="I23" s="15"/>
    </row>
    <row r="24" spans="1:9" x14ac:dyDescent="0.35">
      <c r="H24" s="20"/>
      <c r="I24" s="20"/>
    </row>
    <row r="27" spans="1:9" x14ac:dyDescent="0.35">
      <c r="A27" t="s">
        <v>41</v>
      </c>
    </row>
    <row r="28" spans="1:9" ht="15" thickBot="1" x14ac:dyDescent="0.4"/>
    <row r="29" spans="1:9" x14ac:dyDescent="0.35">
      <c r="A29" s="17" t="s">
        <v>42</v>
      </c>
      <c r="B29" s="17" t="s">
        <v>45</v>
      </c>
      <c r="C29" s="17" t="s">
        <v>43</v>
      </c>
      <c r="D29" s="21"/>
    </row>
    <row r="30" spans="1:9" x14ac:dyDescent="0.35">
      <c r="A30" s="15">
        <v>1</v>
      </c>
      <c r="B30" s="15">
        <v>13.776025216344713</v>
      </c>
      <c r="C30" s="15">
        <v>-6.0252163447138685E-3</v>
      </c>
    </row>
    <row r="31" spans="1:9" x14ac:dyDescent="0.35">
      <c r="A31" s="15">
        <v>2</v>
      </c>
      <c r="B31" s="15">
        <v>12.402380991603696</v>
      </c>
      <c r="C31" s="15">
        <v>7.6190083963041388E-3</v>
      </c>
    </row>
    <row r="32" spans="1:9" x14ac:dyDescent="0.35">
      <c r="A32" s="15">
        <v>3</v>
      </c>
      <c r="B32" s="15">
        <v>12.842726051234486</v>
      </c>
      <c r="C32" s="15">
        <v>-2.7260512344859933E-3</v>
      </c>
    </row>
    <row r="33" spans="1:3" x14ac:dyDescent="0.35">
      <c r="A33" s="15">
        <v>4</v>
      </c>
      <c r="B33" s="15">
        <v>12.598463369912475</v>
      </c>
      <c r="C33" s="15">
        <v>1.5366300875250261E-3</v>
      </c>
    </row>
    <row r="34" spans="1:3" x14ac:dyDescent="0.35">
      <c r="A34" s="15">
        <v>5</v>
      </c>
      <c r="B34" s="15">
        <v>12.226455282457565</v>
      </c>
      <c r="C34" s="15">
        <v>3.5447175424359045E-3</v>
      </c>
    </row>
    <row r="35" spans="1:3" x14ac:dyDescent="0.35">
      <c r="A35" s="15">
        <v>6</v>
      </c>
      <c r="B35" s="15">
        <v>13.878800521585397</v>
      </c>
      <c r="C35" s="15">
        <v>1.1994784146036608E-3</v>
      </c>
    </row>
    <row r="36" spans="1:3" x14ac:dyDescent="0.35">
      <c r="A36" s="15">
        <v>7</v>
      </c>
      <c r="B36" s="15">
        <v>14.387654674924041</v>
      </c>
      <c r="C36" s="15">
        <v>2.3453250759590816E-3</v>
      </c>
    </row>
    <row r="37" spans="1:3" x14ac:dyDescent="0.35">
      <c r="A37" s="15">
        <v>8</v>
      </c>
      <c r="B37" s="15">
        <v>8.5640844217153571</v>
      </c>
      <c r="C37" s="15">
        <v>-4.084421715356612E-3</v>
      </c>
    </row>
    <row r="38" spans="1:3" x14ac:dyDescent="0.35">
      <c r="A38" s="15">
        <v>9</v>
      </c>
      <c r="B38" s="15">
        <v>9.3694194267268784</v>
      </c>
      <c r="C38" s="15">
        <v>5.8057327312077689E-4</v>
      </c>
    </row>
    <row r="39" spans="1:3" x14ac:dyDescent="0.35">
      <c r="A39" s="15">
        <v>10</v>
      </c>
      <c r="B39" s="15">
        <v>10.948285039402395</v>
      </c>
      <c r="C39" s="15">
        <v>1.7149605976047866E-3</v>
      </c>
    </row>
    <row r="40" spans="1:3" x14ac:dyDescent="0.35">
      <c r="A40" s="15">
        <v>11</v>
      </c>
      <c r="B40" s="15">
        <v>13.134440348910887</v>
      </c>
      <c r="C40" s="15">
        <v>-4.4403489108866268E-3</v>
      </c>
    </row>
    <row r="41" spans="1:3" x14ac:dyDescent="0.35">
      <c r="A41" s="15">
        <v>12</v>
      </c>
      <c r="B41" s="15">
        <v>12.828815747712236</v>
      </c>
      <c r="C41" s="15">
        <v>1.1842522877643091E-3</v>
      </c>
    </row>
    <row r="42" spans="1:3" x14ac:dyDescent="0.35">
      <c r="A42" s="15">
        <v>13</v>
      </c>
      <c r="B42" s="15">
        <v>11.507713289977429</v>
      </c>
      <c r="C42" s="15">
        <v>2.2867100225703041E-3</v>
      </c>
    </row>
    <row r="43" spans="1:3" x14ac:dyDescent="0.35">
      <c r="A43" s="15">
        <v>14</v>
      </c>
      <c r="B43" s="15">
        <v>13.900615123444771</v>
      </c>
      <c r="C43" s="15">
        <v>-6.1512344477065994E-4</v>
      </c>
    </row>
    <row r="44" spans="1:3" x14ac:dyDescent="0.35">
      <c r="A44" s="15">
        <v>15</v>
      </c>
      <c r="B44" s="15">
        <v>14.311096804530013</v>
      </c>
      <c r="C44" s="15">
        <v>-1.0968045300128182E-3</v>
      </c>
    </row>
    <row r="45" spans="1:3" x14ac:dyDescent="0.35">
      <c r="A45" s="15">
        <v>16</v>
      </c>
      <c r="B45" s="15">
        <v>9.6700473597831813</v>
      </c>
      <c r="C45" s="15">
        <v>-4.7359783181377679E-5</v>
      </c>
    </row>
    <row r="46" spans="1:3" x14ac:dyDescent="0.35">
      <c r="A46" s="15">
        <v>17</v>
      </c>
      <c r="B46" s="15">
        <v>11.520529368507837</v>
      </c>
      <c r="C46" s="15">
        <v>-5.2936850783780187E-4</v>
      </c>
    </row>
    <row r="47" spans="1:3" x14ac:dyDescent="0.35">
      <c r="A47" s="15">
        <v>18</v>
      </c>
      <c r="B47" s="15">
        <v>13.183964325629628</v>
      </c>
      <c r="C47" s="15">
        <v>-3.9643256296280072E-3</v>
      </c>
    </row>
    <row r="48" spans="1:3" x14ac:dyDescent="0.35">
      <c r="A48" s="15">
        <v>19</v>
      </c>
      <c r="B48" s="15">
        <v>12.019809865488202</v>
      </c>
      <c r="C48" s="15">
        <v>1.9013451179716867E-4</v>
      </c>
    </row>
    <row r="49" spans="1:3" ht="15" thickBot="1" x14ac:dyDescent="0.4">
      <c r="A49" s="16">
        <v>20</v>
      </c>
      <c r="B49" s="16">
        <v>14.158672770108838</v>
      </c>
      <c r="C49" s="16">
        <v>1.3272298911619629E-3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20" sqref="D20"/>
    </sheetView>
  </sheetViews>
  <sheetFormatPr defaultRowHeight="14.5" x14ac:dyDescent="0.35"/>
  <cols>
    <col min="1" max="7" width="16.90625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18" t="s">
        <v>20</v>
      </c>
      <c r="B3" s="18"/>
    </row>
    <row r="4" spans="1:9" x14ac:dyDescent="0.35">
      <c r="A4" s="15" t="s">
        <v>21</v>
      </c>
      <c r="B4" s="15">
        <v>0.99999823670602572</v>
      </c>
    </row>
    <row r="5" spans="1:9" x14ac:dyDescent="0.35">
      <c r="A5" s="15" t="s">
        <v>22</v>
      </c>
      <c r="B5" s="15">
        <v>0.99999647341516074</v>
      </c>
    </row>
    <row r="6" spans="1:9" x14ac:dyDescent="0.35">
      <c r="A6" s="15" t="s">
        <v>23</v>
      </c>
      <c r="B6" s="15">
        <v>0.99999521392057544</v>
      </c>
    </row>
    <row r="7" spans="1:9" x14ac:dyDescent="0.35">
      <c r="A7" s="15" t="s">
        <v>24</v>
      </c>
      <c r="B7" s="15">
        <v>3.6804725404350307E-3</v>
      </c>
    </row>
    <row r="8" spans="1:9" ht="15" thickBot="1" x14ac:dyDescent="0.4">
      <c r="A8" s="16" t="s">
        <v>25</v>
      </c>
      <c r="B8" s="16">
        <v>20</v>
      </c>
    </row>
    <row r="10" spans="1:9" ht="15" thickBot="1" x14ac:dyDescent="0.4">
      <c r="A10" t="s">
        <v>26</v>
      </c>
    </row>
    <row r="11" spans="1:9" x14ac:dyDescent="0.35">
      <c r="A11" s="17"/>
      <c r="B11" s="17" t="s">
        <v>31</v>
      </c>
      <c r="C11" s="17" t="s">
        <v>32</v>
      </c>
      <c r="D11" s="17" t="s">
        <v>33</v>
      </c>
      <c r="E11" s="17" t="s">
        <v>34</v>
      </c>
      <c r="F11" s="17" t="s">
        <v>35</v>
      </c>
    </row>
    <row r="12" spans="1:9" x14ac:dyDescent="0.35">
      <c r="A12" s="15" t="s">
        <v>27</v>
      </c>
      <c r="B12" s="15">
        <v>5</v>
      </c>
      <c r="C12" s="15">
        <v>53.774865357706325</v>
      </c>
      <c r="D12" s="15">
        <v>10.754973071541265</v>
      </c>
      <c r="E12" s="15">
        <v>793966.4727198683</v>
      </c>
      <c r="F12" s="15">
        <v>1.2078822755041336E-37</v>
      </c>
    </row>
    <row r="13" spans="1:9" x14ac:dyDescent="0.35">
      <c r="A13" s="15" t="s">
        <v>28</v>
      </c>
      <c r="B13" s="15">
        <v>14</v>
      </c>
      <c r="C13" s="15">
        <v>1.8964229369254805E-4</v>
      </c>
      <c r="D13" s="15">
        <v>1.3545878120896289E-5</v>
      </c>
      <c r="E13" s="15"/>
      <c r="F13" s="15"/>
    </row>
    <row r="14" spans="1:9" ht="15" thickBot="1" x14ac:dyDescent="0.4">
      <c r="A14" s="16" t="s">
        <v>29</v>
      </c>
      <c r="B14" s="16">
        <v>19</v>
      </c>
      <c r="C14" s="16">
        <v>53.775055000000016</v>
      </c>
      <c r="D14" s="16"/>
      <c r="E14" s="16"/>
      <c r="F14" s="16"/>
    </row>
    <row r="15" spans="1:9" ht="15" thickBot="1" x14ac:dyDescent="0.4">
      <c r="H15" s="20"/>
      <c r="I15" s="20"/>
    </row>
    <row r="16" spans="1:9" x14ac:dyDescent="0.35">
      <c r="A16" s="17"/>
      <c r="B16" s="17" t="s">
        <v>36</v>
      </c>
      <c r="C16" s="17" t="s">
        <v>24</v>
      </c>
      <c r="D16" s="17" t="s">
        <v>37</v>
      </c>
      <c r="E16" s="17" t="s">
        <v>38</v>
      </c>
      <c r="F16" s="17" t="s">
        <v>39</v>
      </c>
      <c r="G16" s="17" t="s">
        <v>40</v>
      </c>
      <c r="H16" s="19"/>
      <c r="I16" s="19"/>
    </row>
    <row r="17" spans="1:9" x14ac:dyDescent="0.35">
      <c r="A17" s="15" t="s">
        <v>30</v>
      </c>
      <c r="B17" s="15">
        <v>-1.0073515773687527</v>
      </c>
      <c r="C17" s="15">
        <v>8.1466139777185299E-3</v>
      </c>
      <c r="D17" s="15">
        <v>-123.65279367893443</v>
      </c>
      <c r="E17" s="15">
        <v>1.1234664744566924E-22</v>
      </c>
      <c r="F17" s="15">
        <v>-1.0248243265797685</v>
      </c>
      <c r="G17" s="15">
        <v>-0.98987882815773687</v>
      </c>
      <c r="H17" s="15"/>
      <c r="I17" s="15"/>
    </row>
    <row r="18" spans="1:9" x14ac:dyDescent="0.35">
      <c r="A18" s="15" t="s">
        <v>13</v>
      </c>
      <c r="B18" s="15">
        <v>2.9986069028255775</v>
      </c>
      <c r="C18" s="15">
        <v>3.5189177047766852E-3</v>
      </c>
      <c r="D18" s="15">
        <v>852.13896839791903</v>
      </c>
      <c r="E18" s="15">
        <v>2.0740664946595731E-34</v>
      </c>
      <c r="F18" s="15">
        <v>2.9910595749764943</v>
      </c>
      <c r="G18" s="15">
        <v>3.0061542306746607</v>
      </c>
      <c r="H18" s="15"/>
      <c r="I18" s="15"/>
    </row>
    <row r="19" spans="1:9" x14ac:dyDescent="0.35">
      <c r="A19" s="15" t="s">
        <v>14</v>
      </c>
      <c r="B19" s="15">
        <v>6.0985869503694086E-3</v>
      </c>
      <c r="C19" s="15">
        <v>2.9168477115887833E-3</v>
      </c>
      <c r="D19" s="15">
        <v>2.0908143151044243</v>
      </c>
      <c r="E19" s="15">
        <v>5.5263770535085896E-2</v>
      </c>
      <c r="F19" s="15">
        <v>-1.5742919212972505E-4</v>
      </c>
      <c r="G19" s="15">
        <v>1.2354603092868541E-2</v>
      </c>
      <c r="H19" s="15"/>
      <c r="I19" s="15"/>
    </row>
    <row r="20" spans="1:9" x14ac:dyDescent="0.35">
      <c r="A20" s="15" t="s">
        <v>15</v>
      </c>
      <c r="B20" s="15">
        <v>-9.5053660977388306E-4</v>
      </c>
      <c r="C20" s="15">
        <v>2.8402095733671071E-3</v>
      </c>
      <c r="D20" s="15">
        <v>-0.33467129281132907</v>
      </c>
      <c r="E20" s="15">
        <v>0.74283427974196725</v>
      </c>
      <c r="F20" s="15">
        <v>-7.0421802936283607E-3</v>
      </c>
      <c r="G20" s="15">
        <v>5.1411070740805939E-3</v>
      </c>
      <c r="H20" s="15"/>
      <c r="I20" s="15"/>
    </row>
    <row r="21" spans="1:9" x14ac:dyDescent="0.35">
      <c r="A21" s="15" t="s">
        <v>17</v>
      </c>
      <c r="B21" s="15">
        <v>2.9995979483708943</v>
      </c>
      <c r="C21" s="15">
        <v>2.641245528065717E-3</v>
      </c>
      <c r="D21" s="15">
        <v>1135.6755426549125</v>
      </c>
      <c r="E21" s="15">
        <v>3.7190569543260963E-36</v>
      </c>
      <c r="F21" s="15">
        <v>2.9939330401227764</v>
      </c>
      <c r="G21" s="15">
        <v>3.0052628566190123</v>
      </c>
      <c r="H21" s="15"/>
      <c r="I21" s="15"/>
    </row>
    <row r="22" spans="1:9" ht="15" thickBot="1" x14ac:dyDescent="0.4">
      <c r="A22" s="16" t="s">
        <v>18</v>
      </c>
      <c r="B22" s="16">
        <v>3.000082500513265</v>
      </c>
      <c r="C22" s="16">
        <v>2.7234450335553119E-3</v>
      </c>
      <c r="D22" s="16">
        <v>1101.5762989704322</v>
      </c>
      <c r="E22" s="16">
        <v>5.6988410321300044E-36</v>
      </c>
      <c r="F22" s="16">
        <v>2.9942412918600199</v>
      </c>
      <c r="G22" s="16">
        <v>3.0059237091665101</v>
      </c>
      <c r="H22" s="15"/>
      <c r="I22" s="15"/>
    </row>
    <row r="23" spans="1:9" x14ac:dyDescent="0.35">
      <c r="H23" s="20"/>
      <c r="I23" s="20"/>
    </row>
    <row r="26" spans="1:9" x14ac:dyDescent="0.35">
      <c r="A26" t="s">
        <v>41</v>
      </c>
    </row>
    <row r="27" spans="1:9" ht="15" thickBot="1" x14ac:dyDescent="0.4"/>
    <row r="28" spans="1:9" x14ac:dyDescent="0.35">
      <c r="A28" s="17" t="s">
        <v>42</v>
      </c>
      <c r="B28" s="17" t="s">
        <v>45</v>
      </c>
      <c r="C28" s="17" t="s">
        <v>43</v>
      </c>
    </row>
    <row r="29" spans="1:9" x14ac:dyDescent="0.35">
      <c r="A29" s="15">
        <v>1</v>
      </c>
      <c r="B29" s="15">
        <v>13.775982312368271</v>
      </c>
      <c r="C29" s="15">
        <v>-5.982312368271181E-3</v>
      </c>
    </row>
    <row r="30" spans="1:9" x14ac:dyDescent="0.35">
      <c r="A30" s="15">
        <v>2</v>
      </c>
      <c r="B30" s="15">
        <v>12.402449931143693</v>
      </c>
      <c r="C30" s="15">
        <v>7.5500688563074903E-3</v>
      </c>
    </row>
    <row r="31" spans="1:9" x14ac:dyDescent="0.35">
      <c r="A31" s="15">
        <v>3</v>
      </c>
      <c r="B31" s="15">
        <v>12.842467392120716</v>
      </c>
      <c r="C31" s="15">
        <v>-2.4673921207156724E-3</v>
      </c>
    </row>
    <row r="32" spans="1:9" x14ac:dyDescent="0.35">
      <c r="A32" s="15">
        <v>4</v>
      </c>
      <c r="B32" s="15">
        <v>12.598260772019991</v>
      </c>
      <c r="C32" s="15">
        <v>1.7392279800088062E-3</v>
      </c>
    </row>
    <row r="33" spans="1:3" x14ac:dyDescent="0.35">
      <c r="A33" s="15">
        <v>5</v>
      </c>
      <c r="B33" s="15">
        <v>12.226344449357939</v>
      </c>
      <c r="C33" s="15">
        <v>3.655550642061911E-3</v>
      </c>
    </row>
    <row r="34" spans="1:3" x14ac:dyDescent="0.35">
      <c r="A34" s="15">
        <v>6</v>
      </c>
      <c r="B34" s="15">
        <v>13.878923855495184</v>
      </c>
      <c r="C34" s="15">
        <v>1.076144504816412E-3</v>
      </c>
    </row>
    <row r="35" spans="1:3" x14ac:dyDescent="0.35">
      <c r="A35" s="15">
        <v>7</v>
      </c>
      <c r="B35" s="15">
        <v>14.387538266731447</v>
      </c>
      <c r="C35" s="15">
        <v>2.4617332685537008E-3</v>
      </c>
    </row>
    <row r="36" spans="1:3" x14ac:dyDescent="0.35">
      <c r="A36" s="15">
        <v>8</v>
      </c>
      <c r="B36" s="15">
        <v>8.5641778889447515</v>
      </c>
      <c r="C36" s="15">
        <v>-4.1778889447510181E-3</v>
      </c>
    </row>
    <row r="37" spans="1:3" x14ac:dyDescent="0.35">
      <c r="A37" s="15">
        <v>9</v>
      </c>
      <c r="B37" s="15">
        <v>9.3694126373674571</v>
      </c>
      <c r="C37" s="15">
        <v>5.8736263254210996E-4</v>
      </c>
    </row>
    <row r="38" spans="1:3" x14ac:dyDescent="0.35">
      <c r="A38" s="15">
        <v>10</v>
      </c>
      <c r="B38" s="15">
        <v>10.948465851053058</v>
      </c>
      <c r="C38" s="15">
        <v>1.5341489469413716E-3</v>
      </c>
    </row>
    <row r="39" spans="1:3" x14ac:dyDescent="0.35">
      <c r="A39" s="15">
        <v>11</v>
      </c>
      <c r="B39" s="15">
        <v>13.134550694099575</v>
      </c>
      <c r="C39" s="15">
        <v>-4.550694099574315E-3</v>
      </c>
    </row>
    <row r="40" spans="1:3" x14ac:dyDescent="0.35">
      <c r="A40" s="15">
        <v>12</v>
      </c>
      <c r="B40" s="15">
        <v>12.828950966892688</v>
      </c>
      <c r="C40" s="15">
        <v>1.0490331073125247E-3</v>
      </c>
    </row>
    <row r="41" spans="1:3" x14ac:dyDescent="0.35">
      <c r="A41" s="15">
        <v>13</v>
      </c>
      <c r="B41" s="15">
        <v>11.507600937811787</v>
      </c>
      <c r="C41" s="15">
        <v>2.3990621882123975E-3</v>
      </c>
    </row>
    <row r="42" spans="1:3" x14ac:dyDescent="0.35">
      <c r="A42" s="15">
        <v>14</v>
      </c>
      <c r="B42" s="15">
        <v>13.900665911651013</v>
      </c>
      <c r="C42" s="15">
        <v>-6.6591165101215211E-4</v>
      </c>
    </row>
    <row r="43" spans="1:3" x14ac:dyDescent="0.35">
      <c r="A43" s="15">
        <v>15</v>
      </c>
      <c r="B43" s="15">
        <v>14.311201647721552</v>
      </c>
      <c r="C43" s="15">
        <v>-1.201647721551069E-3</v>
      </c>
    </row>
    <row r="44" spans="1:3" x14ac:dyDescent="0.35">
      <c r="A44" s="15">
        <v>16</v>
      </c>
      <c r="B44" s="15">
        <v>9.6699945566384535</v>
      </c>
      <c r="C44" s="15">
        <v>5.4433615463977958E-6</v>
      </c>
    </row>
    <row r="45" spans="1:3" x14ac:dyDescent="0.35">
      <c r="A45" s="15">
        <v>17</v>
      </c>
      <c r="B45" s="15">
        <v>11.520364517611092</v>
      </c>
      <c r="C45" s="15">
        <v>-3.6451761109290715E-4</v>
      </c>
    </row>
    <row r="46" spans="1:3" x14ac:dyDescent="0.35">
      <c r="A46" s="15">
        <v>18</v>
      </c>
      <c r="B46" s="15">
        <v>13.183972677718366</v>
      </c>
      <c r="C46" s="15">
        <v>-3.9726777183659578E-3</v>
      </c>
    </row>
    <row r="47" spans="1:3" x14ac:dyDescent="0.35">
      <c r="A47" s="15">
        <v>19</v>
      </c>
      <c r="B47" s="15">
        <v>12.019952876018603</v>
      </c>
      <c r="C47" s="15">
        <v>4.7123981396168801E-5</v>
      </c>
    </row>
    <row r="48" spans="1:3" ht="15" thickBot="1" x14ac:dyDescent="0.4">
      <c r="A48" s="16">
        <v>20</v>
      </c>
      <c r="B48" s="16">
        <v>14.158721857234399</v>
      </c>
      <c r="C48" s="16">
        <v>1.2781427656012312E-3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7" workbookViewId="0">
      <selection activeCell="D19" sqref="D19"/>
    </sheetView>
  </sheetViews>
  <sheetFormatPr defaultRowHeight="14.5" x14ac:dyDescent="0.35"/>
  <cols>
    <col min="1" max="7" width="15.90625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18" t="s">
        <v>20</v>
      </c>
      <c r="B3" s="18"/>
    </row>
    <row r="4" spans="1:9" x14ac:dyDescent="0.35">
      <c r="A4" s="15" t="s">
        <v>21</v>
      </c>
      <c r="B4" s="15">
        <v>0.99999822259904758</v>
      </c>
    </row>
    <row r="5" spans="1:9" x14ac:dyDescent="0.35">
      <c r="A5" s="15" t="s">
        <v>22</v>
      </c>
      <c r="B5" s="15">
        <v>0.9999964452012543</v>
      </c>
    </row>
    <row r="6" spans="1:9" x14ac:dyDescent="0.35">
      <c r="A6" s="15" t="s">
        <v>23</v>
      </c>
      <c r="B6" s="15">
        <v>0.99999549725492209</v>
      </c>
    </row>
    <row r="7" spans="1:9" x14ac:dyDescent="0.35">
      <c r="A7" s="15" t="s">
        <v>24</v>
      </c>
      <c r="B7" s="15">
        <v>3.5698692606111085E-3</v>
      </c>
    </row>
    <row r="8" spans="1:9" ht="15" thickBot="1" x14ac:dyDescent="0.4">
      <c r="A8" s="16" t="s">
        <v>25</v>
      </c>
      <c r="B8" s="16">
        <v>20</v>
      </c>
    </row>
    <row r="10" spans="1:9" ht="15" thickBot="1" x14ac:dyDescent="0.4">
      <c r="A10" t="s">
        <v>26</v>
      </c>
    </row>
    <row r="11" spans="1:9" x14ac:dyDescent="0.35">
      <c r="A11" s="17"/>
      <c r="B11" s="17" t="s">
        <v>31</v>
      </c>
      <c r="C11" s="17" t="s">
        <v>32</v>
      </c>
      <c r="D11" s="17" t="s">
        <v>33</v>
      </c>
      <c r="E11" s="17" t="s">
        <v>34</v>
      </c>
      <c r="F11" s="17" t="s">
        <v>35</v>
      </c>
    </row>
    <row r="12" spans="1:9" x14ac:dyDescent="0.35">
      <c r="A12" s="15" t="s">
        <v>27</v>
      </c>
      <c r="B12" s="15">
        <v>4</v>
      </c>
      <c r="C12" s="15">
        <v>53.774863840501951</v>
      </c>
      <c r="D12" s="15">
        <v>13.443715960125488</v>
      </c>
      <c r="E12" s="15">
        <v>1054908.2909305177</v>
      </c>
      <c r="F12" s="15">
        <v>1.1495561798863824E-40</v>
      </c>
    </row>
    <row r="13" spans="1:9" x14ac:dyDescent="0.35">
      <c r="A13" s="15" t="s">
        <v>28</v>
      </c>
      <c r="B13" s="15">
        <v>15</v>
      </c>
      <c r="C13" s="15">
        <v>1.9115949806784152E-4</v>
      </c>
      <c r="D13" s="15">
        <v>1.2743966537856102E-5</v>
      </c>
      <c r="E13" s="15"/>
      <c r="F13" s="15"/>
    </row>
    <row r="14" spans="1:9" ht="15" thickBot="1" x14ac:dyDescent="0.4">
      <c r="A14" s="16" t="s">
        <v>29</v>
      </c>
      <c r="B14" s="16">
        <v>19</v>
      </c>
      <c r="C14" s="16">
        <v>53.775055000000016</v>
      </c>
      <c r="D14" s="16"/>
      <c r="E14" s="16"/>
      <c r="F14" s="16"/>
    </row>
    <row r="15" spans="1:9" ht="15" thickBot="1" x14ac:dyDescent="0.4"/>
    <row r="16" spans="1:9" x14ac:dyDescent="0.35">
      <c r="A16" s="17"/>
      <c r="B16" s="17" t="s">
        <v>36</v>
      </c>
      <c r="C16" s="17" t="s">
        <v>24</v>
      </c>
      <c r="D16" s="17" t="s">
        <v>37</v>
      </c>
      <c r="E16" s="17" t="s">
        <v>38</v>
      </c>
      <c r="F16" s="17" t="s">
        <v>39</v>
      </c>
      <c r="G16" s="17" t="s">
        <v>40</v>
      </c>
      <c r="H16" s="19"/>
      <c r="I16" s="19"/>
    </row>
    <row r="17" spans="1:9" x14ac:dyDescent="0.35">
      <c r="A17" s="15" t="s">
        <v>30</v>
      </c>
      <c r="B17" s="15">
        <v>-1.0087689797111778</v>
      </c>
      <c r="C17" s="15">
        <v>6.7500575684754207E-3</v>
      </c>
      <c r="D17" s="15">
        <v>-149.44598167908961</v>
      </c>
      <c r="E17" s="15">
        <v>3.2212475517522006E-25</v>
      </c>
      <c r="F17" s="15">
        <v>-1.0231563868480071</v>
      </c>
      <c r="G17" s="15">
        <v>-0.99438157257434856</v>
      </c>
      <c r="H17" s="15"/>
      <c r="I17" s="15"/>
    </row>
    <row r="18" spans="1:9" x14ac:dyDescent="0.35">
      <c r="A18" s="15" t="s">
        <v>13</v>
      </c>
      <c r="B18" s="15">
        <v>2.9988292924440052</v>
      </c>
      <c r="C18" s="15">
        <v>3.3517611927236473E-3</v>
      </c>
      <c r="D18" s="15">
        <v>894.70255188650572</v>
      </c>
      <c r="E18" s="15">
        <v>7.1139102537212426E-37</v>
      </c>
      <c r="F18" s="15">
        <v>2.9916851825729496</v>
      </c>
      <c r="G18" s="15">
        <v>3.0059734023150608</v>
      </c>
      <c r="H18" s="15"/>
      <c r="I18" s="15"/>
    </row>
    <row r="19" spans="1:9" x14ac:dyDescent="0.35">
      <c r="A19" s="15" t="s">
        <v>14</v>
      </c>
      <c r="B19" s="15">
        <v>6.2537651486397998E-3</v>
      </c>
      <c r="C19" s="15">
        <v>2.793217524836006E-3</v>
      </c>
      <c r="D19" s="15">
        <v>2.2389108950642744</v>
      </c>
      <c r="E19" s="15">
        <v>4.0746185576004616E-2</v>
      </c>
      <c r="F19" s="15">
        <v>3.0016292467849748E-4</v>
      </c>
      <c r="G19" s="15">
        <v>1.2207367372601103E-2</v>
      </c>
      <c r="H19" s="15"/>
      <c r="I19" s="15"/>
    </row>
    <row r="20" spans="1:9" x14ac:dyDescent="0.35">
      <c r="A20" s="15" t="s">
        <v>17</v>
      </c>
      <c r="B20" s="15">
        <v>2.9994176742080469</v>
      </c>
      <c r="C20" s="15">
        <v>2.5080296167029376E-3</v>
      </c>
      <c r="D20" s="15">
        <v>1195.9259389253502</v>
      </c>
      <c r="E20" s="15">
        <v>9.156922363894503E-39</v>
      </c>
      <c r="F20" s="15">
        <v>2.994071935621275</v>
      </c>
      <c r="G20" s="15">
        <v>3.0047634127948188</v>
      </c>
      <c r="H20" s="15"/>
      <c r="I20" s="15"/>
    </row>
    <row r="21" spans="1:9" ht="15" thickBot="1" x14ac:dyDescent="0.4">
      <c r="A21" s="16" t="s">
        <v>18</v>
      </c>
      <c r="B21" s="16">
        <v>2.9999012271062377</v>
      </c>
      <c r="C21" s="16">
        <v>2.5888312662147757E-3</v>
      </c>
      <c r="D21" s="16">
        <v>1158.7859225342647</v>
      </c>
      <c r="E21" s="16">
        <v>1.4698180063057764E-38</v>
      </c>
      <c r="F21" s="16">
        <v>2.9943832638803332</v>
      </c>
      <c r="G21" s="16">
        <v>3.0054191903321423</v>
      </c>
      <c r="H21" s="15"/>
      <c r="I21" s="15"/>
    </row>
    <row r="25" spans="1:9" x14ac:dyDescent="0.35">
      <c r="A25" t="s">
        <v>41</v>
      </c>
    </row>
    <row r="26" spans="1:9" ht="15" thickBot="1" x14ac:dyDescent="0.4"/>
    <row r="27" spans="1:9" x14ac:dyDescent="0.35">
      <c r="A27" s="17" t="s">
        <v>42</v>
      </c>
      <c r="B27" s="17" t="s">
        <v>45</v>
      </c>
      <c r="C27" s="17" t="s">
        <v>43</v>
      </c>
    </row>
    <row r="28" spans="1:9" x14ac:dyDescent="0.35">
      <c r="A28" s="15">
        <v>1</v>
      </c>
      <c r="B28" s="15">
        <v>13.775986148556678</v>
      </c>
      <c r="C28" s="15">
        <v>-5.986148556678117E-3</v>
      </c>
    </row>
    <row r="29" spans="1:9" x14ac:dyDescent="0.35">
      <c r="A29" s="15">
        <v>2</v>
      </c>
      <c r="B29" s="15">
        <v>12.402145223778749</v>
      </c>
      <c r="C29" s="15">
        <v>7.8547762212508587E-3</v>
      </c>
    </row>
    <row r="30" spans="1:9" x14ac:dyDescent="0.35">
      <c r="A30" s="15">
        <v>3</v>
      </c>
      <c r="B30" s="15">
        <v>12.842105977792928</v>
      </c>
      <c r="C30" s="15">
        <v>-2.1059777929277601E-3</v>
      </c>
    </row>
    <row r="31" spans="1:9" x14ac:dyDescent="0.35">
      <c r="A31" s="15">
        <v>4</v>
      </c>
      <c r="B31" s="15">
        <v>12.598858993057165</v>
      </c>
      <c r="C31" s="15">
        <v>1.1410069428343661E-3</v>
      </c>
    </row>
    <row r="32" spans="1:9" x14ac:dyDescent="0.35">
      <c r="A32" s="15">
        <v>5</v>
      </c>
      <c r="B32" s="15">
        <v>12.22615268256135</v>
      </c>
      <c r="C32" s="15">
        <v>3.8473174386499664E-3</v>
      </c>
    </row>
    <row r="33" spans="1:3" x14ac:dyDescent="0.35">
      <c r="A33" s="15">
        <v>6</v>
      </c>
      <c r="B33" s="15">
        <v>13.879001778654366</v>
      </c>
      <c r="C33" s="15">
        <v>9.982213456343203E-4</v>
      </c>
    </row>
    <row r="34" spans="1:3" x14ac:dyDescent="0.35">
      <c r="A34" s="15">
        <v>7</v>
      </c>
      <c r="B34" s="15">
        <v>14.387989015186616</v>
      </c>
      <c r="C34" s="15">
        <v>2.0109848133849084E-3</v>
      </c>
    </row>
    <row r="35" spans="1:3" x14ac:dyDescent="0.35">
      <c r="A35" s="15">
        <v>8</v>
      </c>
      <c r="B35" s="15">
        <v>8.5644210957880098</v>
      </c>
      <c r="C35" s="15">
        <v>-4.4210957880093105E-3</v>
      </c>
    </row>
    <row r="36" spans="1:3" x14ac:dyDescent="0.35">
      <c r="A36" s="15">
        <v>9</v>
      </c>
      <c r="B36" s="15">
        <v>9.3690718781619236</v>
      </c>
      <c r="C36" s="15">
        <v>9.2812183807566839E-4</v>
      </c>
    </row>
    <row r="37" spans="1:3" x14ac:dyDescent="0.35">
      <c r="A37" s="15">
        <v>10</v>
      </c>
      <c r="B37" s="15">
        <v>10.948706150353356</v>
      </c>
      <c r="C37" s="15">
        <v>1.2938496466432525E-3</v>
      </c>
    </row>
    <row r="38" spans="1:3" x14ac:dyDescent="0.35">
      <c r="A38" s="15">
        <v>11</v>
      </c>
      <c r="B38" s="15">
        <v>13.134610504209</v>
      </c>
      <c r="C38" s="15">
        <v>-4.6105042089994441E-3</v>
      </c>
    </row>
    <row r="39" spans="1:3" x14ac:dyDescent="0.35">
      <c r="A39" s="15">
        <v>12</v>
      </c>
      <c r="B39" s="15">
        <v>12.828926048946533</v>
      </c>
      <c r="C39" s="15">
        <v>1.0739510534669705E-3</v>
      </c>
    </row>
    <row r="40" spans="1:3" x14ac:dyDescent="0.35">
      <c r="A40" s="15">
        <v>13</v>
      </c>
      <c r="B40" s="15">
        <v>11.507888657594197</v>
      </c>
      <c r="C40" s="15">
        <v>2.1113424058025743E-3</v>
      </c>
    </row>
    <row r="41" spans="1:3" x14ac:dyDescent="0.35">
      <c r="A41" s="15">
        <v>14</v>
      </c>
      <c r="B41" s="15">
        <v>13.90035866931359</v>
      </c>
      <c r="C41" s="15">
        <v>-3.5866931358974341E-4</v>
      </c>
    </row>
    <row r="42" spans="1:3" x14ac:dyDescent="0.35">
      <c r="A42" s="15">
        <v>15</v>
      </c>
      <c r="B42" s="15">
        <v>14.310954448616306</v>
      </c>
      <c r="C42" s="15">
        <v>-9.5444861630511468E-4</v>
      </c>
    </row>
    <row r="43" spans="1:3" x14ac:dyDescent="0.35">
      <c r="A43" s="15">
        <v>16</v>
      </c>
      <c r="B43" s="15">
        <v>9.6697400316348272</v>
      </c>
      <c r="C43" s="15">
        <v>2.599683651727247E-4</v>
      </c>
    </row>
    <row r="44" spans="1:3" x14ac:dyDescent="0.35">
      <c r="A44" s="15">
        <v>17</v>
      </c>
      <c r="B44" s="15">
        <v>11.520251491097794</v>
      </c>
      <c r="C44" s="15">
        <v>-2.5149109779398771E-4</v>
      </c>
    </row>
    <row r="45" spans="1:3" x14ac:dyDescent="0.35">
      <c r="A45" s="15">
        <v>18</v>
      </c>
      <c r="B45" s="15">
        <v>13.183974189169945</v>
      </c>
      <c r="C45" s="15">
        <v>-3.9741891699449639E-3</v>
      </c>
    </row>
    <row r="46" spans="1:3" x14ac:dyDescent="0.35">
      <c r="A46" s="15">
        <v>19</v>
      </c>
      <c r="B46" s="15">
        <v>12.020289133206983</v>
      </c>
      <c r="C46" s="15">
        <v>-2.8913320698364942E-4</v>
      </c>
    </row>
    <row r="47" spans="1:3" ht="15" thickBot="1" x14ac:dyDescent="0.4">
      <c r="A47" s="16">
        <v>20</v>
      </c>
      <c r="B47" s="16">
        <v>14.158567882319705</v>
      </c>
      <c r="C47" s="16">
        <v>1.4321176802951641E-3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defaultRowHeight="14.5" x14ac:dyDescent="0.35"/>
  <sheetData>
    <row r="1" spans="1:6" x14ac:dyDescent="0.35">
      <c r="A1" s="10" t="s">
        <v>44</v>
      </c>
      <c r="B1" s="10" t="s">
        <v>13</v>
      </c>
      <c r="C1" s="10" t="s">
        <v>14</v>
      </c>
      <c r="D1" s="10" t="s">
        <v>15</v>
      </c>
      <c r="E1" s="10" t="s">
        <v>17</v>
      </c>
      <c r="F1" s="10" t="s">
        <v>18</v>
      </c>
    </row>
    <row r="2" spans="1:6" x14ac:dyDescent="0.35">
      <c r="A2" s="9">
        <f ca="1">Таблица13[[#This Row],[Y-a]]-1</f>
        <v>13.77</v>
      </c>
      <c r="B2" s="9">
        <v>1.158574</v>
      </c>
      <c r="C2" s="9">
        <v>1.194067</v>
      </c>
      <c r="D2" s="9">
        <v>1.7458720000000001</v>
      </c>
      <c r="E2" s="9">
        <v>1.825556</v>
      </c>
      <c r="F2" s="9">
        <v>1.9425030000000001</v>
      </c>
    </row>
    <row r="3" spans="1:6" x14ac:dyDescent="0.35">
      <c r="A3" s="9">
        <f ca="1">Таблица13[[#This Row],[Y-a]]-1</f>
        <v>12.41</v>
      </c>
      <c r="B3" s="9">
        <v>1.2388680000000001</v>
      </c>
      <c r="C3" s="9">
        <v>1.913419</v>
      </c>
      <c r="D3" s="9">
        <v>1.182653</v>
      </c>
      <c r="E3" s="9">
        <v>1.304209</v>
      </c>
      <c r="F3" s="9">
        <v>1.9240390000000001</v>
      </c>
    </row>
    <row r="4" spans="1:6" x14ac:dyDescent="0.35">
      <c r="A4" s="9">
        <f ca="1">Таблица13[[#This Row],[Y-a]]-1</f>
        <v>12.84</v>
      </c>
      <c r="B4" s="9">
        <v>1.5640430000000001</v>
      </c>
      <c r="C4" s="9">
        <v>1.5613570000000001</v>
      </c>
      <c r="D4" s="9">
        <v>1.070589</v>
      </c>
      <c r="E4" s="9">
        <v>1.2264470000000001</v>
      </c>
      <c r="F4" s="9">
        <v>1.824122</v>
      </c>
    </row>
    <row r="5" spans="1:6" x14ac:dyDescent="0.35">
      <c r="A5" s="9">
        <f ca="1">Таблица13[[#This Row],[Y-a]]-1</f>
        <v>12.6</v>
      </c>
      <c r="B5" s="9">
        <v>1.737266</v>
      </c>
      <c r="C5" s="9">
        <v>1.798975</v>
      </c>
      <c r="D5" s="9">
        <v>1.9522390000000001</v>
      </c>
      <c r="E5" s="9">
        <v>1.247871</v>
      </c>
      <c r="F5" s="9">
        <v>1.54796</v>
      </c>
    </row>
    <row r="6" spans="1:6" x14ac:dyDescent="0.35">
      <c r="A6" s="9">
        <f ca="1">Таблица13[[#This Row],[Y-a]]-1</f>
        <v>12.23</v>
      </c>
      <c r="B6" s="9">
        <v>1.364544</v>
      </c>
      <c r="C6" s="9">
        <v>1.03122</v>
      </c>
      <c r="D6" s="9">
        <v>1.3805959999999999</v>
      </c>
      <c r="E6" s="9">
        <v>1.9873959999999999</v>
      </c>
      <c r="F6" s="9">
        <v>1.0585039999999999</v>
      </c>
    </row>
    <row r="7" spans="1:6" x14ac:dyDescent="0.35">
      <c r="A7" s="9">
        <f ca="1">Таблица13[[#This Row],[Y-a]]-1</f>
        <v>13.88</v>
      </c>
      <c r="B7" s="9">
        <v>1.5352950000000001</v>
      </c>
      <c r="C7" s="9">
        <v>1.7429730000000001</v>
      </c>
      <c r="D7" s="9">
        <v>1.5804009999999999</v>
      </c>
      <c r="E7" s="9">
        <v>1.9992369999999999</v>
      </c>
      <c r="F7" s="9">
        <v>1.425459</v>
      </c>
    </row>
    <row r="8" spans="1:6" x14ac:dyDescent="0.35">
      <c r="A8" s="9">
        <f ca="1">Таблица13[[#This Row],[Y-a]]-1</f>
        <v>14.39</v>
      </c>
      <c r="B8" s="9">
        <v>1.7807249999999999</v>
      </c>
      <c r="C8" s="9">
        <v>1.306711</v>
      </c>
      <c r="D8" s="9">
        <v>1.972594</v>
      </c>
      <c r="E8" s="9">
        <v>1.5826290000000001</v>
      </c>
      <c r="F8" s="9">
        <v>1.7672349999999999</v>
      </c>
    </row>
    <row r="9" spans="1:6" x14ac:dyDescent="0.35">
      <c r="A9" s="9">
        <f ca="1">Таблица13[[#This Row],[Y-a]]-1</f>
        <v>8.56</v>
      </c>
      <c r="B9" s="9">
        <v>1.1350439999999999</v>
      </c>
      <c r="C9" s="9">
        <v>1.1391640000000001</v>
      </c>
      <c r="D9" s="9">
        <v>1.686178</v>
      </c>
      <c r="E9" s="9">
        <v>1.0345770000000001</v>
      </c>
      <c r="F9" s="9">
        <v>1.0197449999999999</v>
      </c>
    </row>
    <row r="10" spans="1:6" x14ac:dyDescent="0.35">
      <c r="A10" s="9">
        <f ca="1">Таблица13[[#This Row],[Y-a]]-1</f>
        <v>9.3699999999999992</v>
      </c>
      <c r="B10" s="9">
        <v>1.2464980000000001</v>
      </c>
      <c r="C10" s="9">
        <v>1.1145970000000001</v>
      </c>
      <c r="D10" s="9">
        <v>1.079653</v>
      </c>
      <c r="E10" s="9">
        <v>1.0544450000000001</v>
      </c>
      <c r="F10" s="9">
        <v>1.1567430000000001</v>
      </c>
    </row>
    <row r="11" spans="1:6" x14ac:dyDescent="0.35">
      <c r="A11" s="9">
        <f ca="1">Таблица13[[#This Row],[Y-a]]-1</f>
        <v>10.95</v>
      </c>
      <c r="B11" s="9">
        <v>1.4164559999999999</v>
      </c>
      <c r="C11" s="9">
        <v>1.3492230000000001</v>
      </c>
      <c r="D11" s="9">
        <v>1.68038</v>
      </c>
      <c r="E11" s="9">
        <v>1.471908</v>
      </c>
      <c r="F11" s="9">
        <v>1.095523</v>
      </c>
    </row>
    <row r="12" spans="1:6" x14ac:dyDescent="0.35">
      <c r="A12" s="9">
        <f ca="1">Таблица13[[#This Row],[Y-a]]-1</f>
        <v>13.13</v>
      </c>
      <c r="B12" s="9">
        <v>1.611866</v>
      </c>
      <c r="C12" s="9">
        <v>1.9729909999999999</v>
      </c>
      <c r="D12" s="9">
        <v>1.443953</v>
      </c>
      <c r="E12" s="9">
        <v>1.91699</v>
      </c>
      <c r="F12" s="9">
        <v>1.182531</v>
      </c>
    </row>
    <row r="13" spans="1:6" x14ac:dyDescent="0.35">
      <c r="A13" s="9">
        <f ca="1">Таблица13[[#This Row],[Y-a]]-1</f>
        <v>12.83</v>
      </c>
      <c r="B13" s="9">
        <v>1.5205850000000001</v>
      </c>
      <c r="C13" s="9">
        <v>1.4279919999999999</v>
      </c>
      <c r="D13" s="9">
        <v>1.464156</v>
      </c>
      <c r="E13" s="9">
        <v>1.108341</v>
      </c>
      <c r="F13" s="9">
        <v>1.981536</v>
      </c>
    </row>
    <row r="14" spans="1:6" x14ac:dyDescent="0.35">
      <c r="A14" s="9">
        <f ca="1">Таблица13[[#This Row],[Y-a]]-1</f>
        <v>11.51</v>
      </c>
      <c r="B14" s="9">
        <v>1.2298960000000001</v>
      </c>
      <c r="C14" s="9">
        <v>1.304392</v>
      </c>
      <c r="D14" s="9">
        <v>1.8521069999999999</v>
      </c>
      <c r="E14" s="9">
        <v>1.7256389999999999</v>
      </c>
      <c r="F14" s="9">
        <v>1.21482</v>
      </c>
    </row>
    <row r="15" spans="1:6" x14ac:dyDescent="0.35">
      <c r="A15" s="9">
        <f ca="1">Таблица13[[#This Row],[Y-a]]-1</f>
        <v>13.9</v>
      </c>
      <c r="B15" s="9">
        <v>1.7268289999999999</v>
      </c>
      <c r="C15" s="9">
        <v>1.8667560000000001</v>
      </c>
      <c r="D15" s="9">
        <v>1.0749839999999999</v>
      </c>
      <c r="E15" s="9">
        <v>1.9831540000000001</v>
      </c>
      <c r="F15" s="9">
        <v>1.2569349999999999</v>
      </c>
    </row>
    <row r="16" spans="1:6" x14ac:dyDescent="0.35">
      <c r="A16" s="9">
        <f ca="1">Таблица13[[#This Row],[Y-a]]-1</f>
        <v>14.31</v>
      </c>
      <c r="B16" s="9">
        <v>1.7727900000000001</v>
      </c>
      <c r="C16" s="9">
        <v>1.363353</v>
      </c>
      <c r="D16" s="9">
        <v>1.227454</v>
      </c>
      <c r="E16" s="9">
        <v>1.656758</v>
      </c>
      <c r="F16" s="9">
        <v>1.6752530000000001</v>
      </c>
    </row>
    <row r="17" spans="1:6" x14ac:dyDescent="0.35">
      <c r="A17" s="9">
        <f ca="1">Таблица13[[#This Row],[Y-a]]-1</f>
        <v>9.67</v>
      </c>
      <c r="B17" s="9">
        <v>1.418256</v>
      </c>
      <c r="C17" s="9">
        <v>1.072481</v>
      </c>
      <c r="D17" s="9">
        <v>1.1234470000000001</v>
      </c>
      <c r="E17" s="9">
        <v>1.0594809999999999</v>
      </c>
      <c r="F17" s="9">
        <v>1.080325</v>
      </c>
    </row>
    <row r="18" spans="1:6" x14ac:dyDescent="0.35">
      <c r="A18" s="9">
        <f ca="1">Таблица13[[#This Row],[Y-a]]-1</f>
        <v>11.52</v>
      </c>
      <c r="B18" s="9">
        <v>1.1197239999999999</v>
      </c>
      <c r="C18" s="9">
        <v>1.9473560000000001</v>
      </c>
      <c r="D18" s="9">
        <v>1.3726309999999999</v>
      </c>
      <c r="E18" s="9">
        <v>1.94058</v>
      </c>
      <c r="F18" s="9">
        <v>1.112827</v>
      </c>
    </row>
    <row r="19" spans="1:6" x14ac:dyDescent="0.35">
      <c r="A19" s="9">
        <f ca="1">Таблица13[[#This Row],[Y-a]]-1</f>
        <v>13.18</v>
      </c>
      <c r="B19" s="9">
        <v>1.7284459999999999</v>
      </c>
      <c r="C19" s="9">
        <v>1.802332</v>
      </c>
      <c r="D19" s="9">
        <v>1.3650009999999999</v>
      </c>
      <c r="E19" s="9">
        <v>1.1196330000000001</v>
      </c>
      <c r="F19" s="9">
        <v>1.8800319999999999</v>
      </c>
    </row>
    <row r="20" spans="1:6" x14ac:dyDescent="0.35">
      <c r="A20" s="9">
        <f ca="1">Таблица13[[#This Row],[Y-a]]-1</f>
        <v>12.02</v>
      </c>
      <c r="B20" s="9">
        <v>1.1611069999999999</v>
      </c>
      <c r="C20" s="9">
        <v>1.359294</v>
      </c>
      <c r="D20" s="9">
        <v>1.9562059999999999</v>
      </c>
      <c r="E20" s="9">
        <v>1.4914400000000001</v>
      </c>
      <c r="F20" s="9">
        <v>1.688437</v>
      </c>
    </row>
    <row r="21" spans="1:6" x14ac:dyDescent="0.35">
      <c r="A21" s="9">
        <f ca="1">Таблица13[[#This Row],[Y-a]]-1</f>
        <v>14.16</v>
      </c>
      <c r="B21" s="9">
        <v>1.9635609999999999</v>
      </c>
      <c r="C21" s="9">
        <v>1.2718590000000001</v>
      </c>
      <c r="D21" s="9">
        <v>1.250008</v>
      </c>
      <c r="E21" s="9">
        <v>1.466262</v>
      </c>
      <c r="F21" s="9">
        <v>1.624409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I15" sqref="I15"/>
    </sheetView>
  </sheetViews>
  <sheetFormatPr defaultRowHeight="14.5" x14ac:dyDescent="0.35"/>
  <sheetData>
    <row r="1" spans="1:5" x14ac:dyDescent="0.35">
      <c r="A1" s="10" t="s">
        <v>44</v>
      </c>
      <c r="B1" s="10" t="s">
        <v>13</v>
      </c>
      <c r="C1" s="10" t="s">
        <v>14</v>
      </c>
      <c r="D1" s="10" t="s">
        <v>17</v>
      </c>
      <c r="E1" s="10" t="s">
        <v>18</v>
      </c>
    </row>
    <row r="2" spans="1:5" x14ac:dyDescent="0.35">
      <c r="A2" s="9">
        <f ca="1">Таблица134[[#This Row],[Y-a]]-1</f>
        <v>13.77</v>
      </c>
      <c r="B2" s="9">
        <v>1.158574</v>
      </c>
      <c r="C2" s="9">
        <v>1.194067</v>
      </c>
      <c r="D2" s="9">
        <v>1.825556</v>
      </c>
      <c r="E2" s="9">
        <v>1.9425030000000001</v>
      </c>
    </row>
    <row r="3" spans="1:5" x14ac:dyDescent="0.35">
      <c r="A3" s="9">
        <f ca="1">Таблица134[[#This Row],[Y-a]]-1</f>
        <v>12.41</v>
      </c>
      <c r="B3" s="9">
        <v>1.2388680000000001</v>
      </c>
      <c r="C3" s="9">
        <v>1.913419</v>
      </c>
      <c r="D3" s="9">
        <v>1.304209</v>
      </c>
      <c r="E3" s="9">
        <v>1.9240390000000001</v>
      </c>
    </row>
    <row r="4" spans="1:5" x14ac:dyDescent="0.35">
      <c r="A4" s="9">
        <f ca="1">Таблица134[[#This Row],[Y-a]]-1</f>
        <v>12.84</v>
      </c>
      <c r="B4" s="9">
        <v>1.5640430000000001</v>
      </c>
      <c r="C4" s="9">
        <v>1.5613570000000001</v>
      </c>
      <c r="D4" s="9">
        <v>1.2264470000000001</v>
      </c>
      <c r="E4" s="9">
        <v>1.824122</v>
      </c>
    </row>
    <row r="5" spans="1:5" x14ac:dyDescent="0.35">
      <c r="A5" s="9">
        <f ca="1">Таблица134[[#This Row],[Y-a]]-1</f>
        <v>12.6</v>
      </c>
      <c r="B5" s="9">
        <v>1.737266</v>
      </c>
      <c r="C5" s="9">
        <v>1.798975</v>
      </c>
      <c r="D5" s="9">
        <v>1.247871</v>
      </c>
      <c r="E5" s="9">
        <v>1.54796</v>
      </c>
    </row>
    <row r="6" spans="1:5" x14ac:dyDescent="0.35">
      <c r="A6" s="9">
        <f ca="1">Таблица134[[#This Row],[Y-a]]-1</f>
        <v>12.23</v>
      </c>
      <c r="B6" s="9">
        <v>1.364544</v>
      </c>
      <c r="C6" s="9">
        <v>1.03122</v>
      </c>
      <c r="D6" s="9">
        <v>1.9873959999999999</v>
      </c>
      <c r="E6" s="9">
        <v>1.0585039999999999</v>
      </c>
    </row>
    <row r="7" spans="1:5" x14ac:dyDescent="0.35">
      <c r="A7" s="9">
        <f ca="1">Таблица134[[#This Row],[Y-a]]-1</f>
        <v>13.88</v>
      </c>
      <c r="B7" s="9">
        <v>1.5352950000000001</v>
      </c>
      <c r="C7" s="9">
        <v>1.7429730000000001</v>
      </c>
      <c r="D7" s="9">
        <v>1.9992369999999999</v>
      </c>
      <c r="E7" s="9">
        <v>1.425459</v>
      </c>
    </row>
    <row r="8" spans="1:5" x14ac:dyDescent="0.35">
      <c r="A8" s="9">
        <f ca="1">Таблица134[[#This Row],[Y-a]]-1</f>
        <v>14.39</v>
      </c>
      <c r="B8" s="9">
        <v>1.7807249999999999</v>
      </c>
      <c r="C8" s="9">
        <v>1.306711</v>
      </c>
      <c r="D8" s="9">
        <v>1.5826290000000001</v>
      </c>
      <c r="E8" s="9">
        <v>1.7672349999999999</v>
      </c>
    </row>
    <row r="9" spans="1:5" x14ac:dyDescent="0.35">
      <c r="A9" s="9">
        <f ca="1">Таблица134[[#This Row],[Y-a]]-1</f>
        <v>8.56</v>
      </c>
      <c r="B9" s="9">
        <v>1.1350439999999999</v>
      </c>
      <c r="C9" s="9">
        <v>1.1391640000000001</v>
      </c>
      <c r="D9" s="9">
        <v>1.0345770000000001</v>
      </c>
      <c r="E9" s="9">
        <v>1.0197449999999999</v>
      </c>
    </row>
    <row r="10" spans="1:5" x14ac:dyDescent="0.35">
      <c r="A10" s="9">
        <f ca="1">Таблица134[[#This Row],[Y-a]]-1</f>
        <v>9.3699999999999992</v>
      </c>
      <c r="B10" s="9">
        <v>1.2464980000000001</v>
      </c>
      <c r="C10" s="9">
        <v>1.1145970000000001</v>
      </c>
      <c r="D10" s="9">
        <v>1.0544450000000001</v>
      </c>
      <c r="E10" s="9">
        <v>1.1567430000000001</v>
      </c>
    </row>
    <row r="11" spans="1:5" x14ac:dyDescent="0.35">
      <c r="A11" s="9">
        <f ca="1">Таблица134[[#This Row],[Y-a]]-1</f>
        <v>10.95</v>
      </c>
      <c r="B11" s="9">
        <v>1.4164559999999999</v>
      </c>
      <c r="C11" s="9">
        <v>1.3492230000000001</v>
      </c>
      <c r="D11" s="9">
        <v>1.471908</v>
      </c>
      <c r="E11" s="9">
        <v>1.095523</v>
      </c>
    </row>
    <row r="12" spans="1:5" x14ac:dyDescent="0.35">
      <c r="A12" s="9">
        <f ca="1">Таблица134[[#This Row],[Y-a]]-1</f>
        <v>13.13</v>
      </c>
      <c r="B12" s="9">
        <v>1.611866</v>
      </c>
      <c r="C12" s="9">
        <v>1.9729909999999999</v>
      </c>
      <c r="D12" s="9">
        <v>1.91699</v>
      </c>
      <c r="E12" s="9">
        <v>1.182531</v>
      </c>
    </row>
    <row r="13" spans="1:5" x14ac:dyDescent="0.35">
      <c r="A13" s="9">
        <f ca="1">Таблица134[[#This Row],[Y-a]]-1</f>
        <v>12.83</v>
      </c>
      <c r="B13" s="9">
        <v>1.5205850000000001</v>
      </c>
      <c r="C13" s="9">
        <v>1.4279919999999999</v>
      </c>
      <c r="D13" s="9">
        <v>1.108341</v>
      </c>
      <c r="E13" s="9">
        <v>1.981536</v>
      </c>
    </row>
    <row r="14" spans="1:5" x14ac:dyDescent="0.35">
      <c r="A14" s="9">
        <f ca="1">Таблица134[[#This Row],[Y-a]]-1</f>
        <v>11.51</v>
      </c>
      <c r="B14" s="9">
        <v>1.2298960000000001</v>
      </c>
      <c r="C14" s="9">
        <v>1.304392</v>
      </c>
      <c r="D14" s="9">
        <v>1.7256389999999999</v>
      </c>
      <c r="E14" s="9">
        <v>1.21482</v>
      </c>
    </row>
    <row r="15" spans="1:5" x14ac:dyDescent="0.35">
      <c r="A15" s="9">
        <f ca="1">Таблица134[[#This Row],[Y-a]]-1</f>
        <v>13.9</v>
      </c>
      <c r="B15" s="9">
        <v>1.7268289999999999</v>
      </c>
      <c r="C15" s="9">
        <v>1.8667560000000001</v>
      </c>
      <c r="D15" s="9">
        <v>1.9831540000000001</v>
      </c>
      <c r="E15" s="9">
        <v>1.2569349999999999</v>
      </c>
    </row>
    <row r="16" spans="1:5" x14ac:dyDescent="0.35">
      <c r="A16" s="9">
        <f ca="1">Таблица134[[#This Row],[Y-a]]-1</f>
        <v>14.31</v>
      </c>
      <c r="B16" s="9">
        <v>1.7727900000000001</v>
      </c>
      <c r="C16" s="9">
        <v>1.363353</v>
      </c>
      <c r="D16" s="9">
        <v>1.656758</v>
      </c>
      <c r="E16" s="9">
        <v>1.6752530000000001</v>
      </c>
    </row>
    <row r="17" spans="1:5" x14ac:dyDescent="0.35">
      <c r="A17" s="9">
        <f ca="1">Таблица134[[#This Row],[Y-a]]-1</f>
        <v>9.67</v>
      </c>
      <c r="B17" s="9">
        <v>1.418256</v>
      </c>
      <c r="C17" s="9">
        <v>1.072481</v>
      </c>
      <c r="D17" s="9">
        <v>1.0594809999999999</v>
      </c>
      <c r="E17" s="9">
        <v>1.080325</v>
      </c>
    </row>
    <row r="18" spans="1:5" x14ac:dyDescent="0.35">
      <c r="A18" s="9">
        <f ca="1">Таблица134[[#This Row],[Y-a]]-1</f>
        <v>11.52</v>
      </c>
      <c r="B18" s="9">
        <v>1.1197239999999999</v>
      </c>
      <c r="C18" s="9">
        <v>1.9473560000000001</v>
      </c>
      <c r="D18" s="9">
        <v>1.94058</v>
      </c>
      <c r="E18" s="9">
        <v>1.112827</v>
      </c>
    </row>
    <row r="19" spans="1:5" x14ac:dyDescent="0.35">
      <c r="A19" s="9">
        <f ca="1">Таблица134[[#This Row],[Y-a]]-1</f>
        <v>13.18</v>
      </c>
      <c r="B19" s="9">
        <v>1.7284459999999999</v>
      </c>
      <c r="C19" s="9">
        <v>1.802332</v>
      </c>
      <c r="D19" s="9">
        <v>1.1196330000000001</v>
      </c>
      <c r="E19" s="9">
        <v>1.8800319999999999</v>
      </c>
    </row>
    <row r="20" spans="1:5" x14ac:dyDescent="0.35">
      <c r="A20" s="9">
        <f ca="1">Таблица134[[#This Row],[Y-a]]-1</f>
        <v>12.02</v>
      </c>
      <c r="B20" s="9">
        <v>1.1611069999999999</v>
      </c>
      <c r="C20" s="9">
        <v>1.359294</v>
      </c>
      <c r="D20" s="9">
        <v>1.4914400000000001</v>
      </c>
      <c r="E20" s="9">
        <v>1.688437</v>
      </c>
    </row>
    <row r="21" spans="1:5" x14ac:dyDescent="0.35">
      <c r="A21" s="9">
        <f ca="1">Таблица134[[#This Row],[Y-a]]-1</f>
        <v>14.16</v>
      </c>
      <c r="B21" s="9">
        <v>1.9635609999999999</v>
      </c>
      <c r="C21" s="9">
        <v>1.2718590000000001</v>
      </c>
      <c r="D21" s="9">
        <v>1.466262</v>
      </c>
      <c r="E21" s="9">
        <v>1.624409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tabSelected="1" workbookViewId="0">
      <selection activeCell="D7" sqref="D7"/>
    </sheetView>
  </sheetViews>
  <sheetFormatPr defaultRowHeight="14.5" x14ac:dyDescent="0.35"/>
  <cols>
    <col min="1" max="1" width="17.90625" bestFit="1" customWidth="1"/>
    <col min="3" max="3" width="17.90625" bestFit="1" customWidth="1"/>
  </cols>
  <sheetData>
    <row r="1" spans="2:3" x14ac:dyDescent="0.35">
      <c r="B1" s="12" t="s">
        <v>44</v>
      </c>
      <c r="C1" s="17" t="s">
        <v>45</v>
      </c>
    </row>
    <row r="2" spans="2:3" x14ac:dyDescent="0.35">
      <c r="B2" s="13">
        <f ca="1">Таблица1[[#This Row],[Y-a]]-1</f>
        <v>13.77</v>
      </c>
      <c r="C2" s="15">
        <v>13.775986148556678</v>
      </c>
    </row>
    <row r="3" spans="2:3" x14ac:dyDescent="0.35">
      <c r="B3" s="14">
        <f ca="1">Таблица1[[#This Row],[Y-a]]-1</f>
        <v>12.41</v>
      </c>
      <c r="C3" s="15">
        <v>12.402145223778749</v>
      </c>
    </row>
    <row r="4" spans="2:3" x14ac:dyDescent="0.35">
      <c r="B4" s="13">
        <f ca="1">Таблица1[[#This Row],[Y-a]]-1</f>
        <v>12.84</v>
      </c>
      <c r="C4" s="15">
        <v>12.842105977792928</v>
      </c>
    </row>
    <row r="5" spans="2:3" x14ac:dyDescent="0.35">
      <c r="B5" s="14">
        <f ca="1">Таблица1[[#This Row],[Y-a]]-1</f>
        <v>12.6</v>
      </c>
      <c r="C5" s="15">
        <v>12.598858993057165</v>
      </c>
    </row>
    <row r="6" spans="2:3" x14ac:dyDescent="0.35">
      <c r="B6" s="13">
        <f ca="1">Таблица1[[#This Row],[Y-a]]-1</f>
        <v>12.23</v>
      </c>
      <c r="C6" s="15">
        <v>12.22615268256135</v>
      </c>
    </row>
    <row r="7" spans="2:3" x14ac:dyDescent="0.35">
      <c r="B7" s="14">
        <f ca="1">Таблица1[[#This Row],[Y-a]]-1</f>
        <v>13.88</v>
      </c>
      <c r="C7" s="15">
        <v>13.879001778654366</v>
      </c>
    </row>
    <row r="8" spans="2:3" x14ac:dyDescent="0.35">
      <c r="B8" s="13">
        <f ca="1">Таблица1[[#This Row],[Y-a]]-1</f>
        <v>14.39</v>
      </c>
      <c r="C8" s="15">
        <v>14.387989015186616</v>
      </c>
    </row>
    <row r="9" spans="2:3" x14ac:dyDescent="0.35">
      <c r="B9" s="14">
        <f ca="1">Таблица1[[#This Row],[Y-a]]-1</f>
        <v>8.56</v>
      </c>
      <c r="C9" s="15">
        <v>8.5644210957880098</v>
      </c>
    </row>
    <row r="10" spans="2:3" x14ac:dyDescent="0.35">
      <c r="B10" s="13">
        <f ca="1">Таблица1[[#This Row],[Y-a]]-1</f>
        <v>9.3699999999999992</v>
      </c>
      <c r="C10" s="15">
        <v>9.3690718781619236</v>
      </c>
    </row>
    <row r="11" spans="2:3" x14ac:dyDescent="0.35">
      <c r="B11" s="14">
        <f ca="1">Таблица1[[#This Row],[Y-a]]-1</f>
        <v>10.95</v>
      </c>
      <c r="C11" s="15">
        <v>10.948706150353356</v>
      </c>
    </row>
    <row r="12" spans="2:3" x14ac:dyDescent="0.35">
      <c r="B12" s="13">
        <f ca="1">Таблица1[[#This Row],[Y-a]]-1</f>
        <v>13.13</v>
      </c>
      <c r="C12" s="15">
        <v>13.134610504209</v>
      </c>
    </row>
    <row r="13" spans="2:3" x14ac:dyDescent="0.35">
      <c r="B13" s="14">
        <f ca="1">Таблица1[[#This Row],[Y-a]]-1</f>
        <v>12.83</v>
      </c>
      <c r="C13" s="15">
        <v>12.828926048946533</v>
      </c>
    </row>
    <row r="14" spans="2:3" x14ac:dyDescent="0.35">
      <c r="B14" s="13">
        <f ca="1">Таблица1[[#This Row],[Y-a]]-1</f>
        <v>11.51</v>
      </c>
      <c r="C14" s="15">
        <v>11.507888657594197</v>
      </c>
    </row>
    <row r="15" spans="2:3" x14ac:dyDescent="0.35">
      <c r="B15" s="14">
        <f ca="1">Таблица1[[#This Row],[Y-a]]-1</f>
        <v>13.9</v>
      </c>
      <c r="C15" s="15">
        <v>13.90035866931359</v>
      </c>
    </row>
    <row r="16" spans="2:3" x14ac:dyDescent="0.35">
      <c r="B16" s="13">
        <f ca="1">Таблица1[[#This Row],[Y-a]]-1</f>
        <v>14.31</v>
      </c>
      <c r="C16" s="15">
        <v>14.310954448616306</v>
      </c>
    </row>
    <row r="17" spans="2:3" x14ac:dyDescent="0.35">
      <c r="B17" s="14">
        <f ca="1">Таблица1[[#This Row],[Y-a]]-1</f>
        <v>9.67</v>
      </c>
      <c r="C17" s="15">
        <v>9.6697400316348272</v>
      </c>
    </row>
    <row r="18" spans="2:3" x14ac:dyDescent="0.35">
      <c r="B18" s="13">
        <f ca="1">Таблица1[[#This Row],[Y-a]]-1</f>
        <v>11.52</v>
      </c>
      <c r="C18" s="15">
        <v>11.520251491097794</v>
      </c>
    </row>
    <row r="19" spans="2:3" x14ac:dyDescent="0.35">
      <c r="B19" s="14">
        <f ca="1">Таблица1[[#This Row],[Y-a]]-1</f>
        <v>13.18</v>
      </c>
      <c r="C19" s="15">
        <v>13.183974189169945</v>
      </c>
    </row>
    <row r="20" spans="2:3" x14ac:dyDescent="0.35">
      <c r="B20" s="13">
        <f ca="1">Таблица1[[#This Row],[Y-a]]-1</f>
        <v>12.02</v>
      </c>
      <c r="C20" s="15">
        <v>12.020289133206983</v>
      </c>
    </row>
    <row r="21" spans="2:3" ht="15" thickBot="1" x14ac:dyDescent="0.4">
      <c r="B21" s="14">
        <f ca="1">Таблица1[[#This Row],[Y-a]]-1</f>
        <v>14.16</v>
      </c>
      <c r="C21" s="16">
        <v>14.158567882319705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Table_2</vt:lpstr>
      <vt:lpstr>Table_2_my_opt</vt:lpstr>
      <vt:lpstr>First_regr</vt:lpstr>
      <vt:lpstr>Second_regr</vt:lpstr>
      <vt:lpstr>Third_regr</vt:lpstr>
      <vt:lpstr>Table_2_without_z4</vt:lpstr>
      <vt:lpstr>Table_2_without_z4_z3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2019-10-05T14:35:56Z</dcterms:modified>
</cp:coreProperties>
</file>