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енопласточка\Documents\5_sem\Physics\Lab_4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H12" i="1"/>
  <c r="D5" i="1"/>
  <c r="D3" i="1"/>
  <c r="D4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<sst xmlns="http://schemas.openxmlformats.org/spreadsheetml/2006/main" count="9" uniqueCount="8">
  <si>
    <t>Iг</t>
  </si>
  <si>
    <t>Bг</t>
  </si>
  <si>
    <t>gamma</t>
  </si>
  <si>
    <t>psi</t>
  </si>
  <si>
    <t>Вз_гор</t>
  </si>
  <si>
    <t>alpha</t>
  </si>
  <si>
    <t>Вз_верт</t>
  </si>
  <si>
    <t>Вз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</si>
</sst>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Bг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Лист1!$A$2:$A$9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0.5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0.02</c:v>
                </c:pt>
                <c:pt idx="1">
                  <c:v>0.05</c:v>
                </c:pt>
                <c:pt idx="2">
                  <c:v>0.08</c:v>
                </c:pt>
                <c:pt idx="3">
                  <c:v>0.13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0-4EBD-AB51-4EF5F12B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324000"/>
        <c:axId val="1575324832"/>
      </c:scatterChart>
      <c:valAx>
        <c:axId val="15753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5324832"/>
        <c:crosses val="autoZero"/>
        <c:crossBetween val="midCat"/>
      </c:valAx>
      <c:valAx>
        <c:axId val="15753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532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25" r="0.25" t="0.75" header="0.3" footer="0.3"/>
    <c:pageSetup paperSize="9" orientation="portrait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26009</xdr:colOff>
      <xdr:row>0</xdr:row>
      <xdr:rowOff>35168</xdr:rowOff>
    </xdr:from>
    <xdr:to>
      <xdr:col>16</xdr:col>
      <xdr:colOff>353156</xdr:colOff>
      <xdr:row>25</xdr:row>
      <xdr:rowOff>120893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="130" zoomScaleNormal="130" workbookViewId="0">
      <selection activeCell="F13" sqref="F1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4</v>
      </c>
      <c r="G1" t="s">
        <v>3</v>
      </c>
      <c r="H1" t="s">
        <v>5</v>
      </c>
    </row>
    <row r="2" spans="1:10" x14ac:dyDescent="0.25">
      <c r="A2">
        <v>0.05</v>
      </c>
      <c r="B2">
        <v>0.02</v>
      </c>
      <c r="C2">
        <v>62</v>
      </c>
      <c r="D2">
        <f>B2*SIN(RADIANS(($G$2-C2))/SIN(RADIANS((C2))))</f>
        <v>1.0512985203593365E-2</v>
      </c>
      <c r="G2">
        <v>90</v>
      </c>
      <c r="H2">
        <v>46</v>
      </c>
    </row>
    <row r="3" spans="1:10" x14ac:dyDescent="0.25">
      <c r="A3">
        <v>0.1</v>
      </c>
      <c r="B3">
        <v>0.05</v>
      </c>
      <c r="C3">
        <v>75</v>
      </c>
      <c r="D3">
        <f t="shared" ref="D3:D9" si="0">B3*SIN(RADIANS(($G$2-C3))/SIN(RADIANS((C3))))</f>
        <v>1.3386423939825294E-2</v>
      </c>
    </row>
    <row r="4" spans="1:10" x14ac:dyDescent="0.25">
      <c r="A4">
        <v>0.15</v>
      </c>
      <c r="B4">
        <v>0.08</v>
      </c>
      <c r="C4">
        <v>80</v>
      </c>
      <c r="D4">
        <f t="shared" si="0"/>
        <v>1.4103927388581494E-2</v>
      </c>
    </row>
    <row r="5" spans="1:10" x14ac:dyDescent="0.25">
      <c r="A5">
        <v>0.2</v>
      </c>
      <c r="B5">
        <v>0.13</v>
      </c>
      <c r="C5">
        <v>83</v>
      </c>
      <c r="D5">
        <f>B5*SIN(RADIANS(($G$2-C5))/SIN(RADIANS((C5))))</f>
        <v>1.596139367589194E-2</v>
      </c>
    </row>
    <row r="6" spans="1:10" x14ac:dyDescent="0.25">
      <c r="A6">
        <v>0.25</v>
      </c>
      <c r="B6">
        <v>0.16</v>
      </c>
      <c r="C6">
        <v>85</v>
      </c>
      <c r="D6">
        <f t="shared" si="0"/>
        <v>1.399805010174055E-2</v>
      </c>
    </row>
    <row r="7" spans="1:10" x14ac:dyDescent="0.25">
      <c r="A7">
        <v>0.3</v>
      </c>
      <c r="B7">
        <v>0.2</v>
      </c>
      <c r="C7">
        <v>85</v>
      </c>
      <c r="D7">
        <f t="shared" si="0"/>
        <v>1.7497562627175688E-2</v>
      </c>
    </row>
    <row r="8" spans="1:10" x14ac:dyDescent="0.25">
      <c r="A8">
        <v>0.35</v>
      </c>
      <c r="B8">
        <v>0.24</v>
      </c>
      <c r="C8">
        <v>87</v>
      </c>
      <c r="D8">
        <f t="shared" si="0"/>
        <v>1.257785124005289E-2</v>
      </c>
    </row>
    <row r="9" spans="1:10" x14ac:dyDescent="0.25">
      <c r="A9">
        <v>0.5</v>
      </c>
      <c r="B9">
        <v>0.34</v>
      </c>
      <c r="C9">
        <v>89</v>
      </c>
      <c r="D9">
        <f t="shared" si="0"/>
        <v>5.9347219837912425E-3</v>
      </c>
    </row>
    <row r="11" spans="1:10" x14ac:dyDescent="0.25">
      <c r="F11" t="s">
        <v>4</v>
      </c>
      <c r="H11" t="s">
        <v>6</v>
      </c>
      <c r="J11" t="s">
        <v>7</v>
      </c>
    </row>
    <row r="12" spans="1:10" x14ac:dyDescent="0.25">
      <c r="F12" s="1">
        <v>1.4500000000000001E-2</v>
      </c>
      <c r="H12">
        <f>F12*TAN(RADIANS(H2))</f>
        <v>1.5015189549963261E-2</v>
      </c>
      <c r="J12">
        <f>F12/COS(RADIANS((H2)))</f>
        <v>2.0873569824573033E-2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2019-11-15T17:07:15Z</cp:lastPrinted>
  <dcterms:created xsi:type="dcterms:W3CDTF">2019-11-15T17:00:55Z</dcterms:created>
  <dcterms:modified xsi:type="dcterms:W3CDTF">2019-11-15T17:58:38Z</dcterms:modified>
</cp:coreProperties>
</file>