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A48233D9-33E0-42C7-8E13-2FD76843FA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Р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I7" i="1"/>
  <c r="I4" i="1" l="1"/>
  <c r="C9" i="1"/>
  <c r="B10" i="1"/>
  <c r="C10" i="1" l="1"/>
  <c r="B11" i="1"/>
  <c r="C11" i="1" l="1"/>
  <c r="B12" i="1"/>
  <c r="C12" i="1" l="1"/>
  <c r="B13" i="1"/>
  <c r="C13" i="1" l="1"/>
  <c r="B14" i="1"/>
  <c r="B15" i="1" l="1"/>
  <c r="C14" i="1"/>
  <c r="C15" i="1" l="1"/>
  <c r="B16" i="1"/>
  <c r="C16" i="1" l="1"/>
  <c r="B17" i="1"/>
  <c r="B18" i="1" l="1"/>
  <c r="C17" i="1"/>
  <c r="B19" i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9" i="1" s="1"/>
  <c r="C48" i="1"/>
  <c r="I5" i="1" s="1"/>
</calcChain>
</file>

<file path=xl/sharedStrings.xml><?xml version="1.0" encoding="utf-8"?>
<sst xmlns="http://schemas.openxmlformats.org/spreadsheetml/2006/main" count="9" uniqueCount="9">
  <si>
    <t>N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</si>
  <si>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</si>
  <si>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t>h = π/4 / 40 = π / 160</t>
  </si>
  <si>
    <r>
      <t>F(x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</si>
  <si>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формула прямоугольника</t>
  </si>
  <si>
    <t>формула трапеции</t>
  </si>
  <si>
    <t>формула Симпсона</t>
  </si>
  <si>
    <t>I ≈</t>
  </si>
  <si>
    <t>точное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</si>
</sst>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0000"/>
    <numFmt numFmtId="170" formatCode="0.00000"/>
    <numFmt numFmtId="227" formatCode="0.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0" fontId="2" fillId="2" borderId="1" xfId="0" applyNumberFormat="1" applyFont="1" applyFill="1" applyBorder="1"/>
    <xf numFmtId="170" fontId="0" fillId="2" borderId="1" xfId="0" applyNumberFormat="1" applyFill="1" applyBorder="1"/>
    <xf numFmtId="227" fontId="0" fillId="0" borderId="1" xfId="0" applyNumberFormat="1" applyBorder="1"/>
    <xf numFmtId="227" fontId="0" fillId="0" borderId="2" xfId="0" applyNumberFormat="1" applyBorder="1"/>
    <xf numFmtId="227" fontId="0" fillId="0" borderId="3" xfId="0" applyNumberFormat="1" applyBorder="1"/>
    <xf numFmtId="0" fontId="1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32755</xdr:colOff>
      <xdr:row>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BAF2A9B-D0DB-4341-8D6F-647294E6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7318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409159</xdr:colOff>
      <xdr:row>17</xdr:row>
      <xdr:rowOff>16170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C51C3A34-3B22-4656-9212-80640806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0196" y="190500"/>
          <a:ext cx="5925377" cy="3105583"/>
        </a:xfrm>
        <a:prstGeom prst="rect">
          <a:avLst/>
        </a:prstGeom>
      </xdr:spPr>
    </xdr:pic>
    <xdr:clientData/>
  </xdr:twoCellAnchor>
  <xdr:twoCellAnchor editAs="oneCell">
    <xdr:from>
      <xdr:col>11</xdr:col>
      <xdr:colOff>612912</xdr:colOff>
      <xdr:row>17</xdr:row>
      <xdr:rowOff>182217</xdr:rowOff>
    </xdr:from>
    <xdr:to>
      <xdr:col>17</xdr:col>
      <xdr:colOff>346924</xdr:colOff>
      <xdr:row>23</xdr:row>
      <xdr:rowOff>165652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C567BAC-0F50-4655-BC32-7C2B8B3DF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499" y="3462130"/>
          <a:ext cx="3411490" cy="1126435"/>
        </a:xfrm>
        <a:prstGeom prst="rect">
          <a:avLst/>
        </a:prstGeom>
      </xdr:spPr>
    </xdr:pic>
    <xdr:clientData/>
  </xdr:twoCellAnchor>
  <xdr:twoCellAnchor editAs="oneCell">
    <xdr:from>
      <xdr:col>3</xdr:col>
      <xdr:colOff>13139</xdr:colOff>
      <xdr:row>4</xdr:row>
      <xdr:rowOff>177363</xdr:rowOff>
    </xdr:from>
    <xdr:to>
      <xdr:col>5</xdr:col>
      <xdr:colOff>6570</xdr:colOff>
      <xdr:row>7</xdr:row>
      <xdr:rowOff>221113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F371A39-2B0C-4599-BD08-3717EC5ED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449" y="939363"/>
          <a:ext cx="1464880" cy="61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9"/>
  <sheetViews>
    <sheetView tabSelected="1" topLeftCell="B1" zoomScale="130" zoomScaleNormal="130" workbookViewId="0">
      <selection activeCell="I6" sqref="I6"/>
    </sheetView>
  </sheetViews>
  <sheetFormatPr defaultRowHeight="15" x14ac:dyDescent="0.25"/>
  <cols>
    <col min="3" max="3" width="15" customWidth="1"/>
    <col min="4" max="4" width="12.85546875" customWidth="1"/>
    <col min="5" max="5" width="9.140625" customWidth="1"/>
    <col min="6" max="6" width="14.7109375" customWidth="1"/>
    <col min="7" max="7" width="9.5703125" customWidth="1"/>
    <col min="8" max="8" width="15.5703125" customWidth="1"/>
    <col min="9" max="9" width="17.140625" customWidth="1"/>
  </cols>
  <sheetData>
    <row r="4" spans="1:9" x14ac:dyDescent="0.25">
      <c r="G4" s="3" t="s">
        <v>4</v>
      </c>
      <c r="H4" s="3"/>
      <c r="I4" s="8">
        <f>B10*SUM(D9:E48)</f>
        <v>0.19510322659338292</v>
      </c>
    </row>
    <row r="5" spans="1:9" x14ac:dyDescent="0.25">
      <c r="F5" s="13" t="s">
        <v>7</v>
      </c>
      <c r="G5" s="3" t="s">
        <v>5</v>
      </c>
      <c r="H5" s="3"/>
      <c r="I5" s="9">
        <f>B10/2 * (C9 + 2 * SUM(C10:C48) + C49)</f>
        <v>0.19558007384261253</v>
      </c>
    </row>
    <row r="6" spans="1:9" x14ac:dyDescent="0.25">
      <c r="F6" s="13"/>
      <c r="G6" s="7" t="s">
        <v>6</v>
      </c>
      <c r="H6" s="6"/>
      <c r="I6" s="9">
        <f xml:space="preserve"> B10/6 * (C9 + 4 * SUM(D9:E48) + 2*SUM(C10:C48) + C49)</f>
        <v>0.19526217567645945</v>
      </c>
    </row>
    <row r="7" spans="1:9" x14ac:dyDescent="0.25">
      <c r="A7" s="3" t="s">
        <v>2</v>
      </c>
      <c r="B7" s="3"/>
      <c r="C7" s="3"/>
      <c r="G7" s="3" t="s">
        <v>8</v>
      </c>
      <c r="H7" s="3"/>
      <c r="I7" s="9">
        <f>ROUND(2/3 - SQRT(2)/3, 5)</f>
        <v>0.19525999999999999</v>
      </c>
    </row>
    <row r="8" spans="1:9" ht="18" x14ac:dyDescent="0.35">
      <c r="A8" s="2" t="s">
        <v>0</v>
      </c>
      <c r="B8" s="2" t="s">
        <v>1</v>
      </c>
      <c r="C8" s="2" t="s">
        <v>3</v>
      </c>
    </row>
    <row r="9" spans="1:9" x14ac:dyDescent="0.25">
      <c r="A9" s="1">
        <v>0</v>
      </c>
      <c r="B9" s="1">
        <v>0</v>
      </c>
      <c r="C9" s="5">
        <f>(SIN(B9))^3/(COS(B9))^4</f>
        <v>0</v>
      </c>
      <c r="D9" s="11">
        <f>(SIN((B9+B10)/2))^3/(COS((B9+B10)/2))^4</f>
        <v>9.4637328508946608E-7</v>
      </c>
      <c r="E9" s="12"/>
    </row>
    <row r="10" spans="1:9" x14ac:dyDescent="0.25">
      <c r="A10" s="1">
        <v>1</v>
      </c>
      <c r="B10" s="2">
        <f>PI()/160</f>
        <v>1.9634954084936207E-2</v>
      </c>
      <c r="C10" s="4">
        <f t="shared" ref="C10:C49" si="0">(SIN(B10))^3/(COS(B10))^4</f>
        <v>7.5742710369318032E-6</v>
      </c>
      <c r="D10" s="11">
        <f>(SIN((B10+B11)/2))^3/(COS((B10+B11)/2))^4</f>
        <v>2.558165520414316E-5</v>
      </c>
      <c r="E10" s="12"/>
    </row>
    <row r="11" spans="1:9" x14ac:dyDescent="0.25">
      <c r="A11" s="1">
        <v>2</v>
      </c>
      <c r="B11" s="1">
        <f>B10+$B$10</f>
        <v>3.9269908169872414E-2</v>
      </c>
      <c r="C11" s="4">
        <f t="shared" si="0"/>
        <v>6.0699426713089454E-5</v>
      </c>
      <c r="D11" s="11">
        <f>(SIN((B11+B12)/2))^3/(COS((B11+B12)/2))^4</f>
        <v>1.1870805533905978E-4</v>
      </c>
      <c r="E11" s="12"/>
    </row>
    <row r="12" spans="1:9" x14ac:dyDescent="0.25">
      <c r="A12" s="1">
        <v>3</v>
      </c>
      <c r="B12" s="1">
        <f>B11+$B$10</f>
        <v>5.8904862254808621E-2</v>
      </c>
      <c r="C12" s="4">
        <f t="shared" si="0"/>
        <v>2.0545440301101512E-4</v>
      </c>
      <c r="D12" s="11">
        <f>(SIN((B12+B13)/2))^3/(COS((B12+B13)/2))^4</f>
        <v>3.268688066601199E-4</v>
      </c>
      <c r="E12" s="12"/>
    </row>
    <row r="13" spans="1:9" x14ac:dyDescent="0.25">
      <c r="A13" s="1">
        <v>4</v>
      </c>
      <c r="B13" s="1">
        <f>B12+$B$10</f>
        <v>7.8539816339744828E-2</v>
      </c>
      <c r="C13" s="4">
        <f t="shared" si="0"/>
        <v>4.8898248813680691E-4</v>
      </c>
      <c r="D13" s="11">
        <f>(SIN((B13+B14)/2))^3/(COS((B13+B14)/2))^4</f>
        <v>6.9794536050871115E-4</v>
      </c>
      <c r="E13" s="12"/>
    </row>
    <row r="14" spans="1:9" x14ac:dyDescent="0.25">
      <c r="A14" s="1">
        <v>5</v>
      </c>
      <c r="B14" s="1">
        <f>B13+$B$10</f>
        <v>9.8174770424681035E-2</v>
      </c>
      <c r="C14" s="4">
        <f t="shared" si="0"/>
        <v>9.6004430222564182E-4</v>
      </c>
      <c r="D14" s="11">
        <f>(SIN((B14+B15)/2))^3/(COS((B14+B15)/2))^4</f>
        <v>1.2817219732139864E-3</v>
      </c>
      <c r="E14" s="12"/>
    </row>
    <row r="15" spans="1:9" x14ac:dyDescent="0.25">
      <c r="A15" s="1">
        <v>6</v>
      </c>
      <c r="B15" s="1">
        <f>B14+$B$10</f>
        <v>0.11780972450961724</v>
      </c>
      <c r="C15" s="4">
        <f t="shared" si="0"/>
        <v>1.6695962499607277E-3</v>
      </c>
      <c r="D15" s="11">
        <f>(SIN((B15+B16)/2))^3/(COS((B15+B16)/2))^4</f>
        <v>2.1304803600891197E-3</v>
      </c>
      <c r="E15" s="12"/>
    </row>
    <row r="16" spans="1:9" x14ac:dyDescent="0.25">
      <c r="A16" s="1">
        <v>7</v>
      </c>
      <c r="B16" s="1">
        <f>B15+$B$10</f>
        <v>0.13744467859455345</v>
      </c>
      <c r="C16" s="4">
        <f t="shared" si="0"/>
        <v>2.671403800839921E-3</v>
      </c>
      <c r="D16" s="11">
        <f>(SIN((B16+B17)/2))^3/(COS((B16+B17)/2))^4</f>
        <v>3.2996341302836251E-3</v>
      </c>
      <c r="E16" s="12"/>
    </row>
    <row r="17" spans="1:5" x14ac:dyDescent="0.25">
      <c r="A17" s="1">
        <v>8</v>
      </c>
      <c r="B17" s="1">
        <f>B16+$B$10</f>
        <v>0.15707963267948966</v>
      </c>
      <c r="C17" s="4">
        <f t="shared" si="0"/>
        <v>4.0226997250340608E-3</v>
      </c>
      <c r="D17" s="11">
        <f>(SIN((B17+B18)/2))^3/(COS((B17+B18)/2))^4</f>
        <v>4.8484136037502713E-3</v>
      </c>
      <c r="E17" s="12"/>
    </row>
    <row r="18" spans="1:5" x14ac:dyDescent="0.25">
      <c r="A18" s="1">
        <v>9</v>
      </c>
      <c r="B18" s="1">
        <f>B17+$B$10</f>
        <v>0.17671458676442586</v>
      </c>
      <c r="C18" s="4">
        <f t="shared" si="0"/>
        <v>5.784898421844359E-3</v>
      </c>
      <c r="D18" s="11">
        <f>(SIN((B18+B19)/2))^3/(COS((B18+B19)/2))^4</f>
        <v>6.8406127496062567E-3</v>
      </c>
      <c r="E18" s="12"/>
    </row>
    <row r="19" spans="1:5" x14ac:dyDescent="0.25">
      <c r="A19" s="1">
        <v>10</v>
      </c>
      <c r="B19" s="1">
        <f>B18+$B$10</f>
        <v>0.19634954084936207</v>
      </c>
      <c r="C19" s="4">
        <f t="shared" si="0"/>
        <v>8.0243787534659203E-3</v>
      </c>
      <c r="D19" s="11">
        <f>(SIN((B19+B20)/2))^3/(COS((B19+B20)/2))^4</f>
        <v>9.3454114083988699E-3</v>
      </c>
      <c r="E19" s="12"/>
    </row>
    <row r="20" spans="1:5" x14ac:dyDescent="0.25">
      <c r="A20" s="1">
        <v>11</v>
      </c>
      <c r="B20" s="1">
        <f>B19+$B$10</f>
        <v>0.21598449493429828</v>
      </c>
      <c r="C20" s="4">
        <f t="shared" si="0"/>
        <v>1.081334937860994E-2</v>
      </c>
      <c r="D20" s="11">
        <f>(SIN((B20+B21)/2))^3/(COS((B20+B21)/2))^4</f>
        <v>1.2438287713676055E-2</v>
      </c>
      <c r="E20" s="12"/>
    </row>
    <row r="21" spans="1:5" x14ac:dyDescent="0.25">
      <c r="A21" s="1">
        <v>12</v>
      </c>
      <c r="B21" s="1">
        <f>B20+$B$10</f>
        <v>0.23561944901923448</v>
      </c>
      <c r="C21" s="4">
        <f t="shared" si="0"/>
        <v>1.42308125183758E-2</v>
      </c>
      <c r="D21" s="11">
        <f>(SIN((B21+B22)/2))^3/(COS((B21+B22)/2))^4</f>
        <v>1.6202037766572537E-2</v>
      </c>
      <c r="E21" s="12"/>
    </row>
    <row r="22" spans="1:5" x14ac:dyDescent="0.25">
      <c r="A22" s="1">
        <v>13</v>
      </c>
      <c r="B22" s="1">
        <f>B21+$B$10</f>
        <v>0.25525440310417069</v>
      </c>
      <c r="C22" s="4">
        <f t="shared" si="0"/>
        <v>1.836364444285259E-2</v>
      </c>
      <c r="D22" s="11">
        <f>(SIN((B22+B23)/2))^3/(COS((B22+B23)/2))^4</f>
        <v>2.0727922210263237E-2</v>
      </c>
      <c r="E22" s="12"/>
    </row>
    <row r="23" spans="1:5" x14ac:dyDescent="0.25">
      <c r="A23" s="1">
        <v>14</v>
      </c>
      <c r="B23" s="1">
        <f>B22+$B$10</f>
        <v>0.2748893571891069</v>
      </c>
      <c r="C23" s="4">
        <f t="shared" si="0"/>
        <v>2.3307813818575118E-2</v>
      </c>
      <c r="D23" s="11">
        <f>(SIN((B23+B24)/2))^3/(COS((B23+B24)/2))^4</f>
        <v>2.6116962485149338E-2</v>
      </c>
      <c r="E23" s="12"/>
    </row>
    <row r="24" spans="1:5" x14ac:dyDescent="0.25">
      <c r="A24" s="1">
        <v>15</v>
      </c>
      <c r="B24" s="1">
        <f>B23+$B$10</f>
        <v>0.2945243112740431</v>
      </c>
      <c r="C24" s="4">
        <f t="shared" si="0"/>
        <v>2.9169762499880219E-2</v>
      </c>
      <c r="D24" s="11">
        <f>(SIN((B24+B25)/2))^3/(COS((B24+B25)/2))^4</f>
        <v>3.2481413326982157E-2</v>
      </c>
      <c r="E24" s="12"/>
    </row>
    <row r="25" spans="1:5" x14ac:dyDescent="0.25">
      <c r="A25" s="1">
        <v>16</v>
      </c>
      <c r="B25" s="1">
        <f>B24+$B$10</f>
        <v>0.31415926535897931</v>
      </c>
      <c r="C25" s="4">
        <f t="shared" si="0"/>
        <v>3.6067977499789697E-2</v>
      </c>
      <c r="D25" s="11">
        <f>(SIN((B25+B26)/2))^3/(COS((B25+B26)/2))^4</f>
        <v>3.9946442630460197E-2</v>
      </c>
      <c r="E25" s="12"/>
    </row>
    <row r="26" spans="1:5" x14ac:dyDescent="0.25">
      <c r="A26" s="1">
        <v>17</v>
      </c>
      <c r="B26" s="1">
        <f>B25+$B$10</f>
        <v>0.33379421944391552</v>
      </c>
      <c r="C26" s="4">
        <f t="shared" si="0"/>
        <v>4.413478788474702E-2</v>
      </c>
      <c r="D26" s="11">
        <f>(SIN((B26+B27)/2))^3/(COS((B26+B27)/2))^4</f>
        <v>4.865205530312143E-2</v>
      </c>
      <c r="E26" s="12"/>
    </row>
    <row r="27" spans="1:5" x14ac:dyDescent="0.25">
      <c r="A27" s="1">
        <v>18</v>
      </c>
      <c r="B27" s="1">
        <f>B26+$B$10</f>
        <v>0.35342917352885173</v>
      </c>
      <c r="C27" s="4">
        <f t="shared" si="0"/>
        <v>5.35184263837594E-2</v>
      </c>
      <c r="D27" s="11">
        <f>(SIN((B27+B28)/2))^3/(COS((B27+B28)/2))^4</f>
        <v>5.8755304380613951E-2</v>
      </c>
      <c r="E27" s="12"/>
    </row>
    <row r="28" spans="1:5" x14ac:dyDescent="0.25">
      <c r="A28" s="1">
        <v>19</v>
      </c>
      <c r="B28" s="1">
        <f>B27+$B$10</f>
        <v>0.37306412761378793</v>
      </c>
      <c r="C28" s="4">
        <f t="shared" si="0"/>
        <v>6.4385402811336964E-2</v>
      </c>
      <c r="D28" s="11">
        <f>(SIN((B28+B29)/2))^3/(COS((B28+B29)/2))^4</f>
        <v>7.0432840715617631E-2</v>
      </c>
      <c r="E28" s="12"/>
    </row>
    <row r="29" spans="1:5" x14ac:dyDescent="0.25">
      <c r="A29" s="1">
        <v>20</v>
      </c>
      <c r="B29" s="1">
        <f>B28+$B$10</f>
        <v>0.39269908169872414</v>
      </c>
      <c r="C29" s="4">
        <f t="shared" si="0"/>
        <v>7.6923245255037659E-2</v>
      </c>
      <c r="D29" s="11">
        <f>(SIN((B29+B30)/2))^3/(COS((B29+B30)/2))^4</f>
        <v>8.3883862301328216E-2</v>
      </c>
      <c r="E29" s="12"/>
    </row>
    <row r="30" spans="1:5" x14ac:dyDescent="0.25">
      <c r="A30" s="1">
        <v>21</v>
      </c>
      <c r="B30" s="1">
        <f>B29+$B$10</f>
        <v>0.41233403578366035</v>
      </c>
      <c r="C30" s="4">
        <f t="shared" si="0"/>
        <v>9.1343675721546502E-2</v>
      </c>
      <c r="D30" s="11">
        <f>(SIN((B30+B31)/2))^3/(COS((B30+B31)/2))^4</f>
        <v>9.9333536136825815E-2</v>
      </c>
      <c r="E30" s="12"/>
    </row>
    <row r="31" spans="1:5" x14ac:dyDescent="0.25">
      <c r="A31" s="1">
        <v>22</v>
      </c>
      <c r="B31" s="1">
        <f>B30+$B$10</f>
        <v>0.43196898986859655</v>
      </c>
      <c r="C31" s="4">
        <f t="shared" si="0"/>
        <v>0.1078863000067419</v>
      </c>
      <c r="D31" s="11">
        <f>(SIN((B31+B32)/2))^3/(COS((B31+B32)/2))^4</f>
        <v>0.11703697997480948</v>
      </c>
      <c r="E31" s="12"/>
    </row>
    <row r="32" spans="1:5" x14ac:dyDescent="0.25">
      <c r="A32" s="1">
        <v>23</v>
      </c>
      <c r="B32" s="1">
        <f>B31+$B$10</f>
        <v>0.45160394395353276</v>
      </c>
      <c r="C32" s="4">
        <f t="shared" si="0"/>
        <v>0.1268229075031253</v>
      </c>
      <c r="D32" s="11">
        <f>(SIN((B32+B33)/2))^3/(COS((B32+B33)/2))^4</f>
        <v>0.13728390892675715</v>
      </c>
      <c r="E32" s="12"/>
    </row>
    <row r="33" spans="1:5" x14ac:dyDescent="0.25">
      <c r="A33" s="1">
        <v>24</v>
      </c>
      <c r="B33" s="1">
        <f>B32+$B$10</f>
        <v>0.47123889803846897</v>
      </c>
      <c r="C33" s="4">
        <f t="shared" si="0"/>
        <v>0.14846249617234925</v>
      </c>
      <c r="D33" s="11">
        <f>(SIN((B33+B34)/2))^3/(COS((B33+B34)/2))^4</f>
        <v>0.16040407351191047</v>
      </c>
      <c r="E33" s="12"/>
    </row>
    <row r="34" spans="1:5" x14ac:dyDescent="0.25">
      <c r="A34" s="1">
        <v>25</v>
      </c>
      <c r="B34" s="1">
        <f>B33+$B$10</f>
        <v>0.49087385212340517</v>
      </c>
      <c r="C34" s="4">
        <f t="shared" si="0"/>
        <v>0.17315716186340555</v>
      </c>
      <c r="D34" s="11">
        <f>(SIN((B34+B35)/2))^3/(COS((B34+B35)/2))^4</f>
        <v>0.18677364230630203</v>
      </c>
      <c r="E34" s="12"/>
    </row>
    <row r="35" spans="1:5" x14ac:dyDescent="0.25">
      <c r="A35" s="1">
        <v>26</v>
      </c>
      <c r="B35" s="1">
        <f>B34+$B$10</f>
        <v>0.51050880620834138</v>
      </c>
      <c r="C35" s="4">
        <f t="shared" si="0"/>
        <v>0.20130902065458636</v>
      </c>
      <c r="D35" s="11">
        <f>(SIN((B35+B36)/2))^3/(COS((B35+B36)/2))^4</f>
        <v>0.21682271512416776</v>
      </c>
      <c r="E35" s="12"/>
    </row>
    <row r="36" spans="1:5" x14ac:dyDescent="0.25">
      <c r="A36" s="1">
        <v>27</v>
      </c>
      <c r="B36" s="1">
        <f>B35+$B$10</f>
        <v>0.53014376029327759</v>
      </c>
      <c r="C36" s="4">
        <f t="shared" si="0"/>
        <v>0.23337836934854991</v>
      </c>
      <c r="D36" s="11">
        <f>(SIN((B36+B37)/2))^3/(COS((B36+B37)/2))^4</f>
        <v>0.25104419323901728</v>
      </c>
      <c r="E36" s="12"/>
    </row>
    <row r="37" spans="1:5" x14ac:dyDescent="0.25">
      <c r="A37" s="1">
        <v>28</v>
      </c>
      <c r="B37" s="1">
        <f>B36+$B$10</f>
        <v>0.5497787143782138</v>
      </c>
      <c r="C37" s="4">
        <f t="shared" si="0"/>
        <v>0.26989333445659253</v>
      </c>
      <c r="D37" s="11">
        <f>(SIN((B37+B38)/2))^3/(COS((B37+B38)/2))^4</f>
        <v>0.29000428356639407</v>
      </c>
      <c r="E37" s="12"/>
    </row>
    <row r="38" spans="1:5" x14ac:dyDescent="0.25">
      <c r="A38" s="1">
        <v>29</v>
      </c>
      <c r="B38" s="1">
        <f>B37+$B$10</f>
        <v>0.56941366846315</v>
      </c>
      <c r="C38" s="4">
        <f t="shared" si="0"/>
        <v>0.3114613162849329</v>
      </c>
      <c r="D38" s="11">
        <f>(SIN((B38+B39)/2))^3/(COS((B38+B39)/2))^4</f>
        <v>0.33435497661217517</v>
      </c>
      <c r="E38" s="12"/>
    </row>
    <row r="39" spans="1:5" x14ac:dyDescent="0.25">
      <c r="A39" s="1">
        <v>30</v>
      </c>
      <c r="B39" s="1">
        <f>B38+$B$10</f>
        <v>0.58904862254808621</v>
      </c>
      <c r="C39" s="4">
        <f t="shared" si="0"/>
        <v>0.35878260506833137</v>
      </c>
      <c r="D39" s="11">
        <f>(SIN((B39+B40)/2))^3/(COS((B39+B40)/2))^4</f>
        <v>0.38484891673662264</v>
      </c>
      <c r="E39" s="12"/>
    </row>
    <row r="40" spans="1:5" x14ac:dyDescent="0.25">
      <c r="A40" s="1">
        <v>31</v>
      </c>
      <c r="B40" s="1">
        <f>B39+$B$10</f>
        <v>0.60868357663302242</v>
      </c>
      <c r="C40" s="4">
        <f t="shared" si="0"/>
        <v>0.4126666343549108</v>
      </c>
      <c r="D40" s="11">
        <f>(SIN((B40+B41)/2))^3/(COS((B40+B41)/2))^4</f>
        <v>0.44235718230931609</v>
      </c>
      <c r="E40" s="12"/>
    </row>
    <row r="41" spans="1:5" x14ac:dyDescent="0.25">
      <c r="A41" s="1">
        <v>32</v>
      </c>
      <c r="B41" s="1">
        <f>B40+$B$10</f>
        <v>0.62831853071795862</v>
      </c>
      <c r="C41" s="4">
        <f t="shared" si="0"/>
        <v>0.47405144807130811</v>
      </c>
      <c r="D41" s="11">
        <f>(SIN((B41+B42)/2))^3/(COS((B41+B42)/2))^4</f>
        <v>0.50789061839713268</v>
      </c>
      <c r="E41" s="12"/>
    </row>
    <row r="42" spans="1:5" x14ac:dyDescent="0.25">
      <c r="A42" s="1">
        <v>33</v>
      </c>
      <c r="B42" s="1">
        <f>B41+$B$10</f>
        <v>0.64795348480289483</v>
      </c>
      <c r="C42" s="4">
        <f t="shared" si="0"/>
        <v>0.54402709848744779</v>
      </c>
      <c r="D42" s="11">
        <f>(SIN((B42+B43)/2))^3/(COS((B42+B43)/2))^4</f>
        <v>0.58262552330014772</v>
      </c>
      <c r="E42" s="12"/>
    </row>
    <row r="43" spans="1:5" x14ac:dyDescent="0.25">
      <c r="A43" s="1">
        <v>34</v>
      </c>
      <c r="B43" s="1">
        <f>B42+$B$10</f>
        <v>0.66758843888783104</v>
      </c>
      <c r="C43" s="4">
        <f t="shared" si="0"/>
        <v>0.62386387133740806</v>
      </c>
      <c r="D43" s="11">
        <f>(SIN((B43+B44)/2))^3/(COS((B43+B44)/2))^4</f>
        <v>0.66793469250830528</v>
      </c>
      <c r="E43" s="12"/>
    </row>
    <row r="44" spans="1:5" x14ac:dyDescent="0.25">
      <c r="A44" s="1">
        <v>35</v>
      </c>
      <c r="B44" s="1">
        <f>B43+$B$10</f>
        <v>0.68722339297276724</v>
      </c>
      <c r="C44" s="4">
        <f t="shared" si="0"/>
        <v>0.7150464631235075</v>
      </c>
      <c r="D44" s="11">
        <f>(SIN((B44+B45)/2))^3/(COS((B44+B45)/2))^4</f>
        <v>0.7654250827345741</v>
      </c>
      <c r="E44" s="12"/>
    </row>
    <row r="45" spans="1:5" x14ac:dyDescent="0.25">
      <c r="A45" s="1">
        <v>36</v>
      </c>
      <c r="B45" s="1">
        <f>B44+$B$10</f>
        <v>0.70685834705770345</v>
      </c>
      <c r="C45" s="4">
        <f t="shared" si="0"/>
        <v>0.81931552941765839</v>
      </c>
      <c r="D45" s="11">
        <f>(SIN((B45+B46)/2))^3/(COS((B45+B46)/2))^4</f>
        <v>0.87698369225526485</v>
      </c>
      <c r="E45" s="12"/>
    </row>
    <row r="46" spans="1:5" x14ac:dyDescent="0.25">
      <c r="A46" s="1">
        <v>37</v>
      </c>
      <c r="B46" s="1">
        <f>B45+$B$10</f>
        <v>0.72649330114263966</v>
      </c>
      <c r="C46" s="4">
        <f t="shared" si="0"/>
        <v>0.93871840223132386</v>
      </c>
      <c r="D46" s="11">
        <f>(SIN((B46+B47)/2))^3/(COS((B46+B47)/2))^4</f>
        <v>1.0048336855723501</v>
      </c>
      <c r="E46" s="12"/>
    </row>
    <row r="47" spans="1:5" x14ac:dyDescent="0.25">
      <c r="A47" s="1">
        <v>38</v>
      </c>
      <c r="B47" s="1">
        <f>B46+$B$10</f>
        <v>0.74612825522757587</v>
      </c>
      <c r="C47" s="4">
        <f t="shared" si="0"/>
        <v>1.0756712667972088</v>
      </c>
      <c r="D47" s="11">
        <f>(SIN((B47+B48)/2))^3/(COS((B47+B48)/2))^4</f>
        <v>1.1516033524460476</v>
      </c>
      <c r="E47" s="12"/>
    </row>
    <row r="48" spans="1:5" x14ac:dyDescent="0.25">
      <c r="A48" s="1">
        <v>39</v>
      </c>
      <c r="B48" s="1">
        <f>B47+$B$10</f>
        <v>0.76576320931251207</v>
      </c>
      <c r="C48" s="4">
        <f t="shared" si="0"/>
        <v>1.2330357307227868</v>
      </c>
      <c r="D48" s="10">
        <f>(SIN((B48+B49)/2))^3/(COS((B48+B49)/2))^4</f>
        <v>1.3204112271965631</v>
      </c>
      <c r="E48" s="10"/>
    </row>
    <row r="49" spans="1:3" x14ac:dyDescent="0.25">
      <c r="A49" s="1">
        <v>40</v>
      </c>
      <c r="B49" s="1">
        <f>B48+$B$10</f>
        <v>0.78539816339744828</v>
      </c>
      <c r="C49" s="4">
        <f t="shared" si="0"/>
        <v>1.414213562373094</v>
      </c>
    </row>
  </sheetData>
  <mergeCells count="46">
    <mergeCell ref="D45:E45"/>
    <mergeCell ref="D46:E46"/>
    <mergeCell ref="D47:E47"/>
    <mergeCell ref="D48:E48"/>
    <mergeCell ref="D9:E9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D18:E18"/>
    <mergeCell ref="D19:E19"/>
    <mergeCell ref="D20:E20"/>
    <mergeCell ref="D21:E21"/>
    <mergeCell ref="D22:E22"/>
    <mergeCell ref="D23:E23"/>
    <mergeCell ref="D10:E10"/>
    <mergeCell ref="D11:E11"/>
    <mergeCell ref="D12:E12"/>
    <mergeCell ref="D24:E24"/>
    <mergeCell ref="D25:E25"/>
    <mergeCell ref="D26:E26"/>
    <mergeCell ref="D27:E27"/>
    <mergeCell ref="D13:E13"/>
    <mergeCell ref="D14:E14"/>
    <mergeCell ref="D15:E15"/>
    <mergeCell ref="D16:E16"/>
    <mergeCell ref="G6:H6"/>
    <mergeCell ref="G7:H7"/>
    <mergeCell ref="D44:E44"/>
    <mergeCell ref="D42:E42"/>
    <mergeCell ref="D43:E43"/>
    <mergeCell ref="D28:E28"/>
    <mergeCell ref="D29:E29"/>
    <mergeCell ref="D17:E17"/>
    <mergeCell ref="A7:C7"/>
    <mergeCell ref="G4:H4"/>
    <mergeCell ref="G5:H5"/>
    <mergeCell ref="F5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2021-11-05T06:46:23Z</dcterms:modified>
</cp:coreProperties>
</file>