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6a1c21e00d9612/Desktop/Studia/Statystyczna Analiza Danych/Projekt 1/"/>
    </mc:Choice>
  </mc:AlternateContent>
  <xr:revisionPtr revIDLastSave="137" documentId="13_ncr:1_{42427FD5-DCA9-48C3-8763-4BE3722F0E84}" xr6:coauthVersionLast="47" xr6:coauthVersionMax="47" xr10:uidLastSave="{55D0C70C-D283-4AEC-A3D5-29D74723175D}"/>
  <bookViews>
    <workbookView xWindow="-110" yWindow="-110" windowWidth="19420" windowHeight="10420" xr2:uid="{165C96AC-C248-4E6D-BF90-F1DD93AEF91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<sst xmlns="http://schemas.openxmlformats.org/spreadsheetml/2006/main" count="37" uniqueCount="37">
  <si>
    <t>name</t>
  </si>
  <si>
    <t>release_date</t>
  </si>
  <si>
    <t>achievements</t>
  </si>
  <si>
    <t>positive_ratings</t>
  </si>
  <si>
    <t>negative_ratings</t>
  </si>
  <si>
    <t>owners</t>
  </si>
  <si>
    <t>price</t>
  </si>
  <si>
    <t>Left 4 Dead</t>
  </si>
  <si>
    <t>Portal 2</t>
  </si>
  <si>
    <t>Alien Swarm</t>
  </si>
  <si>
    <t>Counter-Strike: Global Offensive</t>
  </si>
  <si>
    <t>The Elder Scrolls V: Skyrim</t>
  </si>
  <si>
    <t>Alan Wake</t>
  </si>
  <si>
    <t>Sonic Adventure 2</t>
  </si>
  <si>
    <t>Mafia II</t>
  </si>
  <si>
    <t>Torchlight</t>
  </si>
  <si>
    <t>The Bard's Tale</t>
  </si>
  <si>
    <t>SOL: Exodus</t>
  </si>
  <si>
    <t>Flatout 3: Chaos &amp; Destruction</t>
  </si>
  <si>
    <t>Terraria</t>
  </si>
  <si>
    <t>Team Fortress 2</t>
  </si>
  <si>
    <t>The Binding of Isaac</t>
  </si>
  <si>
    <t>Worms Revolution</t>
  </si>
  <si>
    <t>Left 4 Dead 2</t>
  </si>
  <si>
    <t>Aliens vs. Predator</t>
  </si>
  <si>
    <t>The Witcher 2: Assassins of Kings Enhanced Edition</t>
  </si>
  <si>
    <t>F.E.A.R. 3</t>
  </si>
  <si>
    <t>Resident Evil 5</t>
  </si>
  <si>
    <t>Zeno Clash</t>
  </si>
  <si>
    <t>Call of Duty: Black Ops II</t>
  </si>
  <si>
    <t>Lara Croft and the Guardian of Light</t>
  </si>
  <si>
    <t>Just Cause 2</t>
  </si>
  <si>
    <t>Mount &amp; Blade: Warband</t>
  </si>
  <si>
    <t>Commander: Conquest of the Americas</t>
  </si>
  <si>
    <t>Borderlands 2</t>
  </si>
  <si>
    <t>Saints Row: The Third</t>
  </si>
  <si>
    <t>Bastion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</si>
</sst>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7F98-04B4-4DA8-89FD-7E74CF3FC8C7}">
  <dimension ref="A1:G31"/>
  <sheetViews>
    <sheetView tabSelected="1" zoomScale="85" zoomScaleNormal="85" workbookViewId="0">
      <selection activeCell="A3" sqref="A3"/>
    </sheetView>
  </sheetViews>
  <sheetFormatPr defaultRowHeight="14.5" x14ac:dyDescent="0.35"/>
  <cols>
    <col min="1" max="1" width="20.453125" customWidth="1"/>
    <col min="2" max="2" width="18.6328125" customWidth="1"/>
    <col min="3" max="3" width="13.1796875" customWidth="1"/>
    <col min="4" max="4" width="16.08984375" customWidth="1"/>
    <col min="5" max="5" width="17.36328125" customWidth="1"/>
    <col min="6" max="6" width="17.08984375" customWidth="1"/>
    <col min="7" max="7" width="20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s="2">
        <v>2008</v>
      </c>
      <c r="C2">
        <v>73</v>
      </c>
      <c r="D2">
        <v>17951</v>
      </c>
      <c r="E2">
        <v>948</v>
      </c>
      <c r="F2">
        <f>(5000000+10000000)/2</f>
        <v>7500000</v>
      </c>
      <c r="G2" s="1">
        <v>7.19</v>
      </c>
    </row>
    <row r="3" spans="1:7" x14ac:dyDescent="0.35">
      <c r="A3" t="s">
        <v>8</v>
      </c>
      <c r="B3" s="2">
        <v>2011</v>
      </c>
      <c r="C3">
        <v>51</v>
      </c>
      <c r="D3">
        <v>138220</v>
      </c>
      <c r="E3">
        <v>1891</v>
      </c>
      <c r="F3">
        <f>(10000000+20000000)/2</f>
        <v>15000000</v>
      </c>
      <c r="G3">
        <v>7.19</v>
      </c>
    </row>
    <row r="4" spans="1:7" x14ac:dyDescent="0.35">
      <c r="A4" t="s">
        <v>9</v>
      </c>
      <c r="B4" s="2">
        <v>2010</v>
      </c>
      <c r="C4">
        <v>66</v>
      </c>
      <c r="D4">
        <v>17435</v>
      </c>
      <c r="E4">
        <v>941</v>
      </c>
      <c r="F4">
        <f>(2000000+5000000)/2</f>
        <v>3500000</v>
      </c>
      <c r="G4">
        <v>0</v>
      </c>
    </row>
    <row r="5" spans="1:7" x14ac:dyDescent="0.35">
      <c r="A5" t="s">
        <v>10</v>
      </c>
      <c r="B5" s="2">
        <v>2012</v>
      </c>
      <c r="C5">
        <v>167</v>
      </c>
      <c r="D5">
        <v>2644404</v>
      </c>
      <c r="E5">
        <v>402313</v>
      </c>
      <c r="F5">
        <f>(50000000+100000000)/2</f>
        <v>75000000</v>
      </c>
      <c r="G5">
        <v>0</v>
      </c>
    </row>
    <row r="6" spans="1:7" x14ac:dyDescent="0.35">
      <c r="A6" t="s">
        <v>11</v>
      </c>
      <c r="B6" s="2">
        <v>2011</v>
      </c>
      <c r="C6">
        <v>75</v>
      </c>
      <c r="D6">
        <v>237303</v>
      </c>
      <c r="E6">
        <v>14951</v>
      </c>
      <c r="F6">
        <f>(10000000+20000000)/2</f>
        <v>15000000</v>
      </c>
      <c r="G6">
        <v>9.99</v>
      </c>
    </row>
    <row r="7" spans="1:7" x14ac:dyDescent="0.35">
      <c r="A7" t="s">
        <v>12</v>
      </c>
      <c r="B7" s="2">
        <v>2012</v>
      </c>
      <c r="C7">
        <v>67</v>
      </c>
      <c r="D7">
        <v>22962</v>
      </c>
      <c r="E7">
        <v>2163</v>
      </c>
      <c r="F7">
        <f>(2000000+5000000)/2</f>
        <v>3500000</v>
      </c>
      <c r="G7">
        <v>11.39</v>
      </c>
    </row>
    <row r="8" spans="1:7" x14ac:dyDescent="0.35">
      <c r="A8" t="s">
        <v>13</v>
      </c>
      <c r="B8" s="2">
        <v>2012</v>
      </c>
      <c r="C8">
        <v>15</v>
      </c>
      <c r="D8">
        <v>4676</v>
      </c>
      <c r="E8">
        <v>913</v>
      </c>
      <c r="F8">
        <f>(500000+1000000)/2</f>
        <v>750000</v>
      </c>
      <c r="G8">
        <v>5.99</v>
      </c>
    </row>
    <row r="9" spans="1:7" x14ac:dyDescent="0.35">
      <c r="A9" t="s">
        <v>14</v>
      </c>
      <c r="B9" s="2">
        <v>2011</v>
      </c>
      <c r="C9">
        <v>50</v>
      </c>
      <c r="D9">
        <v>32361</v>
      </c>
      <c r="E9">
        <v>2613</v>
      </c>
      <c r="F9">
        <f>(2000000+5000000)/2</f>
        <v>3500000</v>
      </c>
      <c r="G9">
        <v>19.989999999999998</v>
      </c>
    </row>
    <row r="10" spans="1:7" x14ac:dyDescent="0.35">
      <c r="A10" t="s">
        <v>15</v>
      </c>
      <c r="B10" s="2">
        <v>2009</v>
      </c>
      <c r="C10">
        <v>66</v>
      </c>
      <c r="D10">
        <v>3825</v>
      </c>
      <c r="E10">
        <v>317</v>
      </c>
      <c r="F10">
        <f>(1000000+2000000)/2</f>
        <v>1500000</v>
      </c>
      <c r="G10">
        <v>10.99</v>
      </c>
    </row>
    <row r="11" spans="1:7" x14ac:dyDescent="0.35">
      <c r="A11" t="s">
        <v>16</v>
      </c>
      <c r="B11" s="2">
        <v>2009</v>
      </c>
      <c r="C11">
        <v>51</v>
      </c>
      <c r="D11">
        <v>644</v>
      </c>
      <c r="E11">
        <v>188</v>
      </c>
      <c r="F11">
        <f>(200000+500000)/2</f>
        <v>350000</v>
      </c>
      <c r="G11">
        <v>6.99</v>
      </c>
    </row>
    <row r="12" spans="1:7" x14ac:dyDescent="0.35">
      <c r="A12" t="s">
        <v>17</v>
      </c>
      <c r="B12" s="2">
        <v>2012</v>
      </c>
      <c r="C12">
        <v>53</v>
      </c>
      <c r="D12">
        <v>45</v>
      </c>
      <c r="E12">
        <v>47</v>
      </c>
      <c r="F12">
        <f>(50000+100000)/2</f>
        <v>75000</v>
      </c>
      <c r="G12">
        <v>5.59</v>
      </c>
    </row>
    <row r="13" spans="1:7" x14ac:dyDescent="0.35">
      <c r="A13" t="s">
        <v>18</v>
      </c>
      <c r="B13" s="2">
        <v>2011</v>
      </c>
      <c r="C13">
        <v>46</v>
      </c>
      <c r="D13">
        <v>290</v>
      </c>
      <c r="E13">
        <v>1874</v>
      </c>
      <c r="F13">
        <f>(200000+500000)/2</f>
        <v>350000</v>
      </c>
      <c r="G13">
        <v>6.99</v>
      </c>
    </row>
    <row r="14" spans="1:7" x14ac:dyDescent="0.35">
      <c r="A14" t="s">
        <v>19</v>
      </c>
      <c r="B14" s="2">
        <v>2011</v>
      </c>
      <c r="C14">
        <v>88</v>
      </c>
      <c r="D14">
        <v>255600</v>
      </c>
      <c r="E14">
        <v>7797</v>
      </c>
      <c r="F14">
        <f>(5000000+10000000)/2</f>
        <v>7500000</v>
      </c>
      <c r="G14">
        <v>6.99</v>
      </c>
    </row>
    <row r="15" spans="1:7" x14ac:dyDescent="0.35">
      <c r="A15" t="s">
        <v>20</v>
      </c>
      <c r="B15" s="2">
        <v>2007</v>
      </c>
      <c r="C15">
        <v>520</v>
      </c>
      <c r="D15">
        <v>515879</v>
      </c>
      <c r="E15">
        <v>34036</v>
      </c>
      <c r="F15">
        <f>(20000000+50000000)/2</f>
        <v>35000000</v>
      </c>
      <c r="G15">
        <v>0</v>
      </c>
    </row>
    <row r="16" spans="1:7" x14ac:dyDescent="0.35">
      <c r="A16" t="s">
        <v>21</v>
      </c>
      <c r="B16" s="2">
        <v>2011</v>
      </c>
      <c r="C16">
        <v>99</v>
      </c>
      <c r="D16">
        <v>43227</v>
      </c>
      <c r="E16">
        <v>1923</v>
      </c>
      <c r="F16">
        <f>(2000000+5000000)/2</f>
        <v>3500000</v>
      </c>
      <c r="G16">
        <v>3.99</v>
      </c>
    </row>
    <row r="17" spans="1:7" x14ac:dyDescent="0.35">
      <c r="A17" t="s">
        <v>22</v>
      </c>
      <c r="B17" s="2">
        <v>2012</v>
      </c>
      <c r="C17">
        <v>34</v>
      </c>
      <c r="D17">
        <v>3922</v>
      </c>
      <c r="E17">
        <v>686</v>
      </c>
      <c r="F17">
        <f>(1000000+2000000)/2</f>
        <v>1500000</v>
      </c>
      <c r="G17" s="1">
        <v>10.99</v>
      </c>
    </row>
    <row r="18" spans="1:7" x14ac:dyDescent="0.35">
      <c r="A18" t="s">
        <v>23</v>
      </c>
      <c r="B18" s="2">
        <v>2009</v>
      </c>
      <c r="C18">
        <v>70</v>
      </c>
      <c r="D18">
        <v>251789</v>
      </c>
      <c r="E18">
        <v>8418</v>
      </c>
      <c r="F18">
        <f>(10000000+20000000)/2</f>
        <v>15000000</v>
      </c>
      <c r="G18">
        <v>7.19</v>
      </c>
    </row>
    <row r="19" spans="1:7" x14ac:dyDescent="0.35">
      <c r="A19" t="s">
        <v>24</v>
      </c>
      <c r="B19" s="2">
        <v>2010</v>
      </c>
      <c r="C19">
        <v>50</v>
      </c>
      <c r="D19">
        <v>9448</v>
      </c>
      <c r="E19">
        <v>1186</v>
      </c>
      <c r="F19">
        <f>(1000000+2000000)/2</f>
        <v>1500000</v>
      </c>
      <c r="G19">
        <v>9.99</v>
      </c>
    </row>
    <row r="20" spans="1:7" x14ac:dyDescent="0.35">
      <c r="A20" t="s">
        <v>25</v>
      </c>
      <c r="B20" s="2">
        <v>2012</v>
      </c>
      <c r="C20">
        <v>52</v>
      </c>
      <c r="D20">
        <v>36427</v>
      </c>
      <c r="E20">
        <v>4710</v>
      </c>
      <c r="F20">
        <f>(2000000+5000000)/2</f>
        <v>3500000</v>
      </c>
      <c r="G20">
        <v>14.99</v>
      </c>
    </row>
    <row r="21" spans="1:7" x14ac:dyDescent="0.35">
      <c r="A21" t="s">
        <v>26</v>
      </c>
      <c r="B21" s="2">
        <v>2011</v>
      </c>
      <c r="C21">
        <v>50</v>
      </c>
      <c r="D21">
        <v>5349</v>
      </c>
      <c r="E21">
        <v>2030</v>
      </c>
      <c r="F21">
        <f>(1000000+2000000)/2</f>
        <v>1500000</v>
      </c>
      <c r="G21">
        <v>12.99</v>
      </c>
    </row>
    <row r="22" spans="1:7" x14ac:dyDescent="0.35">
      <c r="A22" t="s">
        <v>27</v>
      </c>
      <c r="B22" s="2">
        <v>2009</v>
      </c>
      <c r="C22">
        <v>70</v>
      </c>
      <c r="D22">
        <v>9250</v>
      </c>
      <c r="E22">
        <v>1618</v>
      </c>
      <c r="F22">
        <f>(1000000+2000000)/2</f>
        <v>1500000</v>
      </c>
      <c r="G22">
        <v>13.99</v>
      </c>
    </row>
    <row r="23" spans="1:7" x14ac:dyDescent="0.35">
      <c r="A23" t="s">
        <v>28</v>
      </c>
      <c r="B23" s="2">
        <v>2009</v>
      </c>
      <c r="C23">
        <v>22</v>
      </c>
      <c r="D23">
        <v>1980</v>
      </c>
      <c r="E23">
        <v>356</v>
      </c>
      <c r="F23">
        <f>(200000+500000)/2</f>
        <v>350000</v>
      </c>
      <c r="G23">
        <v>6.99</v>
      </c>
    </row>
    <row r="24" spans="1:7" x14ac:dyDescent="0.35">
      <c r="A24" t="s">
        <v>29</v>
      </c>
      <c r="B24" s="2">
        <v>2012</v>
      </c>
      <c r="C24">
        <v>35</v>
      </c>
      <c r="D24">
        <v>25827</v>
      </c>
      <c r="E24">
        <v>4658</v>
      </c>
      <c r="F24">
        <f>(2000000+5000000)/2</f>
        <v>3500000</v>
      </c>
      <c r="G24">
        <v>39.99</v>
      </c>
    </row>
    <row r="25" spans="1:7" x14ac:dyDescent="0.35">
      <c r="A25" t="s">
        <v>30</v>
      </c>
      <c r="B25" s="2">
        <v>2010</v>
      </c>
      <c r="C25">
        <v>12</v>
      </c>
      <c r="D25">
        <v>2506</v>
      </c>
      <c r="E25">
        <v>237</v>
      </c>
      <c r="F25">
        <f>(500000+1000000)/2</f>
        <v>750000</v>
      </c>
      <c r="G25">
        <v>7.99</v>
      </c>
    </row>
    <row r="26" spans="1:7" x14ac:dyDescent="0.35">
      <c r="A26" t="s">
        <v>31</v>
      </c>
      <c r="B26" s="2">
        <v>2010</v>
      </c>
      <c r="C26">
        <v>50</v>
      </c>
      <c r="D26">
        <v>33636</v>
      </c>
      <c r="E26">
        <v>3231</v>
      </c>
      <c r="F26">
        <f>(2000000+5000000)/2</f>
        <v>3500000</v>
      </c>
      <c r="G26">
        <v>9.99</v>
      </c>
    </row>
    <row r="27" spans="1:7" x14ac:dyDescent="0.35">
      <c r="A27" t="s">
        <v>32</v>
      </c>
      <c r="B27" s="2">
        <v>2010</v>
      </c>
      <c r="C27">
        <v>80</v>
      </c>
      <c r="D27">
        <v>75872</v>
      </c>
      <c r="E27">
        <v>2213</v>
      </c>
      <c r="F27">
        <f>(2000000+5000000)/2</f>
        <v>3500000</v>
      </c>
      <c r="G27">
        <v>14.99</v>
      </c>
    </row>
    <row r="28" spans="1:7" x14ac:dyDescent="0.35">
      <c r="A28" t="s">
        <v>33</v>
      </c>
      <c r="B28" s="2">
        <v>2010</v>
      </c>
      <c r="C28">
        <v>51</v>
      </c>
      <c r="D28">
        <v>60</v>
      </c>
      <c r="E28">
        <v>74</v>
      </c>
      <c r="F28">
        <f>(50000+100000)/2</f>
        <v>75000</v>
      </c>
      <c r="G28">
        <v>7.99</v>
      </c>
    </row>
    <row r="29" spans="1:7" x14ac:dyDescent="0.35">
      <c r="A29" t="s">
        <v>34</v>
      </c>
      <c r="B29" s="2">
        <v>2012</v>
      </c>
      <c r="C29">
        <v>69</v>
      </c>
      <c r="D29">
        <v>144595</v>
      </c>
      <c r="E29">
        <v>11021</v>
      </c>
      <c r="F29">
        <f>(5000000+10000000)/2</f>
        <v>7500000</v>
      </c>
      <c r="G29">
        <v>19.989999999999998</v>
      </c>
    </row>
    <row r="30" spans="1:7" x14ac:dyDescent="0.35">
      <c r="A30" t="s">
        <v>35</v>
      </c>
      <c r="B30" s="2">
        <v>2011</v>
      </c>
      <c r="C30">
        <v>83</v>
      </c>
      <c r="D30">
        <v>44810</v>
      </c>
      <c r="E30">
        <v>1877</v>
      </c>
      <c r="F30">
        <f>(2000000+5000000)/2</f>
        <v>3500000</v>
      </c>
      <c r="G30">
        <v>6.99</v>
      </c>
    </row>
    <row r="31" spans="1:7" x14ac:dyDescent="0.35">
      <c r="A31" t="s">
        <v>36</v>
      </c>
      <c r="B31" s="2">
        <v>2011</v>
      </c>
      <c r="C31">
        <v>24</v>
      </c>
      <c r="D31">
        <v>27887</v>
      </c>
      <c r="E31">
        <v>1098</v>
      </c>
      <c r="F31">
        <f>(2000000+5000000)/2</f>
        <v>3500000</v>
      </c>
      <c r="G31">
        <v>11.39</v>
      </c>
    </row>
  </sheetData>
  <pageMargins left="0.7" right="0.7" top="0.75" bottom="0.75" header="0.3" footer="0.3"/>
  <ignoredErrors>
    <ignoredError sqref="F8 F18 F20 F12 F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402974</dc:creator>
  <cp:lastModifiedBy>Aleksandra Borkowska</cp:lastModifiedBy>
  <dcterms:created xsi:type="dcterms:W3CDTF">2021-10-22T13:56:53Z</dcterms:created>
  <dcterms:modified xsi:type="dcterms:W3CDTF">2021-11-06T14:19:14Z</dcterms:modified>
</cp:coreProperties>
</file>