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<sst xmlns="http://schemas.openxmlformats.org/spreadsheetml/2006/main" count="639" uniqueCount="327">
  <si>
    <t xml:space="preserve">Snippet of “FIFA 19 complete player dataset”
 Source: kaggle.com</t>
  </si>
  <si>
    <t xml:space="preserve">Players Selected</t>
  </si>
  <si>
    <t xml:space="preserve">Taken?</t>
  </si>
  <si>
    <t xml:space="preserve">Positions</t>
  </si>
  <si>
    <t xml:space="preserve">SOLUTION</t>
  </si>
  <si>
    <t xml:space="preserve">Calculated values</t>
  </si>
  <si>
    <t xml:space="preserve">Constraints</t>
  </si>
  <si>
    <t xml:space="preserve">Name</t>
  </si>
  <si>
    <t xml:space="preserve">Potential</t>
  </si>
  <si>
    <t xml:space="preserve">Position</t>
  </si>
  <si>
    <t xml:space="preserve">Release Clause $1e6</t>
  </si>
  <si>
    <t xml:space="preserve">Ratio</t>
  </si>
  <si>
    <t xml:space="preserve">In</t>
  </si>
  <si>
    <t xml:space="preserve">CF</t>
  </si>
  <si>
    <t xml:space="preserve">LW</t>
  </si>
  <si>
    <t xml:space="preserve">CM</t>
  </si>
  <si>
    <t xml:space="preserve">LM</t>
  </si>
  <si>
    <t xml:space="preserve">LWB</t>
  </si>
  <si>
    <t xml:space="preserve">LB</t>
  </si>
  <si>
    <t xml:space="preserve">RM</t>
  </si>
  <si>
    <t xml:space="preserve">RWB</t>
  </si>
  <si>
    <t xml:space="preserve">RB</t>
  </si>
  <si>
    <t xml:space="preserve">GK</t>
  </si>
  <si>
    <t xml:space="preserve">RW</t>
  </si>
  <si>
    <t xml:space="preserve">Picked players</t>
  </si>
  <si>
    <t xml:space="preserve">Score </t>
  </si>
  <si>
    <t xml:space="preserve">J. Tymon</t>
  </si>
  <si>
    <t xml:space="preserve">Money </t>
  </si>
  <si>
    <t xml:space="preserve">H. Mendes</t>
  </si>
  <si>
    <t xml:space="preserve">Players num</t>
  </si>
  <si>
    <t xml:space="preserve">V. Tankovskyi</t>
  </si>
  <si>
    <t xml:space="preserve">V. Ranković</t>
  </si>
  <si>
    <t xml:space="preserve">N. Castrillón</t>
  </si>
  <si>
    <t xml:space="preserve">A. Whiteman</t>
  </si>
  <si>
    <t xml:space="preserve">P. Jagne</t>
  </si>
  <si>
    <t xml:space="preserve">S. Karamoko</t>
  </si>
  <si>
    <t xml:space="preserve">S. D'Elia</t>
  </si>
  <si>
    <t xml:space="preserve">E. Cerna</t>
  </si>
  <si>
    <t xml:space="preserve">S. Gannon</t>
  </si>
  <si>
    <t xml:space="preserve">M. Gneba</t>
  </si>
  <si>
    <t xml:space="preserve">R. Edwards</t>
  </si>
  <si>
    <t xml:space="preserve">G. Cooper</t>
  </si>
  <si>
    <t xml:space="preserve">Mao Jianqing</t>
  </si>
  <si>
    <t xml:space="preserve">K. Wagner</t>
  </si>
  <si>
    <t xml:space="preserve">J. Gaspar</t>
  </si>
  <si>
    <t xml:space="preserve">M. Al Harbi</t>
  </si>
  <si>
    <t xml:space="preserve">D. Button</t>
  </si>
  <si>
    <t xml:space="preserve">A. Iacobucci</t>
  </si>
  <si>
    <t xml:space="preserve">K. Anderson</t>
  </si>
  <si>
    <t xml:space="preserve">L. Lezzerini</t>
  </si>
  <si>
    <t xml:space="preserve">H. Bilal</t>
  </si>
  <si>
    <t xml:space="preserve">Tiago Gomes</t>
  </si>
  <si>
    <t xml:space="preserve">J. Opoku</t>
  </si>
  <si>
    <t xml:space="preserve">F. Ahmadzadeh</t>
  </si>
  <si>
    <t xml:space="preserve">R. Tait</t>
  </si>
  <si>
    <t xml:space="preserve">Y. Akgün</t>
  </si>
  <si>
    <t xml:space="preserve">J. Willock</t>
  </si>
  <si>
    <t xml:space="preserve">Paulo Otávio</t>
  </si>
  <si>
    <t xml:space="preserve">M. Schröter</t>
  </si>
  <si>
    <t xml:space="preserve">M. Maâzou</t>
  </si>
  <si>
    <t xml:space="preserve">M. Nizam</t>
  </si>
  <si>
    <t xml:space="preserve">K. Dawson</t>
  </si>
  <si>
    <t xml:space="preserve">A. Martínez</t>
  </si>
  <si>
    <t xml:space="preserve">J. Villafaña</t>
  </si>
  <si>
    <t xml:space="preserve">M. Abero</t>
  </si>
  <si>
    <t xml:space="preserve">Sito</t>
  </si>
  <si>
    <t xml:space="preserve">Choi Sung Keun</t>
  </si>
  <si>
    <t xml:space="preserve">A. Kochenkov</t>
  </si>
  <si>
    <t xml:space="preserve">C. Kerr</t>
  </si>
  <si>
    <t xml:space="preserve">Alfred</t>
  </si>
  <si>
    <t xml:space="preserve">P. Köhn</t>
  </si>
  <si>
    <t xml:space="preserve">Genís</t>
  </si>
  <si>
    <t xml:space="preserve">Tramontinaldo</t>
  </si>
  <si>
    <t xml:space="preserve">D. Bertaud</t>
  </si>
  <si>
    <t xml:space="preserve">Hu Rentian</t>
  </si>
  <si>
    <t xml:space="preserve">Victor Fachinhas</t>
  </si>
  <si>
    <t xml:space="preserve">A. Georgiou</t>
  </si>
  <si>
    <t xml:space="preserve">Dani Sandoval</t>
  </si>
  <si>
    <t xml:space="preserve">João Mendes</t>
  </si>
  <si>
    <t xml:space="preserve">J. Paganoni</t>
  </si>
  <si>
    <t xml:space="preserve">A. Barbaro</t>
  </si>
  <si>
    <t xml:space="preserve">P. Rojas</t>
  </si>
  <si>
    <t xml:space="preserve">Borja Galán</t>
  </si>
  <si>
    <t xml:space="preserve">K. Keleş</t>
  </si>
  <si>
    <t xml:space="preserve">L. Néry</t>
  </si>
  <si>
    <t xml:space="preserve">G. Long</t>
  </si>
  <si>
    <t xml:space="preserve">J. Smeets</t>
  </si>
  <si>
    <t xml:space="preserve">C. Elder</t>
  </si>
  <si>
    <t xml:space="preserve">T. Figueroa</t>
  </si>
  <si>
    <t xml:space="preserve">F. Evina</t>
  </si>
  <si>
    <t xml:space="preserve">M. Farrona Pulido</t>
  </si>
  <si>
    <t xml:space="preserve">J. Legear</t>
  </si>
  <si>
    <t xml:space="preserve">J. Carrasso</t>
  </si>
  <si>
    <t xml:space="preserve">Jonaldo Monteiro</t>
  </si>
  <si>
    <t xml:space="preserve">L. Peltier</t>
  </si>
  <si>
    <t xml:space="preserve">P. van Ooijen</t>
  </si>
  <si>
    <t xml:space="preserve">J. Benet</t>
  </si>
  <si>
    <t xml:space="preserve">Zou Zheng</t>
  </si>
  <si>
    <t xml:space="preserve">C. Traoré</t>
  </si>
  <si>
    <t xml:space="preserve">Li Lei</t>
  </si>
  <si>
    <t xml:space="preserve">J. Gonzalez</t>
  </si>
  <si>
    <t xml:space="preserve">S. Bain</t>
  </si>
  <si>
    <t xml:space="preserve">V. Kravets</t>
  </si>
  <si>
    <t xml:space="preserve">M. Gorgelin</t>
  </si>
  <si>
    <t xml:space="preserve">F. Balmont</t>
  </si>
  <si>
    <t xml:space="preserve">B. Jayiya</t>
  </si>
  <si>
    <t xml:space="preserve">M. Njie</t>
  </si>
  <si>
    <t xml:space="preserve">F. Valot</t>
  </si>
  <si>
    <t xml:space="preserve">Varela</t>
  </si>
  <si>
    <t xml:space="preserve">C. Arcus</t>
  </si>
  <si>
    <t xml:space="preserve">A. Muyl</t>
  </si>
  <si>
    <t xml:space="preserve">J. Zelený</t>
  </si>
  <si>
    <t xml:space="preserve">L. Mora</t>
  </si>
  <si>
    <t xml:space="preserve">M. Schönbächler</t>
  </si>
  <si>
    <t xml:space="preserve">J. Spence</t>
  </si>
  <si>
    <t xml:space="preserve">G. Teigl</t>
  </si>
  <si>
    <t xml:space="preserve">K. Hafez</t>
  </si>
  <si>
    <t xml:space="preserve">M. El Allouchi</t>
  </si>
  <si>
    <t xml:space="preserve">P. Pentz</t>
  </si>
  <si>
    <t xml:space="preserve">J. Reeves</t>
  </si>
  <si>
    <t xml:space="preserve">Fu Huan</t>
  </si>
  <si>
    <t xml:space="preserve">G. Voboril</t>
  </si>
  <si>
    <t xml:space="preserve">G. Baldock</t>
  </si>
  <si>
    <t xml:space="preserve">K. Kronholm</t>
  </si>
  <si>
    <t xml:space="preserve">Nacho</t>
  </si>
  <si>
    <t xml:space="preserve">Markel Areitio</t>
  </si>
  <si>
    <t xml:space="preserve">D. Kutesa</t>
  </si>
  <si>
    <t xml:space="preserve">H. Bahebri</t>
  </si>
  <si>
    <t xml:space="preserve">Mesquita</t>
  </si>
  <si>
    <t xml:space="preserve">Zequinha</t>
  </si>
  <si>
    <t xml:space="preserve">T. Mauricio</t>
  </si>
  <si>
    <t xml:space="preserve">B. Urribarri</t>
  </si>
  <si>
    <t xml:space="preserve">B. Sagna</t>
  </si>
  <si>
    <t xml:space="preserve">S. Muwashar</t>
  </si>
  <si>
    <t xml:space="preserve">K. Freeman</t>
  </si>
  <si>
    <t xml:space="preserve">M. Stekelenburg</t>
  </si>
  <si>
    <t xml:space="preserve">R. James</t>
  </si>
  <si>
    <t xml:space="preserve">A. D'Alberto</t>
  </si>
  <si>
    <t xml:space="preserve">G. Hein</t>
  </si>
  <si>
    <t xml:space="preserve">J. Stage</t>
  </si>
  <si>
    <t xml:space="preserve">K. Özer</t>
  </si>
  <si>
    <t xml:space="preserve">M. Yaghoubi</t>
  </si>
  <si>
    <t xml:space="preserve">A. Diawusie</t>
  </si>
  <si>
    <t xml:space="preserve">H. Mahou</t>
  </si>
  <si>
    <t xml:space="preserve">R. Andrich</t>
  </si>
  <si>
    <t xml:space="preserve">U. Moses Ekpai</t>
  </si>
  <si>
    <t xml:space="preserve">A. Richards</t>
  </si>
  <si>
    <t xml:space="preserve">A. Maisonnial</t>
  </si>
  <si>
    <t xml:space="preserve">Pastrana</t>
  </si>
  <si>
    <t xml:space="preserve">T. Casasola</t>
  </si>
  <si>
    <t xml:space="preserve">J. Morrow</t>
  </si>
  <si>
    <t xml:space="preserve">C. Dagba</t>
  </si>
  <si>
    <t xml:space="preserve">Jesús Areso</t>
  </si>
  <si>
    <t xml:space="preserve">C. Jenkinson</t>
  </si>
  <si>
    <t xml:space="preserve">J. Forster-Caskey</t>
  </si>
  <si>
    <t xml:space="preserve">C. Corvalán</t>
  </si>
  <si>
    <t xml:space="preserve">B. Halimi</t>
  </si>
  <si>
    <t xml:space="preserve">J. Butterfield</t>
  </si>
  <si>
    <t xml:space="preserve">Avto</t>
  </si>
  <si>
    <t xml:space="preserve">S. Edera</t>
  </si>
  <si>
    <t xml:space="preserve">A. Dozzell</t>
  </si>
  <si>
    <t xml:space="preserve">G. Torres</t>
  </si>
  <si>
    <t xml:space="preserve">C. McManaman</t>
  </si>
  <si>
    <t xml:space="preserve">M. Jacobs</t>
  </si>
  <si>
    <t xml:space="preserve">Dani Ojeda</t>
  </si>
  <si>
    <t xml:space="preserve">A. Dreyer</t>
  </si>
  <si>
    <t xml:space="preserve">J. Swift</t>
  </si>
  <si>
    <t xml:space="preserve">D. Davis</t>
  </si>
  <si>
    <t xml:space="preserve">Fábio China</t>
  </si>
  <si>
    <t xml:space="preserve">M. Pellegrini</t>
  </si>
  <si>
    <t xml:space="preserve">J. Angulo</t>
  </si>
  <si>
    <t xml:space="preserve">L. Grant</t>
  </si>
  <si>
    <t xml:space="preserve">Paulo Henrique</t>
  </si>
  <si>
    <t xml:space="preserve">Curro Sánchez</t>
  </si>
  <si>
    <t xml:space="preserve">C. Lombardi</t>
  </si>
  <si>
    <t xml:space="preserve">O. Kolář</t>
  </si>
  <si>
    <t xml:space="preserve">Wu Xinghan</t>
  </si>
  <si>
    <t xml:space="preserve">A. Hadžiahmetović</t>
  </si>
  <si>
    <t xml:space="preserve">D. Poha</t>
  </si>
  <si>
    <t xml:space="preserve">B. Capon</t>
  </si>
  <si>
    <t xml:space="preserve">Iriome</t>
  </si>
  <si>
    <t xml:space="preserve">M. Romeo</t>
  </si>
  <si>
    <t xml:space="preserve">R. Curtis</t>
  </si>
  <si>
    <t xml:space="preserve">G. Garza</t>
  </si>
  <si>
    <t xml:space="preserve">Y. Kashiwa</t>
  </si>
  <si>
    <t xml:space="preserve">V. Klonaridis</t>
  </si>
  <si>
    <t xml:space="preserve">N. Viola</t>
  </si>
  <si>
    <t xml:space="preserve">M. Lysov</t>
  </si>
  <si>
    <t xml:space="preserve">S. Proto</t>
  </si>
  <si>
    <t xml:space="preserve">L. Cavanda</t>
  </si>
  <si>
    <t xml:space="preserve">N. Navarro</t>
  </si>
  <si>
    <t xml:space="preserve">C. Gardner</t>
  </si>
  <si>
    <t xml:space="preserve">Hernán</t>
  </si>
  <si>
    <t xml:space="preserve">Jailson Oliva</t>
  </si>
  <si>
    <t xml:space="preserve">A. Federici</t>
  </si>
  <si>
    <t xml:space="preserve">S. Rincón</t>
  </si>
  <si>
    <t xml:space="preserve">Alfonso Herrero</t>
  </si>
  <si>
    <t xml:space="preserve">L. Bruins</t>
  </si>
  <si>
    <t xml:space="preserve">A. Rosina</t>
  </si>
  <si>
    <t xml:space="preserve">Johannesson</t>
  </si>
  <si>
    <t xml:space="preserve">D. von Ballmoos</t>
  </si>
  <si>
    <t xml:space="preserve">L. Kelly</t>
  </si>
  <si>
    <t xml:space="preserve">Hélder Ferreira</t>
  </si>
  <si>
    <t xml:space="preserve">M. Al Buraik</t>
  </si>
  <si>
    <t xml:space="preserve">N. Dyer</t>
  </si>
  <si>
    <t xml:space="preserve">E. Aydoğan</t>
  </si>
  <si>
    <t xml:space="preserve">T. Clarke</t>
  </si>
  <si>
    <t xml:space="preserve">R. Beerens</t>
  </si>
  <si>
    <t xml:space="preserve">Z. Erdal</t>
  </si>
  <si>
    <t xml:space="preserve">T. Chancalay</t>
  </si>
  <si>
    <t xml:space="preserve">M. Wittek</t>
  </si>
  <si>
    <t xml:space="preserve">G. Arabidze</t>
  </si>
  <si>
    <t xml:space="preserve">L. Di Plácido</t>
  </si>
  <si>
    <t xml:space="preserve">H. Kiyotake</t>
  </si>
  <si>
    <t xml:space="preserve">J. Meneses</t>
  </si>
  <si>
    <t xml:space="preserve">L. Acosta</t>
  </si>
  <si>
    <t xml:space="preserve">A. Mac Allister</t>
  </si>
  <si>
    <t xml:space="preserve">João Lucas</t>
  </si>
  <si>
    <t xml:space="preserve">Kalindi</t>
  </si>
  <si>
    <t xml:space="preserve">K. Kusk</t>
  </si>
  <si>
    <t xml:space="preserve">R. Strebinger</t>
  </si>
  <si>
    <t xml:space="preserve">C. De Norre</t>
  </si>
  <si>
    <t xml:space="preserve">Ji Dong Won</t>
  </si>
  <si>
    <t xml:space="preserve">A. King</t>
  </si>
  <si>
    <t xml:space="preserve">J. Lewis</t>
  </si>
  <si>
    <t xml:space="preserve">M. Sperduti</t>
  </si>
  <si>
    <t xml:space="preserve">Brahim Díaz</t>
  </si>
  <si>
    <t xml:space="preserve">Edson Farias</t>
  </si>
  <si>
    <t xml:space="preserve">T. Weah</t>
  </si>
  <si>
    <t xml:space="preserve">S. Aydoğdu</t>
  </si>
  <si>
    <t xml:space="preserve">H. Palacios</t>
  </si>
  <si>
    <t xml:space="preserve">J. Russell</t>
  </si>
  <si>
    <t xml:space="preserve">Patrick</t>
  </si>
  <si>
    <t xml:space="preserve">J. Bacuna</t>
  </si>
  <si>
    <t xml:space="preserve">Fábio Sturgeon</t>
  </si>
  <si>
    <t xml:space="preserve">Kaíquão Castro</t>
  </si>
  <si>
    <t xml:space="preserve">K. Mahachi</t>
  </si>
  <si>
    <t xml:space="preserve">Jaim Abra</t>
  </si>
  <si>
    <t xml:space="preserve">S. Medina</t>
  </si>
  <si>
    <t xml:space="preserve">Riqui Puig</t>
  </si>
  <si>
    <t xml:space="preserve">J. Sambia</t>
  </si>
  <si>
    <t xml:space="preserve">Cao Yunding</t>
  </si>
  <si>
    <t xml:space="preserve">Renato Santos</t>
  </si>
  <si>
    <t xml:space="preserve">V. Behrami</t>
  </si>
  <si>
    <t xml:space="preserve">B. Carrasco</t>
  </si>
  <si>
    <t xml:space="preserve">B. Corgnet</t>
  </si>
  <si>
    <t xml:space="preserve">N. Kebano</t>
  </si>
  <si>
    <t xml:space="preserve">N. Mendez-Laing</t>
  </si>
  <si>
    <t xml:space="preserve">T. Castagne</t>
  </si>
  <si>
    <t xml:space="preserve">G. Di Lorenzo</t>
  </si>
  <si>
    <t xml:space="preserve">L. Rodríguez</t>
  </si>
  <si>
    <t xml:space="preserve">O. Zinchenko</t>
  </si>
  <si>
    <t xml:space="preserve">M. Djenepo</t>
  </si>
  <si>
    <t xml:space="preserve">J. St. Juste</t>
  </si>
  <si>
    <t xml:space="preserve">Maikel Catarino</t>
  </si>
  <si>
    <t xml:space="preserve">P. Tschauner</t>
  </si>
  <si>
    <t xml:space="preserve">K. Acosta</t>
  </si>
  <si>
    <t xml:space="preserve">J. Dezi</t>
  </si>
  <si>
    <t xml:space="preserve">D. Malen</t>
  </si>
  <si>
    <t xml:space="preserve">A. Hahn</t>
  </si>
  <si>
    <t xml:space="preserve">C. Hudson-Odoi</t>
  </si>
  <si>
    <t xml:space="preserve">V. Qazaishvili</t>
  </si>
  <si>
    <t xml:space="preserve">V. Lazaro</t>
  </si>
  <si>
    <t xml:space="preserve">E. Saric</t>
  </si>
  <si>
    <t xml:space="preserve">J. Johansson</t>
  </si>
  <si>
    <t xml:space="preserve">A. Maxim</t>
  </si>
  <si>
    <t xml:space="preserve">R. Lod</t>
  </si>
  <si>
    <t xml:space="preserve">Mikel Rico</t>
  </si>
  <si>
    <t xml:space="preserve">Ricardo Ryller</t>
  </si>
  <si>
    <t xml:space="preserve">R. Walter</t>
  </si>
  <si>
    <t xml:space="preserve">R. Haps</t>
  </si>
  <si>
    <t xml:space="preserve">M. Oršić</t>
  </si>
  <si>
    <t xml:space="preserve">P. Pérez</t>
  </si>
  <si>
    <t xml:space="preserve">S. Tshabalala</t>
  </si>
  <si>
    <t xml:space="preserve">J. Plata</t>
  </si>
  <si>
    <t xml:space="preserve">Pepe Reina</t>
  </si>
  <si>
    <t xml:space="preserve">V. Coufal</t>
  </si>
  <si>
    <t xml:space="preserve">A. Silva</t>
  </si>
  <si>
    <t xml:space="preserve">D. Lazović</t>
  </si>
  <si>
    <t xml:space="preserve">A. Ounas</t>
  </si>
  <si>
    <t xml:space="preserve">B. Douglas</t>
  </si>
  <si>
    <t xml:space="preserve">A. Tashaev</t>
  </si>
  <si>
    <t xml:space="preserve">Álex Gallar</t>
  </si>
  <si>
    <t xml:space="preserve">Jairo</t>
  </si>
  <si>
    <t xml:space="preserve">L. Narsingh</t>
  </si>
  <si>
    <t xml:space="preserve">I. Radovanović</t>
  </si>
  <si>
    <t xml:space="preserve">S. Johnstone</t>
  </si>
  <si>
    <t xml:space="preserve">M. Carcela-González</t>
  </si>
  <si>
    <t xml:space="preserve">C. Atsu</t>
  </si>
  <si>
    <t xml:space="preserve">D. Brooks</t>
  </si>
  <si>
    <t xml:space="preserve">T. Rincón</t>
  </si>
  <si>
    <t xml:space="preserve">L. Marković</t>
  </si>
  <si>
    <t xml:space="preserve">A. Gomis</t>
  </si>
  <si>
    <t xml:space="preserve">Arana</t>
  </si>
  <si>
    <t xml:space="preserve">J. Fernandes</t>
  </si>
  <si>
    <t xml:space="preserve">M. Phillips</t>
  </si>
  <si>
    <t xml:space="preserve">Maicón</t>
  </si>
  <si>
    <t xml:space="preserve">L. Lerager</t>
  </si>
  <si>
    <t xml:space="preserve">Ferrán Torres</t>
  </si>
  <si>
    <t xml:space="preserve">S. Grandsir</t>
  </si>
  <si>
    <t xml:space="preserve">F. Guilbert</t>
  </si>
  <si>
    <t xml:space="preserve">M. Gradel</t>
  </si>
  <si>
    <t xml:space="preserve">M. Valbuena</t>
  </si>
  <si>
    <t xml:space="preserve">Wu Lei</t>
  </si>
  <si>
    <t xml:space="preserve">Córdoba</t>
  </si>
  <si>
    <t xml:space="preserve">A. Marušić</t>
  </si>
  <si>
    <t xml:space="preserve">A. Jahanbakhsh</t>
  </si>
  <si>
    <t xml:space="preserve">D. Zakaria</t>
  </si>
  <si>
    <t xml:space="preserve">Nolito</t>
  </si>
  <si>
    <t xml:space="preserve">J. Shelvey</t>
  </si>
  <si>
    <t xml:space="preserve">Granell</t>
  </si>
  <si>
    <t xml:space="preserve">Andreas Pereira</t>
  </si>
  <si>
    <t xml:space="preserve">L. Digne</t>
  </si>
  <si>
    <t xml:space="preserve">R. Bürki</t>
  </si>
  <si>
    <t xml:space="preserve">T. Horn</t>
  </si>
  <si>
    <t xml:space="preserve">Otávio</t>
  </si>
  <si>
    <t xml:space="preserve">Vitolo</t>
  </si>
  <si>
    <t xml:space="preserve">J. Cillessen</t>
  </si>
  <si>
    <t xml:space="preserve">A. Plea</t>
  </si>
  <si>
    <t xml:space="preserve">Fabián</t>
  </si>
  <si>
    <t xml:space="preserve">E. Forsberg</t>
  </si>
  <si>
    <t xml:space="preserve">M. Götze</t>
  </si>
  <si>
    <t xml:space="preserve">S. Handanovič</t>
  </si>
  <si>
    <t xml:space="preserve">Fred</t>
  </si>
  <si>
    <t xml:space="preserve">L. Hernández</t>
  </si>
  <si>
    <t xml:space="preserve">I. Gündoğan</t>
  </si>
  <si>
    <t xml:space="preserve">Marco Asensio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</si>
</sst>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DEDEDE"/>
      <name val="Ubuntu"/>
      <family val="0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FCCE4"/>
        <bgColor rgb="FFDEDEDE"/>
      </patternFill>
    </fill>
    <fill>
      <patternFill patternType="solid">
        <fgColor rgb="FFF58220"/>
        <bgColor rgb="FFFF8080"/>
      </patternFill>
    </fill>
    <fill>
      <patternFill patternType="solid">
        <fgColor rgb="FFED1C24"/>
        <bgColor rgb="FFF04E4D"/>
      </patternFill>
    </fill>
    <fill>
      <patternFill patternType="solid">
        <fgColor rgb="FFFFF200"/>
        <bgColor rgb="FFFFFF00"/>
      </patternFill>
    </fill>
    <fill>
      <patternFill patternType="solid">
        <fgColor rgb="FFADD58A"/>
        <bgColor rgb="FFDEDEDE"/>
      </patternFill>
    </fill>
    <fill>
      <patternFill patternType="solid">
        <fgColor rgb="FFC7A0CB"/>
        <bgColor rgb="FF9999FF"/>
      </patternFill>
    </fill>
    <fill>
      <patternFill patternType="solid">
        <fgColor rgb="FFFFE5CA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FFFBCC"/>
        <bgColor rgb="FFFFE5CA"/>
      </patternFill>
    </fill>
    <fill>
      <patternFill patternType="solid">
        <fgColor rgb="FFE0EFD4"/>
        <bgColor rgb="FFDEDEDE"/>
      </patternFill>
    </fill>
    <fill>
      <patternFill patternType="solid">
        <fgColor rgb="FFF04E4D"/>
        <bgColor rgb="FFED1C2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BCC"/>
      <rgbColor rgb="FFDEDEDE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E5CA"/>
      <rgbColor rgb="FF99CCFF"/>
      <rgbColor rgb="FFFF99CC"/>
      <rgbColor rgb="FFC7A0CB"/>
      <rgbColor rgb="FFFCD4D1"/>
      <rgbColor rgb="FF3366FF"/>
      <rgbColor rgb="FF33CCCC"/>
      <rgbColor rgb="FF99CC00"/>
      <rgbColor rgb="FFFFCC00"/>
      <rgbColor rgb="FFF58220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W3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0.34"/>
    <col collapsed="false" customWidth="true" hidden="false" outlineLevel="0" max="3" min="3" style="0" width="9.12"/>
    <col collapsed="false" customWidth="true" hidden="false" outlineLevel="0" max="4" min="4" style="0" width="18.46"/>
    <col collapsed="false" customWidth="false" hidden="false" outlineLevel="0" max="6" min="5" style="0" width="11.52"/>
    <col collapsed="false" customWidth="true" hidden="false" outlineLevel="0" max="7" min="7" style="0" width="8"/>
    <col collapsed="false" customWidth="true" hidden="false" outlineLevel="0" max="10" min="8" style="0" width="4.22"/>
    <col collapsed="false" customWidth="true" hidden="false" outlineLevel="0" max="11" min="11" style="0" width="3.78"/>
    <col collapsed="false" customWidth="true" hidden="false" outlineLevel="0" max="12" min="12" style="0" width="5.22"/>
    <col collapsed="false" customWidth="true" hidden="false" outlineLevel="0" max="13" min="13" style="0" width="4.78"/>
    <col collapsed="false" customWidth="true" hidden="false" outlineLevel="0" max="14" min="14" style="0" width="4.44"/>
    <col collapsed="false" customWidth="true" hidden="false" outlineLevel="0" max="15" min="15" style="0" width="5.78"/>
    <col collapsed="false" customWidth="true" hidden="false" outlineLevel="0" max="16" min="16" style="0" width="4.11"/>
    <col collapsed="false" customWidth="true" hidden="false" outlineLevel="0" max="17" min="17" style="0" width="4.22"/>
    <col collapsed="false" customWidth="true" hidden="false" outlineLevel="0" max="18" min="18" style="0" width="4.11"/>
    <col collapsed="false" customWidth="true" hidden="false" outlineLevel="0" max="19" min="19" style="0" width="13.79"/>
    <col collapsed="false" customWidth="false" hidden="false" outlineLevel="0" max="21" min="20" style="0" width="11.52"/>
    <col collapsed="false" customWidth="true" hidden="false" outlineLevel="0" max="22" min="22" style="0" width="16.01"/>
    <col collapsed="false" customWidth="false" hidden="false" outlineLevel="0" max="1025" min="23" style="0" width="11.52"/>
  </cols>
  <sheetData>
    <row r="4" customFormat="false" ht="15" hidden="false" customHeight="true" outlineLevel="0" collapsed="false">
      <c r="A4" s="1" t="s">
        <v>0</v>
      </c>
      <c r="B4" s="1"/>
      <c r="C4" s="1"/>
      <c r="D4" s="1"/>
      <c r="H4" s="2" t="s">
        <v>1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2.8" hidden="false" customHeight="false" outlineLevel="0" collapsed="false">
      <c r="A5" s="1"/>
      <c r="B5" s="1"/>
      <c r="C5" s="1"/>
      <c r="D5" s="1"/>
    </row>
    <row r="7" customFormat="false" ht="12.8" hidden="false" customHeight="false" outlineLevel="0" collapsed="false">
      <c r="G7" s="3" t="s">
        <v>2</v>
      </c>
      <c r="H7" s="3" t="s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4</v>
      </c>
    </row>
    <row r="8" customFormat="false" ht="12.8" hidden="false" customHeight="false" outlineLevel="0" collapsed="false">
      <c r="V8" s="4" t="s">
        <v>5</v>
      </c>
      <c r="W8" s="4" t="s">
        <v>6</v>
      </c>
    </row>
    <row r="9" customFormat="false" ht="12.8" hidden="false" customHeight="false" outlineLevel="0" collapsed="false">
      <c r="A9" s="5" t="s">
        <v>7</v>
      </c>
      <c r="B9" s="5" t="s">
        <v>8</v>
      </c>
      <c r="C9" s="5" t="s">
        <v>9</v>
      </c>
      <c r="D9" s="5" t="s">
        <v>10</v>
      </c>
      <c r="E9" s="6" t="s">
        <v>11</v>
      </c>
      <c r="G9" s="7" t="s">
        <v>12</v>
      </c>
      <c r="H9" s="8" t="s">
        <v>13</v>
      </c>
      <c r="I9" s="8" t="s">
        <v>14</v>
      </c>
      <c r="J9" s="8" t="s">
        <v>15</v>
      </c>
      <c r="K9" s="8" t="s">
        <v>16</v>
      </c>
      <c r="L9" s="8" t="s">
        <v>17</v>
      </c>
      <c r="M9" s="8" t="s">
        <v>18</v>
      </c>
      <c r="N9" s="8" t="s">
        <v>19</v>
      </c>
      <c r="O9" s="8" t="s">
        <v>20</v>
      </c>
      <c r="P9" s="8" t="s">
        <v>21</v>
      </c>
      <c r="Q9" s="8" t="s">
        <v>22</v>
      </c>
      <c r="R9" s="8" t="s">
        <v>23</v>
      </c>
      <c r="S9" s="6" t="s">
        <v>24</v>
      </c>
      <c r="U9" s="9" t="s">
        <v>25</v>
      </c>
      <c r="V9" s="0" t="n">
        <f aca="false">SUMPRODUCT(G10:G309, B10:B309)</f>
        <v>910</v>
      </c>
    </row>
    <row r="10" customFormat="false" ht="12.8" hidden="false" customHeight="false" outlineLevel="0" collapsed="false">
      <c r="A10" s="10" t="s">
        <v>26</v>
      </c>
      <c r="B10" s="10" t="n">
        <v>77</v>
      </c>
      <c r="C10" s="10" t="s">
        <v>17</v>
      </c>
      <c r="D10" s="10" t="n">
        <v>1</v>
      </c>
      <c r="E10" s="11" t="n">
        <f aca="false">B10/D10</f>
        <v>77</v>
      </c>
      <c r="G10" s="12" t="n">
        <v>1</v>
      </c>
      <c r="H10" s="13" t="str">
        <f aca="false">IF(C10="CF", 1*G10, "")</f>
        <v/>
      </c>
      <c r="I10" s="14" t="str">
        <f aca="false">IF(C10="LW", 1*G10, "")</f>
        <v/>
      </c>
      <c r="J10" s="14" t="str">
        <f aca="false">IF(C10="CM", 1*G10, "")</f>
        <v/>
      </c>
      <c r="K10" s="14" t="str">
        <f aca="false">IF(C10="LM", 1*G10, "")</f>
        <v/>
      </c>
      <c r="L10" s="14" t="n">
        <f aca="false">IF(C10="LWB", 1*G10, "")</f>
        <v>1</v>
      </c>
      <c r="M10" s="14" t="str">
        <f aca="false">IF(C10="LB", 1*G10, "")</f>
        <v/>
      </c>
      <c r="N10" s="14" t="str">
        <f aca="false">IF(C10="RM", 1*G10, "")</f>
        <v/>
      </c>
      <c r="O10" s="14" t="str">
        <f aca="false">IF(C10="RWB", 1*G10, "")</f>
        <v/>
      </c>
      <c r="P10" s="14" t="str">
        <f aca="false">IF(C10="RB", 1*G10, "")</f>
        <v/>
      </c>
      <c r="Q10" s="14" t="str">
        <f aca="false">IF(C10="GK", 1*G10, "")</f>
        <v/>
      </c>
      <c r="R10" s="14" t="str">
        <f aca="false">IF(C10="RW", 1*G10, "")</f>
        <v/>
      </c>
      <c r="S10" s="15" t="str">
        <f aca="false">IF(G10=1, A10, "")</f>
        <v>J. Tymon</v>
      </c>
      <c r="U10" s="9" t="s">
        <v>27</v>
      </c>
      <c r="V10" s="0" t="n">
        <f aca="false">SUMPRODUCT(G10:G309, D10:D309)</f>
        <v>90.4</v>
      </c>
      <c r="W10" s="0" t="n">
        <v>100</v>
      </c>
    </row>
    <row r="11" customFormat="false" ht="12.8" hidden="false" customHeight="false" outlineLevel="0" collapsed="false">
      <c r="A11" s="10" t="s">
        <v>28</v>
      </c>
      <c r="B11" s="10" t="n">
        <v>73</v>
      </c>
      <c r="C11" s="10" t="s">
        <v>21</v>
      </c>
      <c r="D11" s="10" t="n">
        <v>1</v>
      </c>
      <c r="E11" s="11" t="n">
        <f aca="false">B11/D11</f>
        <v>73</v>
      </c>
      <c r="G11" s="12" t="n">
        <v>0</v>
      </c>
      <c r="H11" s="13" t="str">
        <f aca="false">IF(C11="CF", 1*G11, "")</f>
        <v/>
      </c>
      <c r="I11" s="14" t="str">
        <f aca="false">IF(C11="LW", 1*G11, "")</f>
        <v/>
      </c>
      <c r="J11" s="14" t="str">
        <f aca="false">IF(C11="CM", 1*G11, "")</f>
        <v/>
      </c>
      <c r="K11" s="14" t="str">
        <f aca="false">IF(C11="LM", 1*G11, "")</f>
        <v/>
      </c>
      <c r="L11" s="14" t="str">
        <f aca="false">IF(C11="LWB", 1*G11, "")</f>
        <v/>
      </c>
      <c r="M11" s="14" t="str">
        <f aca="false">IF(C11="LB", 1*G11, "")</f>
        <v/>
      </c>
      <c r="N11" s="14" t="str">
        <f aca="false">IF(C11="RM", 1*G11, "")</f>
        <v/>
      </c>
      <c r="O11" s="14" t="str">
        <f aca="false">IF(C11="RWB", 1*G11, "")</f>
        <v/>
      </c>
      <c r="P11" s="14" t="n">
        <f aca="false">IF(C11="RB", 1*G11, "")</f>
        <v>0</v>
      </c>
      <c r="Q11" s="14" t="str">
        <f aca="false">IF(C11="GK", 1*G11, "")</f>
        <v/>
      </c>
      <c r="R11" s="14" t="str">
        <f aca="false">IF(C11="RW", 1*G11, "")</f>
        <v/>
      </c>
      <c r="S11" s="15" t="str">
        <f aca="false">IF(G11=1, A11, "")</f>
        <v/>
      </c>
      <c r="U11" s="9" t="s">
        <v>29</v>
      </c>
      <c r="V11" s="0" t="n">
        <f aca="false">SUM(G10:G309)</f>
        <v>11</v>
      </c>
      <c r="W11" s="0" t="n">
        <v>11</v>
      </c>
    </row>
    <row r="12" customFormat="false" ht="12.8" hidden="false" customHeight="false" outlineLevel="0" collapsed="false">
      <c r="A12" s="10" t="s">
        <v>30</v>
      </c>
      <c r="B12" s="10" t="n">
        <v>71</v>
      </c>
      <c r="C12" s="10" t="s">
        <v>15</v>
      </c>
      <c r="D12" s="10" t="n">
        <v>1</v>
      </c>
      <c r="E12" s="11" t="n">
        <f aca="false">B12/D12</f>
        <v>71</v>
      </c>
      <c r="G12" s="12" t="n">
        <v>0</v>
      </c>
      <c r="H12" s="13" t="str">
        <f aca="false">IF(C12="CF", 1*G12, "")</f>
        <v/>
      </c>
      <c r="I12" s="14" t="str">
        <f aca="false">IF(C12="LW", 1*G12, "")</f>
        <v/>
      </c>
      <c r="J12" s="14" t="n">
        <f aca="false">IF(C12="CM", 1*G12, "")</f>
        <v>0</v>
      </c>
      <c r="K12" s="14" t="str">
        <f aca="false">IF(C12="LM", 1*G12, "")</f>
        <v/>
      </c>
      <c r="L12" s="14" t="str">
        <f aca="false">IF(C12="LWB", 1*G12, "")</f>
        <v/>
      </c>
      <c r="M12" s="14" t="str">
        <f aca="false">IF(C12="LB", 1*G12, "")</f>
        <v/>
      </c>
      <c r="N12" s="14" t="str">
        <f aca="false">IF(C12="RM", 1*G12, "")</f>
        <v/>
      </c>
      <c r="O12" s="14" t="str">
        <f aca="false">IF(C12="RWB", 1*G12, "")</f>
        <v/>
      </c>
      <c r="P12" s="14" t="str">
        <f aca="false">IF(C12="RB", 1*G12, "")</f>
        <v/>
      </c>
      <c r="Q12" s="14" t="str">
        <f aca="false">IF(C12="GK", 1*G12, "")</f>
        <v/>
      </c>
      <c r="R12" s="14" t="str">
        <f aca="false">IF(C12="RW", 1*G12, "")</f>
        <v/>
      </c>
      <c r="S12" s="15" t="str">
        <f aca="false">IF(G12=1, A12, "")</f>
        <v/>
      </c>
    </row>
    <row r="13" customFormat="false" ht="12.8" hidden="false" customHeight="false" outlineLevel="0" collapsed="false">
      <c r="A13" s="10" t="s">
        <v>31</v>
      </c>
      <c r="B13" s="10" t="n">
        <v>70</v>
      </c>
      <c r="C13" s="10" t="s">
        <v>21</v>
      </c>
      <c r="D13" s="10" t="n">
        <v>1</v>
      </c>
      <c r="E13" s="11" t="n">
        <f aca="false">B13/D13</f>
        <v>70</v>
      </c>
      <c r="G13" s="12" t="n">
        <v>0</v>
      </c>
      <c r="H13" s="13" t="str">
        <f aca="false">IF(C13="CF", 1*G13, "")</f>
        <v/>
      </c>
      <c r="I13" s="14" t="str">
        <f aca="false">IF(C13="LW", 1*G13, "")</f>
        <v/>
      </c>
      <c r="J13" s="14" t="str">
        <f aca="false">IF(C13="CM", 1*G13, "")</f>
        <v/>
      </c>
      <c r="K13" s="14" t="str">
        <f aca="false">IF(C13="LM", 1*G13, "")</f>
        <v/>
      </c>
      <c r="L13" s="14" t="str">
        <f aca="false">IF(C13="LWB", 1*G13, "")</f>
        <v/>
      </c>
      <c r="M13" s="14" t="str">
        <f aca="false">IF(C13="LB", 1*G13, "")</f>
        <v/>
      </c>
      <c r="N13" s="14" t="str">
        <f aca="false">IF(C13="RM", 1*G13, "")</f>
        <v/>
      </c>
      <c r="O13" s="14" t="str">
        <f aca="false">IF(C13="RWB", 1*G13, "")</f>
        <v/>
      </c>
      <c r="P13" s="14" t="n">
        <f aca="false">IF(C13="RB", 1*G13, "")</f>
        <v>0</v>
      </c>
      <c r="Q13" s="14" t="str">
        <f aca="false">IF(C13="GK", 1*G13, "")</f>
        <v/>
      </c>
      <c r="R13" s="14" t="str">
        <f aca="false">IF(C13="RW", 1*G13, "")</f>
        <v/>
      </c>
      <c r="S13" s="15" t="str">
        <f aca="false">IF(G13=1, A13, "")</f>
        <v/>
      </c>
      <c r="T13" s="16"/>
      <c r="U13" s="9" t="s">
        <v>13</v>
      </c>
      <c r="V13" s="0" t="n">
        <f aca="false">SUM(H10:H309)</f>
        <v>1</v>
      </c>
      <c r="W13" s="0" t="n">
        <v>1</v>
      </c>
    </row>
    <row r="14" customFormat="false" ht="12.8" hidden="false" customHeight="false" outlineLevel="0" collapsed="false">
      <c r="A14" s="10" t="s">
        <v>32</v>
      </c>
      <c r="B14" s="10" t="n">
        <v>75</v>
      </c>
      <c r="C14" s="10" t="s">
        <v>21</v>
      </c>
      <c r="D14" s="10" t="n">
        <v>1.1</v>
      </c>
      <c r="E14" s="11" t="n">
        <f aca="false">B14/D14</f>
        <v>68.1818181818182</v>
      </c>
      <c r="G14" s="12" t="n">
        <v>0</v>
      </c>
      <c r="H14" s="13" t="str">
        <f aca="false">IF(C14="CF", 1*G14, "")</f>
        <v/>
      </c>
      <c r="I14" s="14" t="str">
        <f aca="false">IF(C14="LW", 1*G14, "")</f>
        <v/>
      </c>
      <c r="J14" s="14" t="str">
        <f aca="false">IF(C14="CM", 1*G14, "")</f>
        <v/>
      </c>
      <c r="K14" s="14" t="str">
        <f aca="false">IF(C14="LM", 1*G14, "")</f>
        <v/>
      </c>
      <c r="L14" s="14" t="str">
        <f aca="false">IF(C14="LWB", 1*G14, "")</f>
        <v/>
      </c>
      <c r="M14" s="14" t="str">
        <f aca="false">IF(C14="LB", 1*G14, "")</f>
        <v/>
      </c>
      <c r="N14" s="14" t="str">
        <f aca="false">IF(C14="RM", 1*G14, "")</f>
        <v/>
      </c>
      <c r="O14" s="14" t="str">
        <f aca="false">IF(C14="RWB", 1*G14, "")</f>
        <v/>
      </c>
      <c r="P14" s="14" t="n">
        <f aca="false">IF(C14="RB", 1*G14, "")</f>
        <v>0</v>
      </c>
      <c r="Q14" s="14" t="str">
        <f aca="false">IF(C14="GK", 1*G14, "")</f>
        <v/>
      </c>
      <c r="R14" s="14" t="str">
        <f aca="false">IF(C14="RW", 1*G14, "")</f>
        <v/>
      </c>
      <c r="S14" s="15" t="str">
        <f aca="false">IF(G14=1, A14, "")</f>
        <v/>
      </c>
      <c r="T14" s="16"/>
      <c r="U14" s="9" t="s">
        <v>14</v>
      </c>
      <c r="V14" s="0" t="n">
        <f aca="false">SUM(I10:I309)</f>
        <v>1</v>
      </c>
      <c r="W14" s="0" t="n">
        <v>1</v>
      </c>
    </row>
    <row r="15" customFormat="false" ht="12.8" hidden="false" customHeight="false" outlineLevel="0" collapsed="false">
      <c r="A15" s="10" t="s">
        <v>33</v>
      </c>
      <c r="B15" s="10" t="n">
        <v>75</v>
      </c>
      <c r="C15" s="10" t="s">
        <v>22</v>
      </c>
      <c r="D15" s="10" t="n">
        <v>1.1</v>
      </c>
      <c r="E15" s="11" t="n">
        <f aca="false">B15/D15</f>
        <v>68.1818181818182</v>
      </c>
      <c r="G15" s="12" t="n">
        <v>0</v>
      </c>
      <c r="H15" s="13" t="str">
        <f aca="false">IF(C15="CF", 1*G15, "")</f>
        <v/>
      </c>
      <c r="I15" s="14" t="str">
        <f aca="false">IF(C15="LW", 1*G15, "")</f>
        <v/>
      </c>
      <c r="J15" s="14" t="str">
        <f aca="false">IF(C15="CM", 1*G15, "")</f>
        <v/>
      </c>
      <c r="K15" s="14" t="str">
        <f aca="false">IF(C15="LM", 1*G15, "")</f>
        <v/>
      </c>
      <c r="L15" s="14" t="str">
        <f aca="false">IF(C15="LWB", 1*G15, "")</f>
        <v/>
      </c>
      <c r="M15" s="14" t="str">
        <f aca="false">IF(C15="LB", 1*G15, "")</f>
        <v/>
      </c>
      <c r="N15" s="14" t="str">
        <f aca="false">IF(C15="RM", 1*G15, "")</f>
        <v/>
      </c>
      <c r="O15" s="14" t="str">
        <f aca="false">IF(C15="RWB", 1*G15, "")</f>
        <v/>
      </c>
      <c r="P15" s="14" t="str">
        <f aca="false">IF(C15="RB", 1*G15, "")</f>
        <v/>
      </c>
      <c r="Q15" s="14" t="n">
        <f aca="false">IF(C15="GK", 1*G15, "")</f>
        <v>0</v>
      </c>
      <c r="R15" s="14" t="str">
        <f aca="false">IF(C15="RW", 1*G15, "")</f>
        <v/>
      </c>
      <c r="S15" s="15" t="str">
        <f aca="false">IF(G15=1, A15, "")</f>
        <v/>
      </c>
      <c r="T15" s="16"/>
      <c r="U15" s="9" t="s">
        <v>15</v>
      </c>
      <c r="V15" s="0" t="n">
        <f aca="false">SUM(J10:J309)</f>
        <v>1</v>
      </c>
      <c r="W15" s="0" t="n">
        <v>1</v>
      </c>
    </row>
    <row r="16" customFormat="false" ht="12.8" hidden="false" customHeight="false" outlineLevel="0" collapsed="false">
      <c r="A16" s="10" t="s">
        <v>34</v>
      </c>
      <c r="B16" s="10" t="n">
        <v>68</v>
      </c>
      <c r="C16" s="10" t="s">
        <v>16</v>
      </c>
      <c r="D16" s="10" t="n">
        <v>1</v>
      </c>
      <c r="E16" s="11" t="n">
        <f aca="false">B16/D16</f>
        <v>68</v>
      </c>
      <c r="G16" s="12" t="n">
        <v>0</v>
      </c>
      <c r="H16" s="13" t="str">
        <f aca="false">IF(C16="CF", 1*G16, "")</f>
        <v/>
      </c>
      <c r="I16" s="14" t="str">
        <f aca="false">IF(C16="LW", 1*G16, "")</f>
        <v/>
      </c>
      <c r="J16" s="14" t="str">
        <f aca="false">IF(C16="CM", 1*G16, "")</f>
        <v/>
      </c>
      <c r="K16" s="14" t="n">
        <f aca="false">IF(C16="LM", 1*G16, "")</f>
        <v>0</v>
      </c>
      <c r="L16" s="14" t="str">
        <f aca="false">IF(C16="LWB", 1*G16, "")</f>
        <v/>
      </c>
      <c r="M16" s="14" t="str">
        <f aca="false">IF(C16="LB", 1*G16, "")</f>
        <v/>
      </c>
      <c r="N16" s="14" t="str">
        <f aca="false">IF(C16="RM", 1*G16, "")</f>
        <v/>
      </c>
      <c r="O16" s="14" t="str">
        <f aca="false">IF(C16="RWB", 1*G16, "")</f>
        <v/>
      </c>
      <c r="P16" s="14" t="str">
        <f aca="false">IF(C16="RB", 1*G16, "")</f>
        <v/>
      </c>
      <c r="Q16" s="14" t="str">
        <f aca="false">IF(C16="GK", 1*G16, "")</f>
        <v/>
      </c>
      <c r="R16" s="14" t="str">
        <f aca="false">IF(C16="RW", 1*G16, "")</f>
        <v/>
      </c>
      <c r="S16" s="15" t="str">
        <f aca="false">IF(G16=1, A16, "")</f>
        <v/>
      </c>
      <c r="T16" s="16"/>
      <c r="U16" s="9" t="s">
        <v>16</v>
      </c>
      <c r="V16" s="0" t="n">
        <f aca="false">SUM(K10:K309)</f>
        <v>1</v>
      </c>
      <c r="W16" s="0" t="n">
        <v>1</v>
      </c>
    </row>
    <row r="17" customFormat="false" ht="12.8" hidden="false" customHeight="false" outlineLevel="0" collapsed="false">
      <c r="A17" s="10" t="s">
        <v>35</v>
      </c>
      <c r="B17" s="10" t="n">
        <v>68</v>
      </c>
      <c r="C17" s="10" t="s">
        <v>21</v>
      </c>
      <c r="D17" s="10" t="n">
        <v>1</v>
      </c>
      <c r="E17" s="11" t="n">
        <f aca="false">B17/D17</f>
        <v>68</v>
      </c>
      <c r="G17" s="12" t="n">
        <v>0</v>
      </c>
      <c r="H17" s="13" t="str">
        <f aca="false">IF(C17="CF", 1*G17, "")</f>
        <v/>
      </c>
      <c r="I17" s="14" t="str">
        <f aca="false">IF(C17="LW", 1*G17, "")</f>
        <v/>
      </c>
      <c r="J17" s="14" t="str">
        <f aca="false">IF(C17="CM", 1*G17, "")</f>
        <v/>
      </c>
      <c r="K17" s="14" t="str">
        <f aca="false">IF(C17="LM", 1*G17, "")</f>
        <v/>
      </c>
      <c r="L17" s="14" t="str">
        <f aca="false">IF(C17="LWB", 1*G17, "")</f>
        <v/>
      </c>
      <c r="M17" s="14" t="str">
        <f aca="false">IF(C17="LB", 1*G17, "")</f>
        <v/>
      </c>
      <c r="N17" s="14" t="str">
        <f aca="false">IF(C17="RM", 1*G17, "")</f>
        <v/>
      </c>
      <c r="O17" s="14" t="str">
        <f aca="false">IF(C17="RWB", 1*G17, "")</f>
        <v/>
      </c>
      <c r="P17" s="14" t="n">
        <f aca="false">IF(C17="RB", 1*G17, "")</f>
        <v>0</v>
      </c>
      <c r="Q17" s="14" t="str">
        <f aca="false">IF(C17="GK", 1*G17, "")</f>
        <v/>
      </c>
      <c r="R17" s="14" t="str">
        <f aca="false">IF(C17="RW", 1*G17, "")</f>
        <v/>
      </c>
      <c r="S17" s="15" t="str">
        <f aca="false">IF(G17=1, A17, "")</f>
        <v/>
      </c>
      <c r="T17" s="16"/>
      <c r="U17" s="9" t="s">
        <v>17</v>
      </c>
      <c r="V17" s="0" t="n">
        <f aca="false">SUM(L10:L309)</f>
        <v>1</v>
      </c>
      <c r="W17" s="0" t="n">
        <v>1</v>
      </c>
    </row>
    <row r="18" customFormat="false" ht="12.8" hidden="false" customHeight="false" outlineLevel="0" collapsed="false">
      <c r="A18" s="10" t="s">
        <v>36</v>
      </c>
      <c r="B18" s="10" t="n">
        <v>68</v>
      </c>
      <c r="C18" s="10" t="s">
        <v>18</v>
      </c>
      <c r="D18" s="10" t="n">
        <v>1</v>
      </c>
      <c r="E18" s="11" t="n">
        <f aca="false">B18/D18</f>
        <v>68</v>
      </c>
      <c r="G18" s="12" t="n">
        <v>0</v>
      </c>
      <c r="H18" s="13" t="str">
        <f aca="false">IF(C18="CF", 1*G18, "")</f>
        <v/>
      </c>
      <c r="I18" s="14" t="str">
        <f aca="false">IF(C18="LW", 1*G18, "")</f>
        <v/>
      </c>
      <c r="J18" s="14" t="str">
        <f aca="false">IF(C18="CM", 1*G18, "")</f>
        <v/>
      </c>
      <c r="K18" s="14" t="str">
        <f aca="false">IF(C18="LM", 1*G18, "")</f>
        <v/>
      </c>
      <c r="L18" s="14" t="str">
        <f aca="false">IF(C18="LWB", 1*G18, "")</f>
        <v/>
      </c>
      <c r="M18" s="14" t="n">
        <f aca="false">IF(C18="LB", 1*G18, "")</f>
        <v>0</v>
      </c>
      <c r="N18" s="14" t="str">
        <f aca="false">IF(C18="RM", 1*G18, "")</f>
        <v/>
      </c>
      <c r="O18" s="14" t="str">
        <f aca="false">IF(C18="RWB", 1*G18, "")</f>
        <v/>
      </c>
      <c r="P18" s="14" t="str">
        <f aca="false">IF(C18="RB", 1*G18, "")</f>
        <v/>
      </c>
      <c r="Q18" s="14" t="str">
        <f aca="false">IF(C18="GK", 1*G18, "")</f>
        <v/>
      </c>
      <c r="R18" s="14" t="str">
        <f aca="false">IF(C18="RW", 1*G18, "")</f>
        <v/>
      </c>
      <c r="S18" s="15" t="str">
        <f aca="false">IF(G18=1, A18, "")</f>
        <v/>
      </c>
      <c r="T18" s="16"/>
      <c r="U18" s="9" t="s">
        <v>18</v>
      </c>
      <c r="V18" s="0" t="n">
        <f aca="false">SUM(M10:M309)</f>
        <v>1</v>
      </c>
      <c r="W18" s="0" t="n">
        <v>1</v>
      </c>
    </row>
    <row r="19" customFormat="false" ht="12.8" hidden="false" customHeight="false" outlineLevel="0" collapsed="false">
      <c r="A19" s="10" t="s">
        <v>37</v>
      </c>
      <c r="B19" s="10" t="n">
        <v>74</v>
      </c>
      <c r="C19" s="10" t="s">
        <v>14</v>
      </c>
      <c r="D19" s="10" t="n">
        <v>1.1</v>
      </c>
      <c r="E19" s="11" t="n">
        <f aca="false">B19/D19</f>
        <v>67.2727272727273</v>
      </c>
      <c r="G19" s="12" t="n">
        <v>0</v>
      </c>
      <c r="H19" s="13" t="str">
        <f aca="false">IF(C19="CF", 1*G19, "")</f>
        <v/>
      </c>
      <c r="I19" s="14" t="n">
        <f aca="false">IF(C19="LW", 1*G19, "")</f>
        <v>0</v>
      </c>
      <c r="J19" s="14" t="str">
        <f aca="false">IF(C19="CM", 1*G19, "")</f>
        <v/>
      </c>
      <c r="K19" s="14" t="str">
        <f aca="false">IF(C19="LM", 1*G19, "")</f>
        <v/>
      </c>
      <c r="L19" s="14" t="str">
        <f aca="false">IF(C19="LWB", 1*G19, "")</f>
        <v/>
      </c>
      <c r="M19" s="14" t="str">
        <f aca="false">IF(C19="LB", 1*G19, "")</f>
        <v/>
      </c>
      <c r="N19" s="14" t="str">
        <f aca="false">IF(C19="RM", 1*G19, "")</f>
        <v/>
      </c>
      <c r="O19" s="14" t="str">
        <f aca="false">IF(C19="RWB", 1*G19, "")</f>
        <v/>
      </c>
      <c r="P19" s="14" t="str">
        <f aca="false">IF(C19="RB", 1*G19, "")</f>
        <v/>
      </c>
      <c r="Q19" s="14" t="str">
        <f aca="false">IF(C19="GK", 1*G19, "")</f>
        <v/>
      </c>
      <c r="R19" s="14" t="str">
        <f aca="false">IF(C19="RW", 1*G19, "")</f>
        <v/>
      </c>
      <c r="S19" s="15" t="str">
        <f aca="false">IF(G19=1, A19, "")</f>
        <v/>
      </c>
      <c r="T19" s="16"/>
      <c r="U19" s="9" t="s">
        <v>19</v>
      </c>
      <c r="V19" s="0" t="n">
        <f aca="false">SUM(N10:N309)</f>
        <v>1</v>
      </c>
      <c r="W19" s="0" t="n">
        <v>1</v>
      </c>
    </row>
    <row r="20" customFormat="false" ht="12.8" hidden="false" customHeight="false" outlineLevel="0" collapsed="false">
      <c r="A20" s="10" t="s">
        <v>38</v>
      </c>
      <c r="B20" s="10" t="n">
        <v>67</v>
      </c>
      <c r="C20" s="10" t="s">
        <v>21</v>
      </c>
      <c r="D20" s="10" t="n">
        <v>1</v>
      </c>
      <c r="E20" s="11" t="n">
        <f aca="false">B20/D20</f>
        <v>67</v>
      </c>
      <c r="G20" s="12" t="n">
        <v>0</v>
      </c>
      <c r="H20" s="13" t="str">
        <f aca="false">IF(C20="CF", 1*G20, "")</f>
        <v/>
      </c>
      <c r="I20" s="14" t="str">
        <f aca="false">IF(C20="LW", 1*G20, "")</f>
        <v/>
      </c>
      <c r="J20" s="14" t="str">
        <f aca="false">IF(C20="CM", 1*G20, "")</f>
        <v/>
      </c>
      <c r="K20" s="14" t="str">
        <f aca="false">IF(C20="LM", 1*G20, "")</f>
        <v/>
      </c>
      <c r="L20" s="14" t="str">
        <f aca="false">IF(C20="LWB", 1*G20, "")</f>
        <v/>
      </c>
      <c r="M20" s="14" t="str">
        <f aca="false">IF(C20="LB", 1*G20, "")</f>
        <v/>
      </c>
      <c r="N20" s="14" t="str">
        <f aca="false">IF(C20="RM", 1*G20, "")</f>
        <v/>
      </c>
      <c r="O20" s="14" t="str">
        <f aca="false">IF(C20="RWB", 1*G20, "")</f>
        <v/>
      </c>
      <c r="P20" s="14" t="n">
        <f aca="false">IF(C20="RB", 1*G20, "")</f>
        <v>0</v>
      </c>
      <c r="Q20" s="14" t="str">
        <f aca="false">IF(C20="GK", 1*G20, "")</f>
        <v/>
      </c>
      <c r="R20" s="14" t="str">
        <f aca="false">IF(C20="RW", 1*G20, "")</f>
        <v/>
      </c>
      <c r="S20" s="15" t="str">
        <f aca="false">IF(G20=1, A20, "")</f>
        <v/>
      </c>
      <c r="T20" s="16"/>
      <c r="U20" s="9" t="s">
        <v>20</v>
      </c>
      <c r="V20" s="0" t="n">
        <f aca="false">SUM(O10:O309)</f>
        <v>1</v>
      </c>
      <c r="W20" s="0" t="n">
        <v>1</v>
      </c>
    </row>
    <row r="21" customFormat="false" ht="12.8" hidden="false" customHeight="false" outlineLevel="0" collapsed="false">
      <c r="A21" s="10" t="s">
        <v>39</v>
      </c>
      <c r="B21" s="10" t="n">
        <v>73</v>
      </c>
      <c r="C21" s="10" t="s">
        <v>23</v>
      </c>
      <c r="D21" s="10" t="n">
        <v>1.1</v>
      </c>
      <c r="E21" s="11" t="n">
        <f aca="false">B21/D21</f>
        <v>66.3636363636364</v>
      </c>
      <c r="G21" s="12" t="n">
        <v>0</v>
      </c>
      <c r="H21" s="13" t="str">
        <f aca="false">IF(C21="CF", 1*G21, "")</f>
        <v/>
      </c>
      <c r="I21" s="14" t="str">
        <f aca="false">IF(C21="LW", 1*G21, "")</f>
        <v/>
      </c>
      <c r="J21" s="14" t="str">
        <f aca="false">IF(C21="CM", 1*G21, "")</f>
        <v/>
      </c>
      <c r="K21" s="14" t="str">
        <f aca="false">IF(C21="LM", 1*G21, "")</f>
        <v/>
      </c>
      <c r="L21" s="14" t="str">
        <f aca="false">IF(C21="LWB", 1*G21, "")</f>
        <v/>
      </c>
      <c r="M21" s="14" t="str">
        <f aca="false">IF(C21="LB", 1*G21, "")</f>
        <v/>
      </c>
      <c r="N21" s="14" t="str">
        <f aca="false">IF(C21="RM", 1*G21, "")</f>
        <v/>
      </c>
      <c r="O21" s="14" t="str">
        <f aca="false">IF(C21="RWB", 1*G21, "")</f>
        <v/>
      </c>
      <c r="P21" s="14" t="str">
        <f aca="false">IF(C21="RB", 1*G21, "")</f>
        <v/>
      </c>
      <c r="Q21" s="14" t="str">
        <f aca="false">IF(C21="GK", 1*G21, "")</f>
        <v/>
      </c>
      <c r="R21" s="14" t="n">
        <f aca="false">IF(C21="RW", 1*G21, "")</f>
        <v>0</v>
      </c>
      <c r="S21" s="15" t="str">
        <f aca="false">IF(G21=1, A21, "")</f>
        <v/>
      </c>
      <c r="T21" s="16"/>
      <c r="U21" s="9" t="s">
        <v>21</v>
      </c>
      <c r="V21" s="0" t="n">
        <f aca="false">SUM(P10:P309)</f>
        <v>1</v>
      </c>
      <c r="W21" s="0" t="n">
        <v>1</v>
      </c>
    </row>
    <row r="22" customFormat="false" ht="12.8" hidden="false" customHeight="false" outlineLevel="0" collapsed="false">
      <c r="A22" s="10" t="s">
        <v>40</v>
      </c>
      <c r="B22" s="10" t="n">
        <v>72</v>
      </c>
      <c r="C22" s="10" t="s">
        <v>16</v>
      </c>
      <c r="D22" s="10" t="n">
        <v>1.1</v>
      </c>
      <c r="E22" s="11" t="n">
        <f aca="false">B22/D22</f>
        <v>65.4545454545455</v>
      </c>
      <c r="G22" s="12" t="n">
        <v>0</v>
      </c>
      <c r="H22" s="13" t="str">
        <f aca="false">IF(C22="CF", 1*G22, "")</f>
        <v/>
      </c>
      <c r="I22" s="14" t="str">
        <f aca="false">IF(C22="LW", 1*G22, "")</f>
        <v/>
      </c>
      <c r="J22" s="14" t="str">
        <f aca="false">IF(C22="CM", 1*G22, "")</f>
        <v/>
      </c>
      <c r="K22" s="14" t="n">
        <f aca="false">IF(C22="LM", 1*G22, "")</f>
        <v>0</v>
      </c>
      <c r="L22" s="14" t="str">
        <f aca="false">IF(C22="LWB", 1*G22, "")</f>
        <v/>
      </c>
      <c r="M22" s="14" t="str">
        <f aca="false">IF(C22="LB", 1*G22, "")</f>
        <v/>
      </c>
      <c r="N22" s="14" t="str">
        <f aca="false">IF(C22="RM", 1*G22, "")</f>
        <v/>
      </c>
      <c r="O22" s="14" t="str">
        <f aca="false">IF(C22="RWB", 1*G22, "")</f>
        <v/>
      </c>
      <c r="P22" s="14" t="str">
        <f aca="false">IF(C22="RB", 1*G22, "")</f>
        <v/>
      </c>
      <c r="Q22" s="14" t="str">
        <f aca="false">IF(C22="GK", 1*G22, "")</f>
        <v/>
      </c>
      <c r="R22" s="14" t="str">
        <f aca="false">IF(C22="RW", 1*G22, "")</f>
        <v/>
      </c>
      <c r="S22" s="15" t="str">
        <f aca="false">IF(G22=1, A22, "")</f>
        <v/>
      </c>
      <c r="T22" s="16"/>
      <c r="U22" s="9" t="s">
        <v>22</v>
      </c>
      <c r="V22" s="0" t="n">
        <f aca="false">SUM(Q10:Q309)</f>
        <v>1</v>
      </c>
      <c r="W22" s="0" t="n">
        <v>1</v>
      </c>
    </row>
    <row r="23" customFormat="false" ht="12.8" hidden="false" customHeight="false" outlineLevel="0" collapsed="false">
      <c r="A23" s="10" t="s">
        <v>41</v>
      </c>
      <c r="B23" s="10" t="n">
        <v>72</v>
      </c>
      <c r="C23" s="10" t="s">
        <v>16</v>
      </c>
      <c r="D23" s="10" t="n">
        <v>1.1</v>
      </c>
      <c r="E23" s="11" t="n">
        <f aca="false">B23/D23</f>
        <v>65.4545454545455</v>
      </c>
      <c r="G23" s="12" t="n">
        <v>0</v>
      </c>
      <c r="H23" s="13" t="str">
        <f aca="false">IF(C23="CF", 1*G23, "")</f>
        <v/>
      </c>
      <c r="I23" s="14" t="str">
        <f aca="false">IF(C23="LW", 1*G23, "")</f>
        <v/>
      </c>
      <c r="J23" s="14" t="str">
        <f aca="false">IF(C23="CM", 1*G23, "")</f>
        <v/>
      </c>
      <c r="K23" s="14" t="n">
        <f aca="false">IF(C23="LM", 1*G23, "")</f>
        <v>0</v>
      </c>
      <c r="L23" s="14" t="str">
        <f aca="false">IF(C23="LWB", 1*G23, "")</f>
        <v/>
      </c>
      <c r="M23" s="14" t="str">
        <f aca="false">IF(C23="LB", 1*G23, "")</f>
        <v/>
      </c>
      <c r="N23" s="14" t="str">
        <f aca="false">IF(C23="RM", 1*G23, "")</f>
        <v/>
      </c>
      <c r="O23" s="14" t="str">
        <f aca="false">IF(C23="RWB", 1*G23, "")</f>
        <v/>
      </c>
      <c r="P23" s="14" t="str">
        <f aca="false">IF(C23="RB", 1*G23, "")</f>
        <v/>
      </c>
      <c r="Q23" s="14" t="str">
        <f aca="false">IF(C23="GK", 1*G23, "")</f>
        <v/>
      </c>
      <c r="R23" s="14" t="str">
        <f aca="false">IF(C23="RW", 1*G23, "")</f>
        <v/>
      </c>
      <c r="S23" s="15" t="str">
        <f aca="false">IF(G23=1, A23, "")</f>
        <v/>
      </c>
      <c r="T23" s="16"/>
      <c r="U23" s="9" t="s">
        <v>23</v>
      </c>
      <c r="V23" s="0" t="n">
        <f aca="false">SUM(R10:R309)</f>
        <v>1</v>
      </c>
      <c r="W23" s="0" t="n">
        <v>1</v>
      </c>
    </row>
    <row r="24" customFormat="false" ht="12.8" hidden="false" customHeight="false" outlineLevel="0" collapsed="false">
      <c r="A24" s="10" t="s">
        <v>42</v>
      </c>
      <c r="B24" s="10" t="n">
        <v>65</v>
      </c>
      <c r="C24" s="10" t="s">
        <v>14</v>
      </c>
      <c r="D24" s="10" t="n">
        <v>1</v>
      </c>
      <c r="E24" s="11" t="n">
        <f aca="false">B24/D24</f>
        <v>65</v>
      </c>
      <c r="G24" s="12" t="n">
        <v>0</v>
      </c>
      <c r="H24" s="13" t="str">
        <f aca="false">IF(C24="CF", 1*G24, "")</f>
        <v/>
      </c>
      <c r="I24" s="14" t="n">
        <f aca="false">IF(C24="LW", 1*G24, "")</f>
        <v>0</v>
      </c>
      <c r="J24" s="14" t="str">
        <f aca="false">IF(C24="CM", 1*G24, "")</f>
        <v/>
      </c>
      <c r="K24" s="14" t="str">
        <f aca="false">IF(C24="LM", 1*G24, "")</f>
        <v/>
      </c>
      <c r="L24" s="14" t="str">
        <f aca="false">IF(C24="LWB", 1*G24, "")</f>
        <v/>
      </c>
      <c r="M24" s="14" t="str">
        <f aca="false">IF(C24="LB", 1*G24, "")</f>
        <v/>
      </c>
      <c r="N24" s="14" t="str">
        <f aca="false">IF(C24="RM", 1*G24, "")</f>
        <v/>
      </c>
      <c r="O24" s="14" t="str">
        <f aca="false">IF(C24="RWB", 1*G24, "")</f>
        <v/>
      </c>
      <c r="P24" s="14" t="str">
        <f aca="false">IF(C24="RB", 1*G24, "")</f>
        <v/>
      </c>
      <c r="Q24" s="14" t="str">
        <f aca="false">IF(C24="GK", 1*G24, "")</f>
        <v/>
      </c>
      <c r="R24" s="14" t="str">
        <f aca="false">IF(C24="RW", 1*G24, "")</f>
        <v/>
      </c>
      <c r="S24" s="15" t="str">
        <f aca="false">IF(G24=1, A24, "")</f>
        <v/>
      </c>
    </row>
    <row r="25" customFormat="false" ht="12.8" hidden="false" customHeight="false" outlineLevel="0" collapsed="false">
      <c r="A25" s="10" t="s">
        <v>43</v>
      </c>
      <c r="B25" s="10" t="n">
        <v>71</v>
      </c>
      <c r="C25" s="10" t="s">
        <v>18</v>
      </c>
      <c r="D25" s="10" t="n">
        <v>1.1</v>
      </c>
      <c r="E25" s="11" t="n">
        <f aca="false">B25/D25</f>
        <v>64.5454545454546</v>
      </c>
      <c r="G25" s="12" t="n">
        <v>0</v>
      </c>
      <c r="H25" s="13" t="str">
        <f aca="false">IF(C25="CF", 1*G25, "")</f>
        <v/>
      </c>
      <c r="I25" s="14" t="str">
        <f aca="false">IF(C25="LW", 1*G25, "")</f>
        <v/>
      </c>
      <c r="J25" s="14" t="str">
        <f aca="false">IF(C25="CM", 1*G25, "")</f>
        <v/>
      </c>
      <c r="K25" s="14" t="str">
        <f aca="false">IF(C25="LM", 1*G25, "")</f>
        <v/>
      </c>
      <c r="L25" s="14" t="str">
        <f aca="false">IF(C25="LWB", 1*G25, "")</f>
        <v/>
      </c>
      <c r="M25" s="14" t="n">
        <f aca="false">IF(C25="LB", 1*G25, "")</f>
        <v>0</v>
      </c>
      <c r="N25" s="14" t="str">
        <f aca="false">IF(C25="RM", 1*G25, "")</f>
        <v/>
      </c>
      <c r="O25" s="14" t="str">
        <f aca="false">IF(C25="RWB", 1*G25, "")</f>
        <v/>
      </c>
      <c r="P25" s="14" t="str">
        <f aca="false">IF(C25="RB", 1*G25, "")</f>
        <v/>
      </c>
      <c r="Q25" s="14" t="str">
        <f aca="false">IF(C25="GK", 1*G25, "")</f>
        <v/>
      </c>
      <c r="R25" s="14" t="str">
        <f aca="false">IF(C25="RW", 1*G25, "")</f>
        <v/>
      </c>
      <c r="S25" s="15" t="str">
        <f aca="false">IF(G25=1, A25, "")</f>
        <v/>
      </c>
    </row>
    <row r="26" customFormat="false" ht="12.8" hidden="false" customHeight="false" outlineLevel="0" collapsed="false">
      <c r="A26" s="10" t="s">
        <v>44</v>
      </c>
      <c r="B26" s="10" t="n">
        <v>75</v>
      </c>
      <c r="C26" s="10" t="s">
        <v>21</v>
      </c>
      <c r="D26" s="10" t="n">
        <v>1.2</v>
      </c>
      <c r="E26" s="11" t="n">
        <f aca="false">B26/D26</f>
        <v>62.5</v>
      </c>
      <c r="G26" s="12" t="n">
        <v>0</v>
      </c>
      <c r="H26" s="13" t="str">
        <f aca="false">IF(C26="CF", 1*G26, "")</f>
        <v/>
      </c>
      <c r="I26" s="14" t="str">
        <f aca="false">IF(C26="LW", 1*G26, "")</f>
        <v/>
      </c>
      <c r="J26" s="14" t="str">
        <f aca="false">IF(C26="CM", 1*G26, "")</f>
        <v/>
      </c>
      <c r="K26" s="14" t="str">
        <f aca="false">IF(C26="LM", 1*G26, "")</f>
        <v/>
      </c>
      <c r="L26" s="14" t="str">
        <f aca="false">IF(C26="LWB", 1*G26, "")</f>
        <v/>
      </c>
      <c r="M26" s="14" t="str">
        <f aca="false">IF(C26="LB", 1*G26, "")</f>
        <v/>
      </c>
      <c r="N26" s="14" t="str">
        <f aca="false">IF(C26="RM", 1*G26, "")</f>
        <v/>
      </c>
      <c r="O26" s="14" t="str">
        <f aca="false">IF(C26="RWB", 1*G26, "")</f>
        <v/>
      </c>
      <c r="P26" s="14" t="n">
        <f aca="false">IF(C26="RB", 1*G26, "")</f>
        <v>0</v>
      </c>
      <c r="Q26" s="14" t="str">
        <f aca="false">IF(C26="GK", 1*G26, "")</f>
        <v/>
      </c>
      <c r="R26" s="14" t="str">
        <f aca="false">IF(C26="RW", 1*G26, "")</f>
        <v/>
      </c>
      <c r="S26" s="15" t="str">
        <f aca="false">IF(G26=1, A26, "")</f>
        <v/>
      </c>
    </row>
    <row r="27" customFormat="false" ht="12.8" hidden="false" customHeight="false" outlineLevel="0" collapsed="false">
      <c r="A27" s="10" t="s">
        <v>45</v>
      </c>
      <c r="B27" s="10" t="n">
        <v>68</v>
      </c>
      <c r="C27" s="10" t="s">
        <v>18</v>
      </c>
      <c r="D27" s="10" t="n">
        <v>1.1</v>
      </c>
      <c r="E27" s="11" t="n">
        <f aca="false">B27/D27</f>
        <v>61.8181818181818</v>
      </c>
      <c r="G27" s="12" t="n">
        <v>0</v>
      </c>
      <c r="H27" s="13" t="str">
        <f aca="false">IF(C27="CF", 1*G27, "")</f>
        <v/>
      </c>
      <c r="I27" s="14" t="str">
        <f aca="false">IF(C27="LW", 1*G27, "")</f>
        <v/>
      </c>
      <c r="J27" s="14" t="str">
        <f aca="false">IF(C27="CM", 1*G27, "")</f>
        <v/>
      </c>
      <c r="K27" s="14" t="str">
        <f aca="false">IF(C27="LM", 1*G27, "")</f>
        <v/>
      </c>
      <c r="L27" s="14" t="str">
        <f aca="false">IF(C27="LWB", 1*G27, "")</f>
        <v/>
      </c>
      <c r="M27" s="14" t="n">
        <f aca="false">IF(C27="LB", 1*G27, "")</f>
        <v>0</v>
      </c>
      <c r="N27" s="14" t="str">
        <f aca="false">IF(C27="RM", 1*G27, "")</f>
        <v/>
      </c>
      <c r="O27" s="14" t="str">
        <f aca="false">IF(C27="RWB", 1*G27, "")</f>
        <v/>
      </c>
      <c r="P27" s="14" t="str">
        <f aca="false">IF(C27="RB", 1*G27, "")</f>
        <v/>
      </c>
      <c r="Q27" s="14" t="str">
        <f aca="false">IF(C27="GK", 1*G27, "")</f>
        <v/>
      </c>
      <c r="R27" s="14" t="str">
        <f aca="false">IF(C27="RW", 1*G27, "")</f>
        <v/>
      </c>
      <c r="S27" s="15" t="str">
        <f aca="false">IF(G27=1, A27, "")</f>
        <v/>
      </c>
    </row>
    <row r="28" customFormat="false" ht="12.8" hidden="false" customHeight="false" outlineLevel="0" collapsed="false">
      <c r="A28" s="10" t="s">
        <v>46</v>
      </c>
      <c r="B28" s="10" t="n">
        <v>68</v>
      </c>
      <c r="C28" s="10" t="s">
        <v>22</v>
      </c>
      <c r="D28" s="10" t="n">
        <v>1.1</v>
      </c>
      <c r="E28" s="11" t="n">
        <f aca="false">B28/D28</f>
        <v>61.8181818181818</v>
      </c>
      <c r="G28" s="12" t="n">
        <v>0</v>
      </c>
      <c r="H28" s="13" t="str">
        <f aca="false">IF(C28="CF", 1*G28, "")</f>
        <v/>
      </c>
      <c r="I28" s="14" t="str">
        <f aca="false">IF(C28="LW", 1*G28, "")</f>
        <v/>
      </c>
      <c r="J28" s="14" t="str">
        <f aca="false">IF(C28="CM", 1*G28, "")</f>
        <v/>
      </c>
      <c r="K28" s="14" t="str">
        <f aca="false">IF(C28="LM", 1*G28, "")</f>
        <v/>
      </c>
      <c r="L28" s="14" t="str">
        <f aca="false">IF(C28="LWB", 1*G28, "")</f>
        <v/>
      </c>
      <c r="M28" s="14" t="str">
        <f aca="false">IF(C28="LB", 1*G28, "")</f>
        <v/>
      </c>
      <c r="N28" s="14" t="str">
        <f aca="false">IF(C28="RM", 1*G28, "")</f>
        <v/>
      </c>
      <c r="O28" s="14" t="str">
        <f aca="false">IF(C28="RWB", 1*G28, "")</f>
        <v/>
      </c>
      <c r="P28" s="14" t="str">
        <f aca="false">IF(C28="RB", 1*G28, "")</f>
        <v/>
      </c>
      <c r="Q28" s="14" t="n">
        <f aca="false">IF(C28="GK", 1*G28, "")</f>
        <v>0</v>
      </c>
      <c r="R28" s="14" t="str">
        <f aca="false">IF(C28="RW", 1*G28, "")</f>
        <v/>
      </c>
      <c r="S28" s="15" t="str">
        <f aca="false">IF(G28=1, A28, "")</f>
        <v/>
      </c>
    </row>
    <row r="29" customFormat="false" ht="12.8" hidden="false" customHeight="false" outlineLevel="0" collapsed="false">
      <c r="A29" s="10" t="s">
        <v>47</v>
      </c>
      <c r="B29" s="10" t="n">
        <v>68</v>
      </c>
      <c r="C29" s="10" t="s">
        <v>22</v>
      </c>
      <c r="D29" s="10" t="n">
        <v>1.1</v>
      </c>
      <c r="E29" s="11" t="n">
        <f aca="false">B29/D29</f>
        <v>61.8181818181818</v>
      </c>
      <c r="G29" s="12" t="n">
        <v>0</v>
      </c>
      <c r="H29" s="13" t="str">
        <f aca="false">IF(C29="CF", 1*G29, "")</f>
        <v/>
      </c>
      <c r="I29" s="14" t="str">
        <f aca="false">IF(C29="LW", 1*G29, "")</f>
        <v/>
      </c>
      <c r="J29" s="14" t="str">
        <f aca="false">IF(C29="CM", 1*G29, "")</f>
        <v/>
      </c>
      <c r="K29" s="14" t="str">
        <f aca="false">IF(C29="LM", 1*G29, "")</f>
        <v/>
      </c>
      <c r="L29" s="14" t="str">
        <f aca="false">IF(C29="LWB", 1*G29, "")</f>
        <v/>
      </c>
      <c r="M29" s="14" t="str">
        <f aca="false">IF(C29="LB", 1*G29, "")</f>
        <v/>
      </c>
      <c r="N29" s="14" t="str">
        <f aca="false">IF(C29="RM", 1*G29, "")</f>
        <v/>
      </c>
      <c r="O29" s="14" t="str">
        <f aca="false">IF(C29="RWB", 1*G29, "")</f>
        <v/>
      </c>
      <c r="P29" s="14" t="str">
        <f aca="false">IF(C29="RB", 1*G29, "")</f>
        <v/>
      </c>
      <c r="Q29" s="14" t="n">
        <f aca="false">IF(C29="GK", 1*G29, "")</f>
        <v>0</v>
      </c>
      <c r="R29" s="14" t="str">
        <f aca="false">IF(C29="RW", 1*G29, "")</f>
        <v/>
      </c>
      <c r="S29" s="15" t="str">
        <f aca="false">IF(G29=1, A29, "")</f>
        <v/>
      </c>
    </row>
    <row r="30" customFormat="false" ht="12.8" hidden="false" customHeight="false" outlineLevel="0" collapsed="false">
      <c r="A30" s="10" t="s">
        <v>48</v>
      </c>
      <c r="B30" s="10" t="n">
        <v>68</v>
      </c>
      <c r="C30" s="10" t="s">
        <v>23</v>
      </c>
      <c r="D30" s="10" t="n">
        <v>1.1</v>
      </c>
      <c r="E30" s="11" t="n">
        <f aca="false">B30/D30</f>
        <v>61.8181818181818</v>
      </c>
      <c r="G30" s="12" t="n">
        <v>0</v>
      </c>
      <c r="H30" s="13" t="str">
        <f aca="false">IF(C30="CF", 1*G30, "")</f>
        <v/>
      </c>
      <c r="I30" s="14" t="str">
        <f aca="false">IF(C30="LW", 1*G30, "")</f>
        <v/>
      </c>
      <c r="J30" s="14" t="str">
        <f aca="false">IF(C30="CM", 1*G30, "")</f>
        <v/>
      </c>
      <c r="K30" s="14" t="str">
        <f aca="false">IF(C30="LM", 1*G30, "")</f>
        <v/>
      </c>
      <c r="L30" s="14" t="str">
        <f aca="false">IF(C30="LWB", 1*G30, "")</f>
        <v/>
      </c>
      <c r="M30" s="14" t="str">
        <f aca="false">IF(C30="LB", 1*G30, "")</f>
        <v/>
      </c>
      <c r="N30" s="14" t="str">
        <f aca="false">IF(C30="RM", 1*G30, "")</f>
        <v/>
      </c>
      <c r="O30" s="14" t="str">
        <f aca="false">IF(C30="RWB", 1*G30, "")</f>
        <v/>
      </c>
      <c r="P30" s="14" t="str">
        <f aca="false">IF(C30="RB", 1*G30, "")</f>
        <v/>
      </c>
      <c r="Q30" s="14" t="str">
        <f aca="false">IF(C30="GK", 1*G30, "")</f>
        <v/>
      </c>
      <c r="R30" s="14" t="n">
        <f aca="false">IF(C30="RW", 1*G30, "")</f>
        <v>0</v>
      </c>
      <c r="S30" s="15" t="str">
        <f aca="false">IF(G30=1, A30, "")</f>
        <v/>
      </c>
    </row>
    <row r="31" customFormat="false" ht="12.8" hidden="false" customHeight="false" outlineLevel="0" collapsed="false">
      <c r="A31" s="10" t="s">
        <v>49</v>
      </c>
      <c r="B31" s="10" t="n">
        <v>74</v>
      </c>
      <c r="C31" s="10" t="s">
        <v>22</v>
      </c>
      <c r="D31" s="10" t="n">
        <v>1.2</v>
      </c>
      <c r="E31" s="11" t="n">
        <f aca="false">B31/D31</f>
        <v>61.6666666666667</v>
      </c>
      <c r="G31" s="12" t="n">
        <v>0</v>
      </c>
      <c r="H31" s="13" t="str">
        <f aca="false">IF(C31="CF", 1*G31, "")</f>
        <v/>
      </c>
      <c r="I31" s="14" t="str">
        <f aca="false">IF(C31="LW", 1*G31, "")</f>
        <v/>
      </c>
      <c r="J31" s="14" t="str">
        <f aca="false">IF(C31="CM", 1*G31, "")</f>
        <v/>
      </c>
      <c r="K31" s="14" t="str">
        <f aca="false">IF(C31="LM", 1*G31, "")</f>
        <v/>
      </c>
      <c r="L31" s="14" t="str">
        <f aca="false">IF(C31="LWB", 1*G31, "")</f>
        <v/>
      </c>
      <c r="M31" s="14" t="str">
        <f aca="false">IF(C31="LB", 1*G31, "")</f>
        <v/>
      </c>
      <c r="N31" s="14" t="str">
        <f aca="false">IF(C31="RM", 1*G31, "")</f>
        <v/>
      </c>
      <c r="O31" s="14" t="str">
        <f aca="false">IF(C31="RWB", 1*G31, "")</f>
        <v/>
      </c>
      <c r="P31" s="14" t="str">
        <f aca="false">IF(C31="RB", 1*G31, "")</f>
        <v/>
      </c>
      <c r="Q31" s="14" t="n">
        <f aca="false">IF(C31="GK", 1*G31, "")</f>
        <v>0</v>
      </c>
      <c r="R31" s="14" t="str">
        <f aca="false">IF(C31="RW", 1*G31, "")</f>
        <v/>
      </c>
      <c r="S31" s="15" t="str">
        <f aca="false">IF(G31=1, A31, "")</f>
        <v/>
      </c>
    </row>
    <row r="32" customFormat="false" ht="12.8" hidden="false" customHeight="false" outlineLevel="0" collapsed="false">
      <c r="A32" s="10" t="s">
        <v>50</v>
      </c>
      <c r="B32" s="10" t="n">
        <v>74</v>
      </c>
      <c r="C32" s="10" t="s">
        <v>16</v>
      </c>
      <c r="D32" s="10" t="n">
        <v>1.2</v>
      </c>
      <c r="E32" s="11" t="n">
        <f aca="false">B32/D32</f>
        <v>61.6666666666667</v>
      </c>
      <c r="G32" s="12" t="n">
        <v>0</v>
      </c>
      <c r="H32" s="13" t="str">
        <f aca="false">IF(C32="CF", 1*G32, "")</f>
        <v/>
      </c>
      <c r="I32" s="14" t="str">
        <f aca="false">IF(C32="LW", 1*G32, "")</f>
        <v/>
      </c>
      <c r="J32" s="14" t="str">
        <f aca="false">IF(C32="CM", 1*G32, "")</f>
        <v/>
      </c>
      <c r="K32" s="14" t="n">
        <f aca="false">IF(C32="LM", 1*G32, "")</f>
        <v>0</v>
      </c>
      <c r="L32" s="14" t="str">
        <f aca="false">IF(C32="LWB", 1*G32, "")</f>
        <v/>
      </c>
      <c r="M32" s="14" t="str">
        <f aca="false">IF(C32="LB", 1*G32, "")</f>
        <v/>
      </c>
      <c r="N32" s="14" t="str">
        <f aca="false">IF(C32="RM", 1*G32, "")</f>
        <v/>
      </c>
      <c r="O32" s="14" t="str">
        <f aca="false">IF(C32="RWB", 1*G32, "")</f>
        <v/>
      </c>
      <c r="P32" s="14" t="str">
        <f aca="false">IF(C32="RB", 1*G32, "")</f>
        <v/>
      </c>
      <c r="Q32" s="14" t="str">
        <f aca="false">IF(C32="GK", 1*G32, "")</f>
        <v/>
      </c>
      <c r="R32" s="14" t="str">
        <f aca="false">IF(C32="RW", 1*G32, "")</f>
        <v/>
      </c>
      <c r="S32" s="15" t="str">
        <f aca="false">IF(G32=1, A32, "")</f>
        <v/>
      </c>
    </row>
    <row r="33" customFormat="false" ht="12.8" hidden="false" customHeight="false" outlineLevel="0" collapsed="false">
      <c r="A33" s="10" t="s">
        <v>51</v>
      </c>
      <c r="B33" s="10" t="n">
        <v>67</v>
      </c>
      <c r="C33" s="10" t="s">
        <v>18</v>
      </c>
      <c r="D33" s="10" t="n">
        <v>1.1</v>
      </c>
      <c r="E33" s="11" t="n">
        <f aca="false">B33/D33</f>
        <v>60.9090909090909</v>
      </c>
      <c r="G33" s="12" t="n">
        <v>0</v>
      </c>
      <c r="H33" s="13" t="str">
        <f aca="false">IF(C33="CF", 1*G33, "")</f>
        <v/>
      </c>
      <c r="I33" s="14" t="str">
        <f aca="false">IF(C33="LW", 1*G33, "")</f>
        <v/>
      </c>
      <c r="J33" s="14" t="str">
        <f aca="false">IF(C33="CM", 1*G33, "")</f>
        <v/>
      </c>
      <c r="K33" s="14" t="str">
        <f aca="false">IF(C33="LM", 1*G33, "")</f>
        <v/>
      </c>
      <c r="L33" s="14" t="str">
        <f aca="false">IF(C33="LWB", 1*G33, "")</f>
        <v/>
      </c>
      <c r="M33" s="14" t="n">
        <f aca="false">IF(C33="LB", 1*G33, "")</f>
        <v>0</v>
      </c>
      <c r="N33" s="14" t="str">
        <f aca="false">IF(C33="RM", 1*G33, "")</f>
        <v/>
      </c>
      <c r="O33" s="14" t="str">
        <f aca="false">IF(C33="RWB", 1*G33, "")</f>
        <v/>
      </c>
      <c r="P33" s="14" t="str">
        <f aca="false">IF(C33="RB", 1*G33, "")</f>
        <v/>
      </c>
      <c r="Q33" s="14" t="str">
        <f aca="false">IF(C33="GK", 1*G33, "")</f>
        <v/>
      </c>
      <c r="R33" s="14" t="str">
        <f aca="false">IF(C33="RW", 1*G33, "")</f>
        <v/>
      </c>
      <c r="S33" s="15" t="str">
        <f aca="false">IF(G33=1, A33, "")</f>
        <v/>
      </c>
    </row>
    <row r="34" customFormat="false" ht="12.8" hidden="false" customHeight="false" outlineLevel="0" collapsed="false">
      <c r="A34" s="10" t="s">
        <v>52</v>
      </c>
      <c r="B34" s="10" t="n">
        <v>67</v>
      </c>
      <c r="C34" s="10" t="s">
        <v>23</v>
      </c>
      <c r="D34" s="10" t="n">
        <v>1.1</v>
      </c>
      <c r="E34" s="11" t="n">
        <f aca="false">B34/D34</f>
        <v>60.9090909090909</v>
      </c>
      <c r="G34" s="12" t="n">
        <v>0</v>
      </c>
      <c r="H34" s="13" t="str">
        <f aca="false">IF(C34="CF", 1*G34, "")</f>
        <v/>
      </c>
      <c r="I34" s="14" t="str">
        <f aca="false">IF(C34="LW", 1*G34, "")</f>
        <v/>
      </c>
      <c r="J34" s="14" t="str">
        <f aca="false">IF(C34="CM", 1*G34, "")</f>
        <v/>
      </c>
      <c r="K34" s="14" t="str">
        <f aca="false">IF(C34="LM", 1*G34, "")</f>
        <v/>
      </c>
      <c r="L34" s="14" t="str">
        <f aca="false">IF(C34="LWB", 1*G34, "")</f>
        <v/>
      </c>
      <c r="M34" s="14" t="str">
        <f aca="false">IF(C34="LB", 1*G34, "")</f>
        <v/>
      </c>
      <c r="N34" s="14" t="str">
        <f aca="false">IF(C34="RM", 1*G34, "")</f>
        <v/>
      </c>
      <c r="O34" s="14" t="str">
        <f aca="false">IF(C34="RWB", 1*G34, "")</f>
        <v/>
      </c>
      <c r="P34" s="14" t="str">
        <f aca="false">IF(C34="RB", 1*G34, "")</f>
        <v/>
      </c>
      <c r="Q34" s="14" t="str">
        <f aca="false">IF(C34="GK", 1*G34, "")</f>
        <v/>
      </c>
      <c r="R34" s="14" t="n">
        <f aca="false">IF(C34="RW", 1*G34, "")</f>
        <v>0</v>
      </c>
      <c r="S34" s="15" t="str">
        <f aca="false">IF(G34=1, A34, "")</f>
        <v/>
      </c>
    </row>
    <row r="35" customFormat="false" ht="12.8" hidden="false" customHeight="false" outlineLevel="0" collapsed="false">
      <c r="A35" s="10" t="s">
        <v>53</v>
      </c>
      <c r="B35" s="10" t="n">
        <v>67</v>
      </c>
      <c r="C35" s="10" t="s">
        <v>19</v>
      </c>
      <c r="D35" s="10" t="n">
        <v>1.1</v>
      </c>
      <c r="E35" s="11" t="n">
        <f aca="false">B35/D35</f>
        <v>60.9090909090909</v>
      </c>
      <c r="G35" s="12" t="n">
        <v>0</v>
      </c>
      <c r="H35" s="13" t="str">
        <f aca="false">IF(C35="CF", 1*G35, "")</f>
        <v/>
      </c>
      <c r="I35" s="14" t="str">
        <f aca="false">IF(C35="LW", 1*G35, "")</f>
        <v/>
      </c>
      <c r="J35" s="14" t="str">
        <f aca="false">IF(C35="CM", 1*G35, "")</f>
        <v/>
      </c>
      <c r="K35" s="14" t="str">
        <f aca="false">IF(C35="LM", 1*G35, "")</f>
        <v/>
      </c>
      <c r="L35" s="14" t="str">
        <f aca="false">IF(C35="LWB", 1*G35, "")</f>
        <v/>
      </c>
      <c r="M35" s="14" t="str">
        <f aca="false">IF(C35="LB", 1*G35, "")</f>
        <v/>
      </c>
      <c r="N35" s="14" t="n">
        <f aca="false">IF(C35="RM", 1*G35, "")</f>
        <v>0</v>
      </c>
      <c r="O35" s="14" t="str">
        <f aca="false">IF(C35="RWB", 1*G35, "")</f>
        <v/>
      </c>
      <c r="P35" s="14" t="str">
        <f aca="false">IF(C35="RB", 1*G35, "")</f>
        <v/>
      </c>
      <c r="Q35" s="14" t="str">
        <f aca="false">IF(C35="GK", 1*G35, "")</f>
        <v/>
      </c>
      <c r="R35" s="14" t="str">
        <f aca="false">IF(C35="RW", 1*G35, "")</f>
        <v/>
      </c>
      <c r="S35" s="15" t="str">
        <f aca="false">IF(G35=1, A35, "")</f>
        <v/>
      </c>
    </row>
    <row r="36" customFormat="false" ht="12.8" hidden="false" customHeight="false" outlineLevel="0" collapsed="false">
      <c r="A36" s="10" t="s">
        <v>54</v>
      </c>
      <c r="B36" s="10" t="n">
        <v>67</v>
      </c>
      <c r="C36" s="10" t="s">
        <v>17</v>
      </c>
      <c r="D36" s="10" t="n">
        <v>1.1</v>
      </c>
      <c r="E36" s="11" t="n">
        <f aca="false">B36/D36</f>
        <v>60.9090909090909</v>
      </c>
      <c r="G36" s="12" t="n">
        <v>0</v>
      </c>
      <c r="H36" s="13" t="str">
        <f aca="false">IF(C36="CF", 1*G36, "")</f>
        <v/>
      </c>
      <c r="I36" s="14" t="str">
        <f aca="false">IF(C36="LW", 1*G36, "")</f>
        <v/>
      </c>
      <c r="J36" s="14" t="str">
        <f aca="false">IF(C36="CM", 1*G36, "")</f>
        <v/>
      </c>
      <c r="K36" s="14" t="str">
        <f aca="false">IF(C36="LM", 1*G36, "")</f>
        <v/>
      </c>
      <c r="L36" s="14" t="n">
        <f aca="false">IF(C36="LWB", 1*G36, "")</f>
        <v>0</v>
      </c>
      <c r="M36" s="14" t="str">
        <f aca="false">IF(C36="LB", 1*G36, "")</f>
        <v/>
      </c>
      <c r="N36" s="14" t="str">
        <f aca="false">IF(C36="RM", 1*G36, "")</f>
        <v/>
      </c>
      <c r="O36" s="14" t="str">
        <f aca="false">IF(C36="RWB", 1*G36, "")</f>
        <v/>
      </c>
      <c r="P36" s="14" t="str">
        <f aca="false">IF(C36="RB", 1*G36, "")</f>
        <v/>
      </c>
      <c r="Q36" s="14" t="str">
        <f aca="false">IF(C36="GK", 1*G36, "")</f>
        <v/>
      </c>
      <c r="R36" s="14" t="str">
        <f aca="false">IF(C36="RW", 1*G36, "")</f>
        <v/>
      </c>
      <c r="S36" s="15" t="str">
        <f aca="false">IF(G36=1, A36, "")</f>
        <v/>
      </c>
    </row>
    <row r="37" customFormat="false" ht="12.8" hidden="false" customHeight="false" outlineLevel="0" collapsed="false">
      <c r="A37" s="10" t="s">
        <v>55</v>
      </c>
      <c r="B37" s="10" t="n">
        <v>79</v>
      </c>
      <c r="C37" s="10" t="s">
        <v>13</v>
      </c>
      <c r="D37" s="10" t="n">
        <v>1.3</v>
      </c>
      <c r="E37" s="11" t="n">
        <f aca="false">B37/D37</f>
        <v>60.7692307692308</v>
      </c>
      <c r="G37" s="12" t="n">
        <v>1</v>
      </c>
      <c r="H37" s="13" t="n">
        <f aca="false">IF(C37="CF", 1*G37, "")</f>
        <v>1</v>
      </c>
      <c r="I37" s="14" t="str">
        <f aca="false">IF(C37="LW", 1*G37, "")</f>
        <v/>
      </c>
      <c r="J37" s="14" t="str">
        <f aca="false">IF(C37="CM", 1*G37, "")</f>
        <v/>
      </c>
      <c r="K37" s="14" t="str">
        <f aca="false">IF(C37="LM", 1*G37, "")</f>
        <v/>
      </c>
      <c r="L37" s="14" t="str">
        <f aca="false">IF(C37="LWB", 1*G37, "")</f>
        <v/>
      </c>
      <c r="M37" s="14" t="str">
        <f aca="false">IF(C37="LB", 1*G37, "")</f>
        <v/>
      </c>
      <c r="N37" s="14" t="str">
        <f aca="false">IF(C37="RM", 1*G37, "")</f>
        <v/>
      </c>
      <c r="O37" s="14" t="str">
        <f aca="false">IF(C37="RWB", 1*G37, "")</f>
        <v/>
      </c>
      <c r="P37" s="14" t="str">
        <f aca="false">IF(C37="RB", 1*G37, "")</f>
        <v/>
      </c>
      <c r="Q37" s="14" t="str">
        <f aca="false">IF(C37="GK", 1*G37, "")</f>
        <v/>
      </c>
      <c r="R37" s="14" t="str">
        <f aca="false">IF(C37="RW", 1*G37, "")</f>
        <v/>
      </c>
      <c r="S37" s="15" t="str">
        <f aca="false">IF(G37=1, A37, "")</f>
        <v>Y. Akgün</v>
      </c>
    </row>
    <row r="38" customFormat="false" ht="12.8" hidden="false" customHeight="false" outlineLevel="0" collapsed="false">
      <c r="A38" s="10" t="s">
        <v>56</v>
      </c>
      <c r="B38" s="10" t="n">
        <v>79</v>
      </c>
      <c r="C38" s="10" t="s">
        <v>15</v>
      </c>
      <c r="D38" s="10" t="n">
        <v>1.3</v>
      </c>
      <c r="E38" s="11" t="n">
        <f aca="false">B38/D38</f>
        <v>60.7692307692308</v>
      </c>
      <c r="G38" s="12" t="n">
        <v>0</v>
      </c>
      <c r="H38" s="13" t="str">
        <f aca="false">IF(C38="CF", 1*G38, "")</f>
        <v/>
      </c>
      <c r="I38" s="14" t="str">
        <f aca="false">IF(C38="LW", 1*G38, "")</f>
        <v/>
      </c>
      <c r="J38" s="14" t="n">
        <f aca="false">IF(C38="CM", 1*G38, "")</f>
        <v>0</v>
      </c>
      <c r="K38" s="14" t="str">
        <f aca="false">IF(C38="LM", 1*G38, "")</f>
        <v/>
      </c>
      <c r="L38" s="14" t="str">
        <f aca="false">IF(C38="LWB", 1*G38, "")</f>
        <v/>
      </c>
      <c r="M38" s="14" t="str">
        <f aca="false">IF(C38="LB", 1*G38, "")</f>
        <v/>
      </c>
      <c r="N38" s="14" t="str">
        <f aca="false">IF(C38="RM", 1*G38, "")</f>
        <v/>
      </c>
      <c r="O38" s="14" t="str">
        <f aca="false">IF(C38="RWB", 1*G38, "")</f>
        <v/>
      </c>
      <c r="P38" s="14" t="str">
        <f aca="false">IF(C38="RB", 1*G38, "")</f>
        <v/>
      </c>
      <c r="Q38" s="14" t="str">
        <f aca="false">IF(C38="GK", 1*G38, "")</f>
        <v/>
      </c>
      <c r="R38" s="14" t="str">
        <f aca="false">IF(C38="RW", 1*G38, "")</f>
        <v/>
      </c>
      <c r="S38" s="15" t="str">
        <f aca="false">IF(G38=1, A38, "")</f>
        <v/>
      </c>
    </row>
    <row r="39" customFormat="false" ht="12.8" hidden="false" customHeight="false" outlineLevel="0" collapsed="false">
      <c r="A39" s="10" t="s">
        <v>57</v>
      </c>
      <c r="B39" s="10" t="n">
        <v>72</v>
      </c>
      <c r="C39" s="10" t="s">
        <v>18</v>
      </c>
      <c r="D39" s="10" t="n">
        <v>1.2</v>
      </c>
      <c r="E39" s="11" t="n">
        <f aca="false">B39/D39</f>
        <v>60</v>
      </c>
      <c r="G39" s="12" t="n">
        <v>0</v>
      </c>
      <c r="H39" s="13" t="str">
        <f aca="false">IF(C39="CF", 1*G39, "")</f>
        <v/>
      </c>
      <c r="I39" s="14" t="str">
        <f aca="false">IF(C39="LW", 1*G39, "")</f>
        <v/>
      </c>
      <c r="J39" s="14" t="str">
        <f aca="false">IF(C39="CM", 1*G39, "")</f>
        <v/>
      </c>
      <c r="K39" s="14" t="str">
        <f aca="false">IF(C39="LM", 1*G39, "")</f>
        <v/>
      </c>
      <c r="L39" s="14" t="str">
        <f aca="false">IF(C39="LWB", 1*G39, "")</f>
        <v/>
      </c>
      <c r="M39" s="14" t="n">
        <f aca="false">IF(C39="LB", 1*G39, "")</f>
        <v>0</v>
      </c>
      <c r="N39" s="14" t="str">
        <f aca="false">IF(C39="RM", 1*G39, "")</f>
        <v/>
      </c>
      <c r="O39" s="14" t="str">
        <f aca="false">IF(C39="RWB", 1*G39, "")</f>
        <v/>
      </c>
      <c r="P39" s="14" t="str">
        <f aca="false">IF(C39="RB", 1*G39, "")</f>
        <v/>
      </c>
      <c r="Q39" s="14" t="str">
        <f aca="false">IF(C39="GK", 1*G39, "")</f>
        <v/>
      </c>
      <c r="R39" s="14" t="str">
        <f aca="false">IF(C39="RW", 1*G39, "")</f>
        <v/>
      </c>
      <c r="S39" s="15" t="str">
        <f aca="false">IF(G39=1, A39, "")</f>
        <v/>
      </c>
    </row>
    <row r="40" customFormat="false" ht="12.8" hidden="false" customHeight="false" outlineLevel="0" collapsed="false">
      <c r="A40" s="10" t="s">
        <v>58</v>
      </c>
      <c r="B40" s="10" t="n">
        <v>72</v>
      </c>
      <c r="C40" s="10" t="s">
        <v>19</v>
      </c>
      <c r="D40" s="10" t="n">
        <v>1.2</v>
      </c>
      <c r="E40" s="11" t="n">
        <f aca="false">B40/D40</f>
        <v>60</v>
      </c>
      <c r="G40" s="12" t="n">
        <v>0</v>
      </c>
      <c r="H40" s="13" t="str">
        <f aca="false">IF(C40="CF", 1*G40, "")</f>
        <v/>
      </c>
      <c r="I40" s="14" t="str">
        <f aca="false">IF(C40="LW", 1*G40, "")</f>
        <v/>
      </c>
      <c r="J40" s="14" t="str">
        <f aca="false">IF(C40="CM", 1*G40, "")</f>
        <v/>
      </c>
      <c r="K40" s="14" t="str">
        <f aca="false">IF(C40="LM", 1*G40, "")</f>
        <v/>
      </c>
      <c r="L40" s="14" t="str">
        <f aca="false">IF(C40="LWB", 1*G40, "")</f>
        <v/>
      </c>
      <c r="M40" s="14" t="str">
        <f aca="false">IF(C40="LB", 1*G40, "")</f>
        <v/>
      </c>
      <c r="N40" s="14" t="n">
        <f aca="false">IF(C40="RM", 1*G40, "")</f>
        <v>0</v>
      </c>
      <c r="O40" s="14" t="str">
        <f aca="false">IF(C40="RWB", 1*G40, "")</f>
        <v/>
      </c>
      <c r="P40" s="14" t="str">
        <f aca="false">IF(C40="RB", 1*G40, "")</f>
        <v/>
      </c>
      <c r="Q40" s="14" t="str">
        <f aca="false">IF(C40="GK", 1*G40, "")</f>
        <v/>
      </c>
      <c r="R40" s="14" t="str">
        <f aca="false">IF(C40="RW", 1*G40, "")</f>
        <v/>
      </c>
      <c r="S40" s="15" t="str">
        <f aca="false">IF(G40=1, A40, "")</f>
        <v/>
      </c>
    </row>
    <row r="41" customFormat="false" ht="12.8" hidden="false" customHeight="false" outlineLevel="0" collapsed="false">
      <c r="A41" s="10" t="s">
        <v>59</v>
      </c>
      <c r="B41" s="10" t="n">
        <v>66</v>
      </c>
      <c r="C41" s="10" t="s">
        <v>19</v>
      </c>
      <c r="D41" s="10" t="n">
        <v>1.1</v>
      </c>
      <c r="E41" s="11" t="n">
        <f aca="false">B41/D41</f>
        <v>60</v>
      </c>
      <c r="G41" s="12" t="n">
        <v>0</v>
      </c>
      <c r="H41" s="13" t="str">
        <f aca="false">IF(C41="CF", 1*G41, "")</f>
        <v/>
      </c>
      <c r="I41" s="14" t="str">
        <f aca="false">IF(C41="LW", 1*G41, "")</f>
        <v/>
      </c>
      <c r="J41" s="14" t="str">
        <f aca="false">IF(C41="CM", 1*G41, "")</f>
        <v/>
      </c>
      <c r="K41" s="14" t="str">
        <f aca="false">IF(C41="LM", 1*G41, "")</f>
        <v/>
      </c>
      <c r="L41" s="14" t="str">
        <f aca="false">IF(C41="LWB", 1*G41, "")</f>
        <v/>
      </c>
      <c r="M41" s="14" t="str">
        <f aca="false">IF(C41="LB", 1*G41, "")</f>
        <v/>
      </c>
      <c r="N41" s="14" t="n">
        <f aca="false">IF(C41="RM", 1*G41, "")</f>
        <v>0</v>
      </c>
      <c r="O41" s="14" t="str">
        <f aca="false">IF(C41="RWB", 1*G41, "")</f>
        <v/>
      </c>
      <c r="P41" s="14" t="str">
        <f aca="false">IF(C41="RB", 1*G41, "")</f>
        <v/>
      </c>
      <c r="Q41" s="14" t="str">
        <f aca="false">IF(C41="GK", 1*G41, "")</f>
        <v/>
      </c>
      <c r="R41" s="14" t="str">
        <f aca="false">IF(C41="RW", 1*G41, "")</f>
        <v/>
      </c>
      <c r="S41" s="15" t="str">
        <f aca="false">IF(G41=1, A41, "")</f>
        <v/>
      </c>
    </row>
    <row r="42" customFormat="false" ht="12.8" hidden="false" customHeight="false" outlineLevel="0" collapsed="false">
      <c r="A42" s="10" t="s">
        <v>60</v>
      </c>
      <c r="B42" s="10" t="n">
        <v>66</v>
      </c>
      <c r="C42" s="10" t="s">
        <v>18</v>
      </c>
      <c r="D42" s="10" t="n">
        <v>1.1</v>
      </c>
      <c r="E42" s="11" t="n">
        <f aca="false">B42/D42</f>
        <v>60</v>
      </c>
      <c r="G42" s="12" t="n">
        <v>0</v>
      </c>
      <c r="H42" s="13" t="str">
        <f aca="false">IF(C42="CF", 1*G42, "")</f>
        <v/>
      </c>
      <c r="I42" s="14" t="str">
        <f aca="false">IF(C42="LW", 1*G42, "")</f>
        <v/>
      </c>
      <c r="J42" s="14" t="str">
        <f aca="false">IF(C42="CM", 1*G42, "")</f>
        <v/>
      </c>
      <c r="K42" s="14" t="str">
        <f aca="false">IF(C42="LM", 1*G42, "")</f>
        <v/>
      </c>
      <c r="L42" s="14" t="str">
        <f aca="false">IF(C42="LWB", 1*G42, "")</f>
        <v/>
      </c>
      <c r="M42" s="14" t="n">
        <f aca="false">IF(C42="LB", 1*G42, "")</f>
        <v>0</v>
      </c>
      <c r="N42" s="14" t="str">
        <f aca="false">IF(C42="RM", 1*G42, "")</f>
        <v/>
      </c>
      <c r="O42" s="14" t="str">
        <f aca="false">IF(C42="RWB", 1*G42, "")</f>
        <v/>
      </c>
      <c r="P42" s="14" t="str">
        <f aca="false">IF(C42="RB", 1*G42, "")</f>
        <v/>
      </c>
      <c r="Q42" s="14" t="str">
        <f aca="false">IF(C42="GK", 1*G42, "")</f>
        <v/>
      </c>
      <c r="R42" s="14" t="str">
        <f aca="false">IF(C42="RW", 1*G42, "")</f>
        <v/>
      </c>
      <c r="S42" s="15" t="str">
        <f aca="false">IF(G42=1, A42, "")</f>
        <v/>
      </c>
    </row>
    <row r="43" customFormat="false" ht="12.8" hidden="false" customHeight="false" outlineLevel="0" collapsed="false">
      <c r="A43" s="10" t="s">
        <v>61</v>
      </c>
      <c r="B43" s="10" t="n">
        <v>66</v>
      </c>
      <c r="C43" s="10" t="s">
        <v>19</v>
      </c>
      <c r="D43" s="10" t="n">
        <v>1.1</v>
      </c>
      <c r="E43" s="11" t="n">
        <f aca="false">B43/D43</f>
        <v>60</v>
      </c>
      <c r="G43" s="12" t="n">
        <v>0</v>
      </c>
      <c r="H43" s="13" t="str">
        <f aca="false">IF(C43="CF", 1*G43, "")</f>
        <v/>
      </c>
      <c r="I43" s="14" t="str">
        <f aca="false">IF(C43="LW", 1*G43, "")</f>
        <v/>
      </c>
      <c r="J43" s="14" t="str">
        <f aca="false">IF(C43="CM", 1*G43, "")</f>
        <v/>
      </c>
      <c r="K43" s="14" t="str">
        <f aca="false">IF(C43="LM", 1*G43, "")</f>
        <v/>
      </c>
      <c r="L43" s="14" t="str">
        <f aca="false">IF(C43="LWB", 1*G43, "")</f>
        <v/>
      </c>
      <c r="M43" s="14" t="str">
        <f aca="false">IF(C43="LB", 1*G43, "")</f>
        <v/>
      </c>
      <c r="N43" s="14" t="n">
        <f aca="false">IF(C43="RM", 1*G43, "")</f>
        <v>0</v>
      </c>
      <c r="O43" s="14" t="str">
        <f aca="false">IF(C43="RWB", 1*G43, "")</f>
        <v/>
      </c>
      <c r="P43" s="14" t="str">
        <f aca="false">IF(C43="RB", 1*G43, "")</f>
        <v/>
      </c>
      <c r="Q43" s="14" t="str">
        <f aca="false">IF(C43="GK", 1*G43, "")</f>
        <v/>
      </c>
      <c r="R43" s="14" t="str">
        <f aca="false">IF(C43="RW", 1*G43, "")</f>
        <v/>
      </c>
      <c r="S43" s="15" t="str">
        <f aca="false">IF(G43=1, A43, "")</f>
        <v/>
      </c>
    </row>
    <row r="44" customFormat="false" ht="12.8" hidden="false" customHeight="false" outlineLevel="0" collapsed="false">
      <c r="A44" s="10" t="s">
        <v>62</v>
      </c>
      <c r="B44" s="10" t="n">
        <v>71</v>
      </c>
      <c r="C44" s="10" t="s">
        <v>16</v>
      </c>
      <c r="D44" s="10" t="n">
        <v>1.2</v>
      </c>
      <c r="E44" s="11" t="n">
        <f aca="false">B44/D44</f>
        <v>59.1666666666667</v>
      </c>
      <c r="G44" s="12" t="n">
        <v>0</v>
      </c>
      <c r="H44" s="13" t="str">
        <f aca="false">IF(C44="CF", 1*G44, "")</f>
        <v/>
      </c>
      <c r="I44" s="14" t="str">
        <f aca="false">IF(C44="LW", 1*G44, "")</f>
        <v/>
      </c>
      <c r="J44" s="14" t="str">
        <f aca="false">IF(C44="CM", 1*G44, "")</f>
        <v/>
      </c>
      <c r="K44" s="14" t="n">
        <f aca="false">IF(C44="LM", 1*G44, "")</f>
        <v>0</v>
      </c>
      <c r="L44" s="14" t="str">
        <f aca="false">IF(C44="LWB", 1*G44, "")</f>
        <v/>
      </c>
      <c r="M44" s="14" t="str">
        <f aca="false">IF(C44="LB", 1*G44, "")</f>
        <v/>
      </c>
      <c r="N44" s="14" t="str">
        <f aca="false">IF(C44="RM", 1*G44, "")</f>
        <v/>
      </c>
      <c r="O44" s="14" t="str">
        <f aca="false">IF(C44="RWB", 1*G44, "")</f>
        <v/>
      </c>
      <c r="P44" s="14" t="str">
        <f aca="false">IF(C44="RB", 1*G44, "")</f>
        <v/>
      </c>
      <c r="Q44" s="14" t="str">
        <f aca="false">IF(C44="GK", 1*G44, "")</f>
        <v/>
      </c>
      <c r="R44" s="14" t="str">
        <f aca="false">IF(C44="RW", 1*G44, "")</f>
        <v/>
      </c>
      <c r="S44" s="15" t="str">
        <f aca="false">IF(G44=1, A44, "")</f>
        <v/>
      </c>
    </row>
    <row r="45" customFormat="false" ht="12.8" hidden="false" customHeight="false" outlineLevel="0" collapsed="false">
      <c r="A45" s="10" t="s">
        <v>63</v>
      </c>
      <c r="B45" s="10" t="n">
        <v>69</v>
      </c>
      <c r="C45" s="10" t="s">
        <v>18</v>
      </c>
      <c r="D45" s="10" t="n">
        <v>1.2</v>
      </c>
      <c r="E45" s="11" t="n">
        <f aca="false">B45/D45</f>
        <v>57.5</v>
      </c>
      <c r="G45" s="12" t="n">
        <v>0</v>
      </c>
      <c r="H45" s="13" t="str">
        <f aca="false">IF(C45="CF", 1*G45, "")</f>
        <v/>
      </c>
      <c r="I45" s="14" t="str">
        <f aca="false">IF(C45="LW", 1*G45, "")</f>
        <v/>
      </c>
      <c r="J45" s="14" t="str">
        <f aca="false">IF(C45="CM", 1*G45, "")</f>
        <v/>
      </c>
      <c r="K45" s="14" t="str">
        <f aca="false">IF(C45="LM", 1*G45, "")</f>
        <v/>
      </c>
      <c r="L45" s="14" t="str">
        <f aca="false">IF(C45="LWB", 1*G45, "")</f>
        <v/>
      </c>
      <c r="M45" s="14" t="n">
        <f aca="false">IF(C45="LB", 1*G45, "")</f>
        <v>0</v>
      </c>
      <c r="N45" s="14" t="str">
        <f aca="false">IF(C45="RM", 1*G45, "")</f>
        <v/>
      </c>
      <c r="O45" s="14" t="str">
        <f aca="false">IF(C45="RWB", 1*G45, "")</f>
        <v/>
      </c>
      <c r="P45" s="14" t="str">
        <f aca="false">IF(C45="RB", 1*G45, "")</f>
        <v/>
      </c>
      <c r="Q45" s="14" t="str">
        <f aca="false">IF(C45="GK", 1*G45, "")</f>
        <v/>
      </c>
      <c r="R45" s="14" t="str">
        <f aca="false">IF(C45="RW", 1*G45, "")</f>
        <v/>
      </c>
      <c r="S45" s="15" t="str">
        <f aca="false">IF(G45=1, A45, "")</f>
        <v/>
      </c>
    </row>
    <row r="46" customFormat="false" ht="12.8" hidden="false" customHeight="false" outlineLevel="0" collapsed="false">
      <c r="A46" s="10" t="s">
        <v>64</v>
      </c>
      <c r="B46" s="10" t="n">
        <v>69</v>
      </c>
      <c r="C46" s="10" t="s">
        <v>18</v>
      </c>
      <c r="D46" s="10" t="n">
        <v>1.2</v>
      </c>
      <c r="E46" s="11" t="n">
        <f aca="false">B46/D46</f>
        <v>57.5</v>
      </c>
      <c r="G46" s="12" t="n">
        <v>0</v>
      </c>
      <c r="H46" s="13" t="str">
        <f aca="false">IF(C46="CF", 1*G46, "")</f>
        <v/>
      </c>
      <c r="I46" s="14" t="str">
        <f aca="false">IF(C46="LW", 1*G46, "")</f>
        <v/>
      </c>
      <c r="J46" s="14" t="str">
        <f aca="false">IF(C46="CM", 1*G46, "")</f>
        <v/>
      </c>
      <c r="K46" s="14" t="str">
        <f aca="false">IF(C46="LM", 1*G46, "")</f>
        <v/>
      </c>
      <c r="L46" s="14" t="str">
        <f aca="false">IF(C46="LWB", 1*G46, "")</f>
        <v/>
      </c>
      <c r="M46" s="14" t="n">
        <f aca="false">IF(C46="LB", 1*G46, "")</f>
        <v>0</v>
      </c>
      <c r="N46" s="14" t="str">
        <f aca="false">IF(C46="RM", 1*G46, "")</f>
        <v/>
      </c>
      <c r="O46" s="14" t="str">
        <f aca="false">IF(C46="RWB", 1*G46, "")</f>
        <v/>
      </c>
      <c r="P46" s="14" t="str">
        <f aca="false">IF(C46="RB", 1*G46, "")</f>
        <v/>
      </c>
      <c r="Q46" s="14" t="str">
        <f aca="false">IF(C46="GK", 1*G46, "")</f>
        <v/>
      </c>
      <c r="R46" s="14" t="str">
        <f aca="false">IF(C46="RW", 1*G46, "")</f>
        <v/>
      </c>
      <c r="S46" s="15" t="str">
        <f aca="false">IF(G46=1, A46, "")</f>
        <v/>
      </c>
    </row>
    <row r="47" customFormat="false" ht="12.8" hidden="false" customHeight="false" outlineLevel="0" collapsed="false">
      <c r="A47" s="10" t="s">
        <v>65</v>
      </c>
      <c r="B47" s="10" t="n">
        <v>69</v>
      </c>
      <c r="C47" s="10" t="s">
        <v>16</v>
      </c>
      <c r="D47" s="10" t="n">
        <v>1.2</v>
      </c>
      <c r="E47" s="11" t="n">
        <f aca="false">B47/D47</f>
        <v>57.5</v>
      </c>
      <c r="G47" s="12" t="n">
        <v>0</v>
      </c>
      <c r="H47" s="13" t="str">
        <f aca="false">IF(C47="CF", 1*G47, "")</f>
        <v/>
      </c>
      <c r="I47" s="14" t="str">
        <f aca="false">IF(C47="LW", 1*G47, "")</f>
        <v/>
      </c>
      <c r="J47" s="14" t="str">
        <f aca="false">IF(C47="CM", 1*G47, "")</f>
        <v/>
      </c>
      <c r="K47" s="14" t="n">
        <f aca="false">IF(C47="LM", 1*G47, "")</f>
        <v>0</v>
      </c>
      <c r="L47" s="14" t="str">
        <f aca="false">IF(C47="LWB", 1*G47, "")</f>
        <v/>
      </c>
      <c r="M47" s="14" t="str">
        <f aca="false">IF(C47="LB", 1*G47, "")</f>
        <v/>
      </c>
      <c r="N47" s="14" t="str">
        <f aca="false">IF(C47="RM", 1*G47, "")</f>
        <v/>
      </c>
      <c r="O47" s="14" t="str">
        <f aca="false">IF(C47="RWB", 1*G47, "")</f>
        <v/>
      </c>
      <c r="P47" s="14" t="str">
        <f aca="false">IF(C47="RB", 1*G47, "")</f>
        <v/>
      </c>
      <c r="Q47" s="14" t="str">
        <f aca="false">IF(C47="GK", 1*G47, "")</f>
        <v/>
      </c>
      <c r="R47" s="14" t="str">
        <f aca="false">IF(C47="RW", 1*G47, "")</f>
        <v/>
      </c>
      <c r="S47" s="15" t="str">
        <f aca="false">IF(G47=1, A47, "")</f>
        <v/>
      </c>
    </row>
    <row r="48" customFormat="false" ht="12.8" hidden="false" customHeight="false" outlineLevel="0" collapsed="false">
      <c r="A48" s="10" t="s">
        <v>66</v>
      </c>
      <c r="B48" s="10" t="n">
        <v>68</v>
      </c>
      <c r="C48" s="10" t="s">
        <v>15</v>
      </c>
      <c r="D48" s="10" t="n">
        <v>1.2</v>
      </c>
      <c r="E48" s="11" t="n">
        <f aca="false">B48/D48</f>
        <v>56.6666666666667</v>
      </c>
      <c r="G48" s="12" t="n">
        <v>0</v>
      </c>
      <c r="H48" s="13" t="str">
        <f aca="false">IF(C48="CF", 1*G48, "")</f>
        <v/>
      </c>
      <c r="I48" s="14" t="str">
        <f aca="false">IF(C48="LW", 1*G48, "")</f>
        <v/>
      </c>
      <c r="J48" s="14" t="n">
        <f aca="false">IF(C48="CM", 1*G48, "")</f>
        <v>0</v>
      </c>
      <c r="K48" s="14" t="str">
        <f aca="false">IF(C48="LM", 1*G48, "")</f>
        <v/>
      </c>
      <c r="L48" s="14" t="str">
        <f aca="false">IF(C48="LWB", 1*G48, "")</f>
        <v/>
      </c>
      <c r="M48" s="14" t="str">
        <f aca="false">IF(C48="LB", 1*G48, "")</f>
        <v/>
      </c>
      <c r="N48" s="14" t="str">
        <f aca="false">IF(C48="RM", 1*G48, "")</f>
        <v/>
      </c>
      <c r="O48" s="14" t="str">
        <f aca="false">IF(C48="RWB", 1*G48, "")</f>
        <v/>
      </c>
      <c r="P48" s="14" t="str">
        <f aca="false">IF(C48="RB", 1*G48, "")</f>
        <v/>
      </c>
      <c r="Q48" s="14" t="str">
        <f aca="false">IF(C48="GK", 1*G48, "")</f>
        <v/>
      </c>
      <c r="R48" s="14" t="str">
        <f aca="false">IF(C48="RW", 1*G48, "")</f>
        <v/>
      </c>
      <c r="S48" s="15" t="str">
        <f aca="false">IF(G48=1, A48, "")</f>
        <v/>
      </c>
    </row>
    <row r="49" customFormat="false" ht="12.8" hidden="false" customHeight="false" outlineLevel="0" collapsed="false">
      <c r="A49" s="10" t="s">
        <v>67</v>
      </c>
      <c r="B49" s="10" t="n">
        <v>68</v>
      </c>
      <c r="C49" s="10" t="s">
        <v>22</v>
      </c>
      <c r="D49" s="10" t="n">
        <v>1.2</v>
      </c>
      <c r="E49" s="11" t="n">
        <f aca="false">B49/D49</f>
        <v>56.6666666666667</v>
      </c>
      <c r="G49" s="12" t="n">
        <v>0</v>
      </c>
      <c r="H49" s="13" t="str">
        <f aca="false">IF(C49="CF", 1*G49, "")</f>
        <v/>
      </c>
      <c r="I49" s="14" t="str">
        <f aca="false">IF(C49="LW", 1*G49, "")</f>
        <v/>
      </c>
      <c r="J49" s="14" t="str">
        <f aca="false">IF(C49="CM", 1*G49, "")</f>
        <v/>
      </c>
      <c r="K49" s="14" t="str">
        <f aca="false">IF(C49="LM", 1*G49, "")</f>
        <v/>
      </c>
      <c r="L49" s="14" t="str">
        <f aca="false">IF(C49="LWB", 1*G49, "")</f>
        <v/>
      </c>
      <c r="M49" s="14" t="str">
        <f aca="false">IF(C49="LB", 1*G49, "")</f>
        <v/>
      </c>
      <c r="N49" s="14" t="str">
        <f aca="false">IF(C49="RM", 1*G49, "")</f>
        <v/>
      </c>
      <c r="O49" s="14" t="str">
        <f aca="false">IF(C49="RWB", 1*G49, "")</f>
        <v/>
      </c>
      <c r="P49" s="14" t="str">
        <f aca="false">IF(C49="RB", 1*G49, "")</f>
        <v/>
      </c>
      <c r="Q49" s="14" t="n">
        <f aca="false">IF(C49="GK", 1*G49, "")</f>
        <v>0</v>
      </c>
      <c r="R49" s="14" t="str">
        <f aca="false">IF(C49="RW", 1*G49, "")</f>
        <v/>
      </c>
      <c r="S49" s="15" t="str">
        <f aca="false">IF(G49=1, A49, "")</f>
        <v/>
      </c>
    </row>
    <row r="50" customFormat="false" ht="12.8" hidden="false" customHeight="false" outlineLevel="0" collapsed="false">
      <c r="A50" s="10" t="s">
        <v>68</v>
      </c>
      <c r="B50" s="10" t="n">
        <v>73</v>
      </c>
      <c r="C50" s="10" t="s">
        <v>21</v>
      </c>
      <c r="D50" s="10" t="n">
        <v>1.3</v>
      </c>
      <c r="E50" s="11" t="n">
        <f aca="false">B50/D50</f>
        <v>56.1538461538462</v>
      </c>
      <c r="G50" s="12" t="n">
        <v>0</v>
      </c>
      <c r="H50" s="13" t="str">
        <f aca="false">IF(C50="CF", 1*G50, "")</f>
        <v/>
      </c>
      <c r="I50" s="14" t="str">
        <f aca="false">IF(C50="LW", 1*G50, "")</f>
        <v/>
      </c>
      <c r="J50" s="14" t="str">
        <f aca="false">IF(C50="CM", 1*G50, "")</f>
        <v/>
      </c>
      <c r="K50" s="14" t="str">
        <f aca="false">IF(C50="LM", 1*G50, "")</f>
        <v/>
      </c>
      <c r="L50" s="14" t="str">
        <f aca="false">IF(C50="LWB", 1*G50, "")</f>
        <v/>
      </c>
      <c r="M50" s="14" t="str">
        <f aca="false">IF(C50="LB", 1*G50, "")</f>
        <v/>
      </c>
      <c r="N50" s="14" t="str">
        <f aca="false">IF(C50="RM", 1*G50, "")</f>
        <v/>
      </c>
      <c r="O50" s="14" t="str">
        <f aca="false">IF(C50="RWB", 1*G50, "")</f>
        <v/>
      </c>
      <c r="P50" s="14" t="n">
        <f aca="false">IF(C50="RB", 1*G50, "")</f>
        <v>0</v>
      </c>
      <c r="Q50" s="14" t="str">
        <f aca="false">IF(C50="GK", 1*G50, "")</f>
        <v/>
      </c>
      <c r="R50" s="14" t="str">
        <f aca="false">IF(C50="RW", 1*G50, "")</f>
        <v/>
      </c>
      <c r="S50" s="15" t="str">
        <f aca="false">IF(G50=1, A50, "")</f>
        <v/>
      </c>
    </row>
    <row r="51" customFormat="false" ht="12.8" hidden="false" customHeight="false" outlineLevel="0" collapsed="false">
      <c r="A51" s="10" t="s">
        <v>69</v>
      </c>
      <c r="B51" s="10" t="n">
        <v>72</v>
      </c>
      <c r="C51" s="10" t="s">
        <v>19</v>
      </c>
      <c r="D51" s="10" t="n">
        <v>1.3</v>
      </c>
      <c r="E51" s="11" t="n">
        <f aca="false">B51/D51</f>
        <v>55.3846153846154</v>
      </c>
      <c r="G51" s="12" t="n">
        <v>0</v>
      </c>
      <c r="H51" s="13" t="str">
        <f aca="false">IF(C51="CF", 1*G51, "")</f>
        <v/>
      </c>
      <c r="I51" s="14" t="str">
        <f aca="false">IF(C51="LW", 1*G51, "")</f>
        <v/>
      </c>
      <c r="J51" s="14" t="str">
        <f aca="false">IF(C51="CM", 1*G51, "")</f>
        <v/>
      </c>
      <c r="K51" s="14" t="str">
        <f aca="false">IF(C51="LM", 1*G51, "")</f>
        <v/>
      </c>
      <c r="L51" s="14" t="str">
        <f aca="false">IF(C51="LWB", 1*G51, "")</f>
        <v/>
      </c>
      <c r="M51" s="14" t="str">
        <f aca="false">IF(C51="LB", 1*G51, "")</f>
        <v/>
      </c>
      <c r="N51" s="14" t="n">
        <f aca="false">IF(C51="RM", 1*G51, "")</f>
        <v>0</v>
      </c>
      <c r="O51" s="14" t="str">
        <f aca="false">IF(C51="RWB", 1*G51, "")</f>
        <v/>
      </c>
      <c r="P51" s="14" t="str">
        <f aca="false">IF(C51="RB", 1*G51, "")</f>
        <v/>
      </c>
      <c r="Q51" s="14" t="str">
        <f aca="false">IF(C51="GK", 1*G51, "")</f>
        <v/>
      </c>
      <c r="R51" s="14" t="str">
        <f aca="false">IF(C51="RW", 1*G51, "")</f>
        <v/>
      </c>
      <c r="S51" s="15" t="str">
        <f aca="false">IF(G51=1, A51, "")</f>
        <v/>
      </c>
    </row>
    <row r="52" customFormat="false" ht="12.8" hidden="false" customHeight="false" outlineLevel="0" collapsed="false">
      <c r="A52" s="10" t="s">
        <v>70</v>
      </c>
      <c r="B52" s="10" t="n">
        <v>77</v>
      </c>
      <c r="C52" s="10" t="s">
        <v>22</v>
      </c>
      <c r="D52" s="10" t="n">
        <v>1.4</v>
      </c>
      <c r="E52" s="11" t="n">
        <f aca="false">B52/D52</f>
        <v>55</v>
      </c>
      <c r="G52" s="12" t="n">
        <v>0</v>
      </c>
      <c r="H52" s="13" t="str">
        <f aca="false">IF(C52="CF", 1*G52, "")</f>
        <v/>
      </c>
      <c r="I52" s="14" t="str">
        <f aca="false">IF(C52="LW", 1*G52, "")</f>
        <v/>
      </c>
      <c r="J52" s="14" t="str">
        <f aca="false">IF(C52="CM", 1*G52, "")</f>
        <v/>
      </c>
      <c r="K52" s="14" t="str">
        <f aca="false">IF(C52="LM", 1*G52, "")</f>
        <v/>
      </c>
      <c r="L52" s="14" t="str">
        <f aca="false">IF(C52="LWB", 1*G52, "")</f>
        <v/>
      </c>
      <c r="M52" s="14" t="str">
        <f aca="false">IF(C52="LB", 1*G52, "")</f>
        <v/>
      </c>
      <c r="N52" s="14" t="str">
        <f aca="false">IF(C52="RM", 1*G52, "")</f>
        <v/>
      </c>
      <c r="O52" s="14" t="str">
        <f aca="false">IF(C52="RWB", 1*G52, "")</f>
        <v/>
      </c>
      <c r="P52" s="14" t="str">
        <f aca="false">IF(C52="RB", 1*G52, "")</f>
        <v/>
      </c>
      <c r="Q52" s="14" t="n">
        <f aca="false">IF(C52="GK", 1*G52, "")</f>
        <v>0</v>
      </c>
      <c r="R52" s="14" t="str">
        <f aca="false">IF(C52="RW", 1*G52, "")</f>
        <v/>
      </c>
      <c r="S52" s="15" t="str">
        <f aca="false">IF(G52=1, A52, "")</f>
        <v/>
      </c>
    </row>
    <row r="53" customFormat="false" ht="12.8" hidden="false" customHeight="false" outlineLevel="0" collapsed="false">
      <c r="A53" s="10" t="s">
        <v>71</v>
      </c>
      <c r="B53" s="10" t="n">
        <v>71</v>
      </c>
      <c r="C53" s="10" t="s">
        <v>21</v>
      </c>
      <c r="D53" s="10" t="n">
        <v>1.3</v>
      </c>
      <c r="E53" s="11" t="n">
        <f aca="false">B53/D53</f>
        <v>54.6153846153846</v>
      </c>
      <c r="G53" s="12" t="n">
        <v>0</v>
      </c>
      <c r="H53" s="13" t="str">
        <f aca="false">IF(C53="CF", 1*G53, "")</f>
        <v/>
      </c>
      <c r="I53" s="14" t="str">
        <f aca="false">IF(C53="LW", 1*G53, "")</f>
        <v/>
      </c>
      <c r="J53" s="14" t="str">
        <f aca="false">IF(C53="CM", 1*G53, "")</f>
        <v/>
      </c>
      <c r="K53" s="14" t="str">
        <f aca="false">IF(C53="LM", 1*G53, "")</f>
        <v/>
      </c>
      <c r="L53" s="14" t="str">
        <f aca="false">IF(C53="LWB", 1*G53, "")</f>
        <v/>
      </c>
      <c r="M53" s="14" t="str">
        <f aca="false">IF(C53="LB", 1*G53, "")</f>
        <v/>
      </c>
      <c r="N53" s="14" t="str">
        <f aca="false">IF(C53="RM", 1*G53, "")</f>
        <v/>
      </c>
      <c r="O53" s="14" t="str">
        <f aca="false">IF(C53="RWB", 1*G53, "")</f>
        <v/>
      </c>
      <c r="P53" s="14" t="n">
        <f aca="false">IF(C53="RB", 1*G53, "")</f>
        <v>0</v>
      </c>
      <c r="Q53" s="14" t="str">
        <f aca="false">IF(C53="GK", 1*G53, "")</f>
        <v/>
      </c>
      <c r="R53" s="14" t="str">
        <f aca="false">IF(C53="RW", 1*G53, "")</f>
        <v/>
      </c>
      <c r="S53" s="15" t="str">
        <f aca="false">IF(G53=1, A53, "")</f>
        <v/>
      </c>
    </row>
    <row r="54" customFormat="false" ht="12.8" hidden="false" customHeight="false" outlineLevel="0" collapsed="false">
      <c r="A54" s="10" t="s">
        <v>72</v>
      </c>
      <c r="B54" s="10" t="n">
        <v>71</v>
      </c>
      <c r="C54" s="10" t="s">
        <v>21</v>
      </c>
      <c r="D54" s="10" t="n">
        <v>1.3</v>
      </c>
      <c r="E54" s="11" t="n">
        <f aca="false">B54/D54</f>
        <v>54.6153846153846</v>
      </c>
      <c r="G54" s="12" t="n">
        <v>0</v>
      </c>
      <c r="H54" s="13" t="str">
        <f aca="false">IF(C54="CF", 1*G54, "")</f>
        <v/>
      </c>
      <c r="I54" s="14" t="str">
        <f aca="false">IF(C54="LW", 1*G54, "")</f>
        <v/>
      </c>
      <c r="J54" s="14" t="str">
        <f aca="false">IF(C54="CM", 1*G54, "")</f>
        <v/>
      </c>
      <c r="K54" s="14" t="str">
        <f aca="false">IF(C54="LM", 1*G54, "")</f>
        <v/>
      </c>
      <c r="L54" s="14" t="str">
        <f aca="false">IF(C54="LWB", 1*G54, "")</f>
        <v/>
      </c>
      <c r="M54" s="14" t="str">
        <f aca="false">IF(C54="LB", 1*G54, "")</f>
        <v/>
      </c>
      <c r="N54" s="14" t="str">
        <f aca="false">IF(C54="RM", 1*G54, "")</f>
        <v/>
      </c>
      <c r="O54" s="14" t="str">
        <f aca="false">IF(C54="RWB", 1*G54, "")</f>
        <v/>
      </c>
      <c r="P54" s="14" t="n">
        <f aca="false">IF(C54="RB", 1*G54, "")</f>
        <v>0</v>
      </c>
      <c r="Q54" s="14" t="str">
        <f aca="false">IF(C54="GK", 1*G54, "")</f>
        <v/>
      </c>
      <c r="R54" s="14" t="str">
        <f aca="false">IF(C54="RW", 1*G54, "")</f>
        <v/>
      </c>
      <c r="S54" s="15" t="str">
        <f aca="false">IF(G54=1, A54, "")</f>
        <v/>
      </c>
    </row>
    <row r="55" customFormat="false" ht="12.8" hidden="false" customHeight="false" outlineLevel="0" collapsed="false">
      <c r="A55" s="10" t="s">
        <v>73</v>
      </c>
      <c r="B55" s="10" t="n">
        <v>76</v>
      </c>
      <c r="C55" s="10" t="s">
        <v>22</v>
      </c>
      <c r="D55" s="10" t="n">
        <v>1.4</v>
      </c>
      <c r="E55" s="11" t="n">
        <f aca="false">B55/D55</f>
        <v>54.2857142857143</v>
      </c>
      <c r="G55" s="12" t="n">
        <v>0</v>
      </c>
      <c r="H55" s="13" t="str">
        <f aca="false">IF(C55="CF", 1*G55, "")</f>
        <v/>
      </c>
      <c r="I55" s="14" t="str">
        <f aca="false">IF(C55="LW", 1*G55, "")</f>
        <v/>
      </c>
      <c r="J55" s="14" t="str">
        <f aca="false">IF(C55="CM", 1*G55, "")</f>
        <v/>
      </c>
      <c r="K55" s="14" t="str">
        <f aca="false">IF(C55="LM", 1*G55, "")</f>
        <v/>
      </c>
      <c r="L55" s="14" t="str">
        <f aca="false">IF(C55="LWB", 1*G55, "")</f>
        <v/>
      </c>
      <c r="M55" s="14" t="str">
        <f aca="false">IF(C55="LB", 1*G55, "")</f>
        <v/>
      </c>
      <c r="N55" s="14" t="str">
        <f aca="false">IF(C55="RM", 1*G55, "")</f>
        <v/>
      </c>
      <c r="O55" s="14" t="str">
        <f aca="false">IF(C55="RWB", 1*G55, "")</f>
        <v/>
      </c>
      <c r="P55" s="14" t="str">
        <f aca="false">IF(C55="RB", 1*G55, "")</f>
        <v/>
      </c>
      <c r="Q55" s="14" t="n">
        <f aca="false">IF(C55="GK", 1*G55, "")</f>
        <v>0</v>
      </c>
      <c r="R55" s="14" t="str">
        <f aca="false">IF(C55="RW", 1*G55, "")</f>
        <v/>
      </c>
      <c r="S55" s="15" t="str">
        <f aca="false">IF(G55=1, A55, "")</f>
        <v/>
      </c>
    </row>
    <row r="56" customFormat="false" ht="12.8" hidden="false" customHeight="false" outlineLevel="0" collapsed="false">
      <c r="A56" s="10" t="s">
        <v>74</v>
      </c>
      <c r="B56" s="10" t="n">
        <v>65</v>
      </c>
      <c r="C56" s="10" t="s">
        <v>23</v>
      </c>
      <c r="D56" s="10" t="n">
        <v>1.2</v>
      </c>
      <c r="E56" s="11" t="n">
        <f aca="false">B56/D56</f>
        <v>54.1666666666667</v>
      </c>
      <c r="G56" s="12" t="n">
        <v>0</v>
      </c>
      <c r="H56" s="13" t="str">
        <f aca="false">IF(C56="CF", 1*G56, "")</f>
        <v/>
      </c>
      <c r="I56" s="14" t="str">
        <f aca="false">IF(C56="LW", 1*G56, "")</f>
        <v/>
      </c>
      <c r="J56" s="14" t="str">
        <f aca="false">IF(C56="CM", 1*G56, "")</f>
        <v/>
      </c>
      <c r="K56" s="14" t="str">
        <f aca="false">IF(C56="LM", 1*G56, "")</f>
        <v/>
      </c>
      <c r="L56" s="14" t="str">
        <f aca="false">IF(C56="LWB", 1*G56, "")</f>
        <v/>
      </c>
      <c r="M56" s="14" t="str">
        <f aca="false">IF(C56="LB", 1*G56, "")</f>
        <v/>
      </c>
      <c r="N56" s="14" t="str">
        <f aca="false">IF(C56="RM", 1*G56, "")</f>
        <v/>
      </c>
      <c r="O56" s="14" t="str">
        <f aca="false">IF(C56="RWB", 1*G56, "")</f>
        <v/>
      </c>
      <c r="P56" s="14" t="str">
        <f aca="false">IF(C56="RB", 1*G56, "")</f>
        <v/>
      </c>
      <c r="Q56" s="14" t="str">
        <f aca="false">IF(C56="GK", 1*G56, "")</f>
        <v/>
      </c>
      <c r="R56" s="14" t="n">
        <f aca="false">IF(C56="RW", 1*G56, "")</f>
        <v>0</v>
      </c>
      <c r="S56" s="15" t="str">
        <f aca="false">IF(G56=1, A56, "")</f>
        <v/>
      </c>
    </row>
    <row r="57" customFormat="false" ht="12.8" hidden="false" customHeight="false" outlineLevel="0" collapsed="false">
      <c r="A57" s="10" t="s">
        <v>75</v>
      </c>
      <c r="B57" s="10" t="n">
        <v>70</v>
      </c>
      <c r="C57" s="10" t="s">
        <v>22</v>
      </c>
      <c r="D57" s="10" t="n">
        <v>1.3</v>
      </c>
      <c r="E57" s="11" t="n">
        <f aca="false">B57/D57</f>
        <v>53.8461538461539</v>
      </c>
      <c r="G57" s="12" t="n">
        <v>0</v>
      </c>
      <c r="H57" s="13" t="str">
        <f aca="false">IF(C57="CF", 1*G57, "")</f>
        <v/>
      </c>
      <c r="I57" s="14" t="str">
        <f aca="false">IF(C57="LW", 1*G57, "")</f>
        <v/>
      </c>
      <c r="J57" s="14" t="str">
        <f aca="false">IF(C57="CM", 1*G57, "")</f>
        <v/>
      </c>
      <c r="K57" s="14" t="str">
        <f aca="false">IF(C57="LM", 1*G57, "")</f>
        <v/>
      </c>
      <c r="L57" s="14" t="str">
        <f aca="false">IF(C57="LWB", 1*G57, "")</f>
        <v/>
      </c>
      <c r="M57" s="14" t="str">
        <f aca="false">IF(C57="LB", 1*G57, "")</f>
        <v/>
      </c>
      <c r="N57" s="14" t="str">
        <f aca="false">IF(C57="RM", 1*G57, "")</f>
        <v/>
      </c>
      <c r="O57" s="14" t="str">
        <f aca="false">IF(C57="RWB", 1*G57, "")</f>
        <v/>
      </c>
      <c r="P57" s="14" t="str">
        <f aca="false">IF(C57="RB", 1*G57, "")</f>
        <v/>
      </c>
      <c r="Q57" s="14" t="n">
        <f aca="false">IF(C57="GK", 1*G57, "")</f>
        <v>0</v>
      </c>
      <c r="R57" s="14" t="str">
        <f aca="false">IF(C57="RW", 1*G57, "")</f>
        <v/>
      </c>
      <c r="S57" s="15" t="str">
        <f aca="false">IF(G57=1, A57, "")</f>
        <v/>
      </c>
    </row>
    <row r="58" customFormat="false" ht="12.8" hidden="false" customHeight="false" outlineLevel="0" collapsed="false">
      <c r="A58" s="10" t="s">
        <v>76</v>
      </c>
      <c r="B58" s="10" t="n">
        <v>75</v>
      </c>
      <c r="C58" s="10" t="s">
        <v>16</v>
      </c>
      <c r="D58" s="10" t="n">
        <v>1.4</v>
      </c>
      <c r="E58" s="11" t="n">
        <f aca="false">B58/D58</f>
        <v>53.5714285714286</v>
      </c>
      <c r="G58" s="12" t="n">
        <v>0</v>
      </c>
      <c r="H58" s="13" t="str">
        <f aca="false">IF(C58="CF", 1*G58, "")</f>
        <v/>
      </c>
      <c r="I58" s="14" t="str">
        <f aca="false">IF(C58="LW", 1*G58, "")</f>
        <v/>
      </c>
      <c r="J58" s="14" t="str">
        <f aca="false">IF(C58="CM", 1*G58, "")</f>
        <v/>
      </c>
      <c r="K58" s="14" t="n">
        <f aca="false">IF(C58="LM", 1*G58, "")</f>
        <v>0</v>
      </c>
      <c r="L58" s="14" t="str">
        <f aca="false">IF(C58="LWB", 1*G58, "")</f>
        <v/>
      </c>
      <c r="M58" s="14" t="str">
        <f aca="false">IF(C58="LB", 1*G58, "")</f>
        <v/>
      </c>
      <c r="N58" s="14" t="str">
        <f aca="false">IF(C58="RM", 1*G58, "")</f>
        <v/>
      </c>
      <c r="O58" s="14" t="str">
        <f aca="false">IF(C58="RWB", 1*G58, "")</f>
        <v/>
      </c>
      <c r="P58" s="14" t="str">
        <f aca="false">IF(C58="RB", 1*G58, "")</f>
        <v/>
      </c>
      <c r="Q58" s="14" t="str">
        <f aca="false">IF(C58="GK", 1*G58, "")</f>
        <v/>
      </c>
      <c r="R58" s="14" t="str">
        <f aca="false">IF(C58="RW", 1*G58, "")</f>
        <v/>
      </c>
      <c r="S58" s="15" t="str">
        <f aca="false">IF(G58=1, A58, "")</f>
        <v/>
      </c>
    </row>
    <row r="59" customFormat="false" ht="12.8" hidden="false" customHeight="false" outlineLevel="0" collapsed="false">
      <c r="A59" s="10" t="s">
        <v>77</v>
      </c>
      <c r="B59" s="10" t="n">
        <v>80</v>
      </c>
      <c r="C59" s="10" t="s">
        <v>16</v>
      </c>
      <c r="D59" s="10" t="n">
        <v>1.5</v>
      </c>
      <c r="E59" s="11" t="n">
        <f aca="false">B59/D59</f>
        <v>53.3333333333333</v>
      </c>
      <c r="G59" s="12" t="n">
        <v>0</v>
      </c>
      <c r="H59" s="13" t="str">
        <f aca="false">IF(C59="CF", 1*G59, "")</f>
        <v/>
      </c>
      <c r="I59" s="14" t="str">
        <f aca="false">IF(C59="LW", 1*G59, "")</f>
        <v/>
      </c>
      <c r="J59" s="14" t="str">
        <f aca="false">IF(C59="CM", 1*G59, "")</f>
        <v/>
      </c>
      <c r="K59" s="14" t="n">
        <f aca="false">IF(C59="LM", 1*G59, "")</f>
        <v>0</v>
      </c>
      <c r="L59" s="14" t="str">
        <f aca="false">IF(C59="LWB", 1*G59, "")</f>
        <v/>
      </c>
      <c r="M59" s="14" t="str">
        <f aca="false">IF(C59="LB", 1*G59, "")</f>
        <v/>
      </c>
      <c r="N59" s="14" t="str">
        <f aca="false">IF(C59="RM", 1*G59, "")</f>
        <v/>
      </c>
      <c r="O59" s="14" t="str">
        <f aca="false">IF(C59="RWB", 1*G59, "")</f>
        <v/>
      </c>
      <c r="P59" s="14" t="str">
        <f aca="false">IF(C59="RB", 1*G59, "")</f>
        <v/>
      </c>
      <c r="Q59" s="14" t="str">
        <f aca="false">IF(C59="GK", 1*G59, "")</f>
        <v/>
      </c>
      <c r="R59" s="14" t="str">
        <f aca="false">IF(C59="RW", 1*G59, "")</f>
        <v/>
      </c>
      <c r="S59" s="15" t="str">
        <f aca="false">IF(G59=1, A59, "")</f>
        <v/>
      </c>
    </row>
    <row r="60" customFormat="false" ht="12.8" hidden="false" customHeight="false" outlineLevel="0" collapsed="false">
      <c r="A60" s="10" t="s">
        <v>78</v>
      </c>
      <c r="B60" s="10" t="n">
        <v>69</v>
      </c>
      <c r="C60" s="10" t="s">
        <v>15</v>
      </c>
      <c r="D60" s="10" t="n">
        <v>1.3</v>
      </c>
      <c r="E60" s="11" t="n">
        <f aca="false">B60/D60</f>
        <v>53.0769230769231</v>
      </c>
      <c r="G60" s="12" t="n">
        <v>0</v>
      </c>
      <c r="H60" s="13" t="str">
        <f aca="false">IF(C60="CF", 1*G60, "")</f>
        <v/>
      </c>
      <c r="I60" s="14" t="str">
        <f aca="false">IF(C60="LW", 1*G60, "")</f>
        <v/>
      </c>
      <c r="J60" s="14" t="n">
        <f aca="false">IF(C60="CM", 1*G60, "")</f>
        <v>0</v>
      </c>
      <c r="K60" s="14" t="str">
        <f aca="false">IF(C60="LM", 1*G60, "")</f>
        <v/>
      </c>
      <c r="L60" s="14" t="str">
        <f aca="false">IF(C60="LWB", 1*G60, "")</f>
        <v/>
      </c>
      <c r="M60" s="14" t="str">
        <f aca="false">IF(C60="LB", 1*G60, "")</f>
        <v/>
      </c>
      <c r="N60" s="14" t="str">
        <f aca="false">IF(C60="RM", 1*G60, "")</f>
        <v/>
      </c>
      <c r="O60" s="14" t="str">
        <f aca="false">IF(C60="RWB", 1*G60, "")</f>
        <v/>
      </c>
      <c r="P60" s="14" t="str">
        <f aca="false">IF(C60="RB", 1*G60, "")</f>
        <v/>
      </c>
      <c r="Q60" s="14" t="str">
        <f aca="false">IF(C60="GK", 1*G60, "")</f>
        <v/>
      </c>
      <c r="R60" s="14" t="str">
        <f aca="false">IF(C60="RW", 1*G60, "")</f>
        <v/>
      </c>
      <c r="S60" s="15" t="str">
        <f aca="false">IF(G60=1, A60, "")</f>
        <v/>
      </c>
    </row>
    <row r="61" customFormat="false" ht="12.8" hidden="false" customHeight="false" outlineLevel="0" collapsed="false">
      <c r="A61" s="10" t="s">
        <v>79</v>
      </c>
      <c r="B61" s="10" t="n">
        <v>69</v>
      </c>
      <c r="C61" s="10" t="s">
        <v>21</v>
      </c>
      <c r="D61" s="10" t="n">
        <v>1.3</v>
      </c>
      <c r="E61" s="11" t="n">
        <f aca="false">B61/D61</f>
        <v>53.0769230769231</v>
      </c>
      <c r="G61" s="12" t="n">
        <v>0</v>
      </c>
      <c r="H61" s="13" t="str">
        <f aca="false">IF(C61="CF", 1*G61, "")</f>
        <v/>
      </c>
      <c r="I61" s="14" t="str">
        <f aca="false">IF(C61="LW", 1*G61, "")</f>
        <v/>
      </c>
      <c r="J61" s="14" t="str">
        <f aca="false">IF(C61="CM", 1*G61, "")</f>
        <v/>
      </c>
      <c r="K61" s="14" t="str">
        <f aca="false">IF(C61="LM", 1*G61, "")</f>
        <v/>
      </c>
      <c r="L61" s="14" t="str">
        <f aca="false">IF(C61="LWB", 1*G61, "")</f>
        <v/>
      </c>
      <c r="M61" s="14" t="str">
        <f aca="false">IF(C61="LB", 1*G61, "")</f>
        <v/>
      </c>
      <c r="N61" s="14" t="str">
        <f aca="false">IF(C61="RM", 1*G61, "")</f>
        <v/>
      </c>
      <c r="O61" s="14" t="str">
        <f aca="false">IF(C61="RWB", 1*G61, "")</f>
        <v/>
      </c>
      <c r="P61" s="14" t="n">
        <f aca="false">IF(C61="RB", 1*G61, "")</f>
        <v>0</v>
      </c>
      <c r="Q61" s="14" t="str">
        <f aca="false">IF(C61="GK", 1*G61, "")</f>
        <v/>
      </c>
      <c r="R61" s="14" t="str">
        <f aca="false">IF(C61="RW", 1*G61, "")</f>
        <v/>
      </c>
      <c r="S61" s="15" t="str">
        <f aca="false">IF(G61=1, A61, "")</f>
        <v/>
      </c>
    </row>
    <row r="62" customFormat="false" ht="12.8" hidden="false" customHeight="false" outlineLevel="0" collapsed="false">
      <c r="A62" s="10" t="s">
        <v>80</v>
      </c>
      <c r="B62" s="10" t="n">
        <v>68</v>
      </c>
      <c r="C62" s="10" t="s">
        <v>16</v>
      </c>
      <c r="D62" s="10" t="n">
        <v>1.3</v>
      </c>
      <c r="E62" s="11" t="n">
        <f aca="false">B62/D62</f>
        <v>52.3076923076923</v>
      </c>
      <c r="G62" s="12" t="n">
        <v>0</v>
      </c>
      <c r="H62" s="13" t="str">
        <f aca="false">IF(C62="CF", 1*G62, "")</f>
        <v/>
      </c>
      <c r="I62" s="14" t="str">
        <f aca="false">IF(C62="LW", 1*G62, "")</f>
        <v/>
      </c>
      <c r="J62" s="14" t="str">
        <f aca="false">IF(C62="CM", 1*G62, "")</f>
        <v/>
      </c>
      <c r="K62" s="14" t="n">
        <f aca="false">IF(C62="LM", 1*G62, "")</f>
        <v>0</v>
      </c>
      <c r="L62" s="14" t="str">
        <f aca="false">IF(C62="LWB", 1*G62, "")</f>
        <v/>
      </c>
      <c r="M62" s="14" t="str">
        <f aca="false">IF(C62="LB", 1*G62, "")</f>
        <v/>
      </c>
      <c r="N62" s="14" t="str">
        <f aca="false">IF(C62="RM", 1*G62, "")</f>
        <v/>
      </c>
      <c r="O62" s="14" t="str">
        <f aca="false">IF(C62="RWB", 1*G62, "")</f>
        <v/>
      </c>
      <c r="P62" s="14" t="str">
        <f aca="false">IF(C62="RB", 1*G62, "")</f>
        <v/>
      </c>
      <c r="Q62" s="14" t="str">
        <f aca="false">IF(C62="GK", 1*G62, "")</f>
        <v/>
      </c>
      <c r="R62" s="14" t="str">
        <f aca="false">IF(C62="RW", 1*G62, "")</f>
        <v/>
      </c>
      <c r="S62" s="15" t="str">
        <f aca="false">IF(G62=1, A62, "")</f>
        <v/>
      </c>
    </row>
    <row r="63" customFormat="false" ht="12.8" hidden="false" customHeight="false" outlineLevel="0" collapsed="false">
      <c r="A63" s="10" t="s">
        <v>81</v>
      </c>
      <c r="B63" s="10" t="n">
        <v>68</v>
      </c>
      <c r="C63" s="10" t="s">
        <v>19</v>
      </c>
      <c r="D63" s="10" t="n">
        <v>1.3</v>
      </c>
      <c r="E63" s="11" t="n">
        <f aca="false">B63/D63</f>
        <v>52.3076923076923</v>
      </c>
      <c r="G63" s="12" t="n">
        <v>0</v>
      </c>
      <c r="H63" s="13" t="str">
        <f aca="false">IF(C63="CF", 1*G63, "")</f>
        <v/>
      </c>
      <c r="I63" s="14" t="str">
        <f aca="false">IF(C63="LW", 1*G63, "")</f>
        <v/>
      </c>
      <c r="J63" s="14" t="str">
        <f aca="false">IF(C63="CM", 1*G63, "")</f>
        <v/>
      </c>
      <c r="K63" s="14" t="str">
        <f aca="false">IF(C63="LM", 1*G63, "")</f>
        <v/>
      </c>
      <c r="L63" s="14" t="str">
        <f aca="false">IF(C63="LWB", 1*G63, "")</f>
        <v/>
      </c>
      <c r="M63" s="14" t="str">
        <f aca="false">IF(C63="LB", 1*G63, "")</f>
        <v/>
      </c>
      <c r="N63" s="14" t="n">
        <f aca="false">IF(C63="RM", 1*G63, "")</f>
        <v>0</v>
      </c>
      <c r="O63" s="14" t="str">
        <f aca="false">IF(C63="RWB", 1*G63, "")</f>
        <v/>
      </c>
      <c r="P63" s="14" t="str">
        <f aca="false">IF(C63="RB", 1*G63, "")</f>
        <v/>
      </c>
      <c r="Q63" s="14" t="str">
        <f aca="false">IF(C63="GK", 1*G63, "")</f>
        <v/>
      </c>
      <c r="R63" s="14" t="str">
        <f aca="false">IF(C63="RW", 1*G63, "")</f>
        <v/>
      </c>
      <c r="S63" s="15" t="str">
        <f aca="false">IF(G63=1, A63, "")</f>
        <v/>
      </c>
    </row>
    <row r="64" customFormat="false" ht="12.8" hidden="false" customHeight="false" outlineLevel="0" collapsed="false">
      <c r="A64" s="10" t="s">
        <v>82</v>
      </c>
      <c r="B64" s="10" t="n">
        <v>68</v>
      </c>
      <c r="C64" s="10" t="s">
        <v>16</v>
      </c>
      <c r="D64" s="10" t="n">
        <v>1.3</v>
      </c>
      <c r="E64" s="11" t="n">
        <f aca="false">B64/D64</f>
        <v>52.3076923076923</v>
      </c>
      <c r="G64" s="12" t="n">
        <v>0</v>
      </c>
      <c r="H64" s="13" t="str">
        <f aca="false">IF(C64="CF", 1*G64, "")</f>
        <v/>
      </c>
      <c r="I64" s="14" t="str">
        <f aca="false">IF(C64="LW", 1*G64, "")</f>
        <v/>
      </c>
      <c r="J64" s="14" t="str">
        <f aca="false">IF(C64="CM", 1*G64, "")</f>
        <v/>
      </c>
      <c r="K64" s="14" t="n">
        <f aca="false">IF(C64="LM", 1*G64, "")</f>
        <v>0</v>
      </c>
      <c r="L64" s="14" t="str">
        <f aca="false">IF(C64="LWB", 1*G64, "")</f>
        <v/>
      </c>
      <c r="M64" s="14" t="str">
        <f aca="false">IF(C64="LB", 1*G64, "")</f>
        <v/>
      </c>
      <c r="N64" s="14" t="str">
        <f aca="false">IF(C64="RM", 1*G64, "")</f>
        <v/>
      </c>
      <c r="O64" s="14" t="str">
        <f aca="false">IF(C64="RWB", 1*G64, "")</f>
        <v/>
      </c>
      <c r="P64" s="14" t="str">
        <f aca="false">IF(C64="RB", 1*G64, "")</f>
        <v/>
      </c>
      <c r="Q64" s="14" t="str">
        <f aca="false">IF(C64="GK", 1*G64, "")</f>
        <v/>
      </c>
      <c r="R64" s="14" t="str">
        <f aca="false">IF(C64="RW", 1*G64, "")</f>
        <v/>
      </c>
      <c r="S64" s="15" t="str">
        <f aca="false">IF(G64=1, A64, "")</f>
        <v/>
      </c>
    </row>
    <row r="65" customFormat="false" ht="12.8" hidden="false" customHeight="false" outlineLevel="0" collapsed="false">
      <c r="A65" s="10" t="s">
        <v>83</v>
      </c>
      <c r="B65" s="10" t="n">
        <v>68</v>
      </c>
      <c r="C65" s="10" t="s">
        <v>18</v>
      </c>
      <c r="D65" s="10" t="n">
        <v>1.3</v>
      </c>
      <c r="E65" s="11" t="n">
        <f aca="false">B65/D65</f>
        <v>52.3076923076923</v>
      </c>
      <c r="G65" s="12" t="n">
        <v>0</v>
      </c>
      <c r="H65" s="13" t="str">
        <f aca="false">IF(C65="CF", 1*G65, "")</f>
        <v/>
      </c>
      <c r="I65" s="14" t="str">
        <f aca="false">IF(C65="LW", 1*G65, "")</f>
        <v/>
      </c>
      <c r="J65" s="14" t="str">
        <f aca="false">IF(C65="CM", 1*G65, "")</f>
        <v/>
      </c>
      <c r="K65" s="14" t="str">
        <f aca="false">IF(C65="LM", 1*G65, "")</f>
        <v/>
      </c>
      <c r="L65" s="14" t="str">
        <f aca="false">IF(C65="LWB", 1*G65, "")</f>
        <v/>
      </c>
      <c r="M65" s="14" t="n">
        <f aca="false">IF(C65="LB", 1*G65, "")</f>
        <v>0</v>
      </c>
      <c r="N65" s="14" t="str">
        <f aca="false">IF(C65="RM", 1*G65, "")</f>
        <v/>
      </c>
      <c r="O65" s="14" t="str">
        <f aca="false">IF(C65="RWB", 1*G65, "")</f>
        <v/>
      </c>
      <c r="P65" s="14" t="str">
        <f aca="false">IF(C65="RB", 1*G65, "")</f>
        <v/>
      </c>
      <c r="Q65" s="14" t="str">
        <f aca="false">IF(C65="GK", 1*G65, "")</f>
        <v/>
      </c>
      <c r="R65" s="14" t="str">
        <f aca="false">IF(C65="RW", 1*G65, "")</f>
        <v/>
      </c>
      <c r="S65" s="15" t="str">
        <f aca="false">IF(G65=1, A65, "")</f>
        <v/>
      </c>
    </row>
    <row r="66" customFormat="false" ht="12.8" hidden="false" customHeight="false" outlineLevel="0" collapsed="false">
      <c r="A66" s="10" t="s">
        <v>84</v>
      </c>
      <c r="B66" s="10" t="n">
        <v>68</v>
      </c>
      <c r="C66" s="10" t="s">
        <v>21</v>
      </c>
      <c r="D66" s="10" t="n">
        <v>1.3</v>
      </c>
      <c r="E66" s="11" t="n">
        <f aca="false">B66/D66</f>
        <v>52.3076923076923</v>
      </c>
      <c r="G66" s="12" t="n">
        <v>0</v>
      </c>
      <c r="H66" s="13" t="str">
        <f aca="false">IF(C66="CF", 1*G66, "")</f>
        <v/>
      </c>
      <c r="I66" s="14" t="str">
        <f aca="false">IF(C66="LW", 1*G66, "")</f>
        <v/>
      </c>
      <c r="J66" s="14" t="str">
        <f aca="false">IF(C66="CM", 1*G66, "")</f>
        <v/>
      </c>
      <c r="K66" s="14" t="str">
        <f aca="false">IF(C66="LM", 1*G66, "")</f>
        <v/>
      </c>
      <c r="L66" s="14" t="str">
        <f aca="false">IF(C66="LWB", 1*G66, "")</f>
        <v/>
      </c>
      <c r="M66" s="14" t="str">
        <f aca="false">IF(C66="LB", 1*G66, "")</f>
        <v/>
      </c>
      <c r="N66" s="14" t="str">
        <f aca="false">IF(C66="RM", 1*G66, "")</f>
        <v/>
      </c>
      <c r="O66" s="14" t="str">
        <f aca="false">IF(C66="RWB", 1*G66, "")</f>
        <v/>
      </c>
      <c r="P66" s="14" t="n">
        <f aca="false">IF(C66="RB", 1*G66, "")</f>
        <v>0</v>
      </c>
      <c r="Q66" s="14" t="str">
        <f aca="false">IF(C66="GK", 1*G66, "")</f>
        <v/>
      </c>
      <c r="R66" s="14" t="str">
        <f aca="false">IF(C66="RW", 1*G66, "")</f>
        <v/>
      </c>
      <c r="S66" s="15" t="str">
        <f aca="false">IF(G66=1, A66, "")</f>
        <v/>
      </c>
    </row>
    <row r="67" customFormat="false" ht="12.8" hidden="false" customHeight="false" outlineLevel="0" collapsed="false">
      <c r="A67" s="10" t="s">
        <v>85</v>
      </c>
      <c r="B67" s="10" t="n">
        <v>72</v>
      </c>
      <c r="C67" s="10" t="s">
        <v>22</v>
      </c>
      <c r="D67" s="10" t="n">
        <v>1.4</v>
      </c>
      <c r="E67" s="11" t="n">
        <f aca="false">B67/D67</f>
        <v>51.4285714285714</v>
      </c>
      <c r="G67" s="12" t="n">
        <v>0</v>
      </c>
      <c r="H67" s="13" t="str">
        <f aca="false">IF(C67="CF", 1*G67, "")</f>
        <v/>
      </c>
      <c r="I67" s="14" t="str">
        <f aca="false">IF(C67="LW", 1*G67, "")</f>
        <v/>
      </c>
      <c r="J67" s="14" t="str">
        <f aca="false">IF(C67="CM", 1*G67, "")</f>
        <v/>
      </c>
      <c r="K67" s="14" t="str">
        <f aca="false">IF(C67="LM", 1*G67, "")</f>
        <v/>
      </c>
      <c r="L67" s="14" t="str">
        <f aca="false">IF(C67="LWB", 1*G67, "")</f>
        <v/>
      </c>
      <c r="M67" s="14" t="str">
        <f aca="false">IF(C67="LB", 1*G67, "")</f>
        <v/>
      </c>
      <c r="N67" s="14" t="str">
        <f aca="false">IF(C67="RM", 1*G67, "")</f>
        <v/>
      </c>
      <c r="O67" s="14" t="str">
        <f aca="false">IF(C67="RWB", 1*G67, "")</f>
        <v/>
      </c>
      <c r="P67" s="14" t="str">
        <f aca="false">IF(C67="RB", 1*G67, "")</f>
        <v/>
      </c>
      <c r="Q67" s="14" t="n">
        <f aca="false">IF(C67="GK", 1*G67, "")</f>
        <v>0</v>
      </c>
      <c r="R67" s="14" t="str">
        <f aca="false">IF(C67="RW", 1*G67, "")</f>
        <v/>
      </c>
      <c r="S67" s="15" t="str">
        <f aca="false">IF(G67=1, A67, "")</f>
        <v/>
      </c>
    </row>
    <row r="68" customFormat="false" ht="12.8" hidden="false" customHeight="false" outlineLevel="0" collapsed="false">
      <c r="A68" s="10" t="s">
        <v>86</v>
      </c>
      <c r="B68" s="10" t="n">
        <v>72</v>
      </c>
      <c r="C68" s="10" t="s">
        <v>15</v>
      </c>
      <c r="D68" s="10" t="n">
        <v>1.4</v>
      </c>
      <c r="E68" s="11" t="n">
        <f aca="false">B68/D68</f>
        <v>51.4285714285714</v>
      </c>
      <c r="G68" s="12" t="n">
        <v>0</v>
      </c>
      <c r="H68" s="13" t="str">
        <f aca="false">IF(C68="CF", 1*G68, "")</f>
        <v/>
      </c>
      <c r="I68" s="14" t="str">
        <f aca="false">IF(C68="LW", 1*G68, "")</f>
        <v/>
      </c>
      <c r="J68" s="14" t="n">
        <f aca="false">IF(C68="CM", 1*G68, "")</f>
        <v>0</v>
      </c>
      <c r="K68" s="14" t="str">
        <f aca="false">IF(C68="LM", 1*G68, "")</f>
        <v/>
      </c>
      <c r="L68" s="14" t="str">
        <f aca="false">IF(C68="LWB", 1*G68, "")</f>
        <v/>
      </c>
      <c r="M68" s="14" t="str">
        <f aca="false">IF(C68="LB", 1*G68, "")</f>
        <v/>
      </c>
      <c r="N68" s="14" t="str">
        <f aca="false">IF(C68="RM", 1*G68, "")</f>
        <v/>
      </c>
      <c r="O68" s="14" t="str">
        <f aca="false">IF(C68="RWB", 1*G68, "")</f>
        <v/>
      </c>
      <c r="P68" s="14" t="str">
        <f aca="false">IF(C68="RB", 1*G68, "")</f>
        <v/>
      </c>
      <c r="Q68" s="14" t="str">
        <f aca="false">IF(C68="GK", 1*G68, "")</f>
        <v/>
      </c>
      <c r="R68" s="14" t="str">
        <f aca="false">IF(C68="RW", 1*G68, "")</f>
        <v/>
      </c>
      <c r="S68" s="15" t="str">
        <f aca="false">IF(G68=1, A68, "")</f>
        <v/>
      </c>
    </row>
    <row r="69" customFormat="false" ht="12.8" hidden="false" customHeight="false" outlineLevel="0" collapsed="false">
      <c r="A69" s="10" t="s">
        <v>87</v>
      </c>
      <c r="B69" s="10" t="n">
        <v>72</v>
      </c>
      <c r="C69" s="10" t="s">
        <v>18</v>
      </c>
      <c r="D69" s="10" t="n">
        <v>1.4</v>
      </c>
      <c r="E69" s="11" t="n">
        <f aca="false">B69/D69</f>
        <v>51.4285714285714</v>
      </c>
      <c r="G69" s="12" t="n">
        <v>0</v>
      </c>
      <c r="H69" s="13" t="str">
        <f aca="false">IF(C69="CF", 1*G69, "")</f>
        <v/>
      </c>
      <c r="I69" s="14" t="str">
        <f aca="false">IF(C69="LW", 1*G69, "")</f>
        <v/>
      </c>
      <c r="J69" s="14" t="str">
        <f aca="false">IF(C69="CM", 1*G69, "")</f>
        <v/>
      </c>
      <c r="K69" s="14" t="str">
        <f aca="false">IF(C69="LM", 1*G69, "")</f>
        <v/>
      </c>
      <c r="L69" s="14" t="str">
        <f aca="false">IF(C69="LWB", 1*G69, "")</f>
        <v/>
      </c>
      <c r="M69" s="14" t="n">
        <f aca="false">IF(C69="LB", 1*G69, "")</f>
        <v>0</v>
      </c>
      <c r="N69" s="14" t="str">
        <f aca="false">IF(C69="RM", 1*G69, "")</f>
        <v/>
      </c>
      <c r="O69" s="14" t="str">
        <f aca="false">IF(C69="RWB", 1*G69, "")</f>
        <v/>
      </c>
      <c r="P69" s="14" t="str">
        <f aca="false">IF(C69="RB", 1*G69, "")</f>
        <v/>
      </c>
      <c r="Q69" s="14" t="str">
        <f aca="false">IF(C69="GK", 1*G69, "")</f>
        <v/>
      </c>
      <c r="R69" s="14" t="str">
        <f aca="false">IF(C69="RW", 1*G69, "")</f>
        <v/>
      </c>
      <c r="S69" s="15" t="str">
        <f aca="false">IF(G69=1, A69, "")</f>
        <v/>
      </c>
    </row>
    <row r="70" customFormat="false" ht="12.8" hidden="false" customHeight="false" outlineLevel="0" collapsed="false">
      <c r="A70" s="10" t="s">
        <v>88</v>
      </c>
      <c r="B70" s="10" t="n">
        <v>76</v>
      </c>
      <c r="C70" s="10" t="s">
        <v>14</v>
      </c>
      <c r="D70" s="10" t="n">
        <v>1.5</v>
      </c>
      <c r="E70" s="11" t="n">
        <f aca="false">B70/D70</f>
        <v>50.6666666666667</v>
      </c>
      <c r="G70" s="12" t="n">
        <v>0</v>
      </c>
      <c r="H70" s="13" t="str">
        <f aca="false">IF(C70="CF", 1*G70, "")</f>
        <v/>
      </c>
      <c r="I70" s="14" t="n">
        <f aca="false">IF(C70="LW", 1*G70, "")</f>
        <v>0</v>
      </c>
      <c r="J70" s="14" t="str">
        <f aca="false">IF(C70="CM", 1*G70, "")</f>
        <v/>
      </c>
      <c r="K70" s="14" t="str">
        <f aca="false">IF(C70="LM", 1*G70, "")</f>
        <v/>
      </c>
      <c r="L70" s="14" t="str">
        <f aca="false">IF(C70="LWB", 1*G70, "")</f>
        <v/>
      </c>
      <c r="M70" s="14" t="str">
        <f aca="false">IF(C70="LB", 1*G70, "")</f>
        <v/>
      </c>
      <c r="N70" s="14" t="str">
        <f aca="false">IF(C70="RM", 1*G70, "")</f>
        <v/>
      </c>
      <c r="O70" s="14" t="str">
        <f aca="false">IF(C70="RWB", 1*G70, "")</f>
        <v/>
      </c>
      <c r="P70" s="14" t="str">
        <f aca="false">IF(C70="RB", 1*G70, "")</f>
        <v/>
      </c>
      <c r="Q70" s="14" t="str">
        <f aca="false">IF(C70="GK", 1*G70, "")</f>
        <v/>
      </c>
      <c r="R70" s="14" t="str">
        <f aca="false">IF(C70="RW", 1*G70, "")</f>
        <v/>
      </c>
      <c r="S70" s="15" t="str">
        <f aca="false">IF(G70=1, A70, "")</f>
        <v/>
      </c>
    </row>
    <row r="71" customFormat="false" ht="12.8" hidden="false" customHeight="false" outlineLevel="0" collapsed="false">
      <c r="A71" s="10" t="s">
        <v>89</v>
      </c>
      <c r="B71" s="10" t="n">
        <v>81</v>
      </c>
      <c r="C71" s="10" t="s">
        <v>16</v>
      </c>
      <c r="D71" s="10" t="n">
        <v>1.6</v>
      </c>
      <c r="E71" s="11" t="n">
        <f aca="false">B71/D71</f>
        <v>50.625</v>
      </c>
      <c r="G71" s="12" t="n">
        <v>0</v>
      </c>
      <c r="H71" s="13" t="str">
        <f aca="false">IF(C71="CF", 1*G71, "")</f>
        <v/>
      </c>
      <c r="I71" s="14" t="str">
        <f aca="false">IF(C71="LW", 1*G71, "")</f>
        <v/>
      </c>
      <c r="J71" s="14" t="str">
        <f aca="false">IF(C71="CM", 1*G71, "")</f>
        <v/>
      </c>
      <c r="K71" s="14" t="n">
        <f aca="false">IF(C71="LM", 1*G71, "")</f>
        <v>0</v>
      </c>
      <c r="L71" s="14" t="str">
        <f aca="false">IF(C71="LWB", 1*G71, "")</f>
        <v/>
      </c>
      <c r="M71" s="14" t="str">
        <f aca="false">IF(C71="LB", 1*G71, "")</f>
        <v/>
      </c>
      <c r="N71" s="14" t="str">
        <f aca="false">IF(C71="RM", 1*G71, "")</f>
        <v/>
      </c>
      <c r="O71" s="14" t="str">
        <f aca="false">IF(C71="RWB", 1*G71, "")</f>
        <v/>
      </c>
      <c r="P71" s="14" t="str">
        <f aca="false">IF(C71="RB", 1*G71, "")</f>
        <v/>
      </c>
      <c r="Q71" s="14" t="str">
        <f aca="false">IF(C71="GK", 1*G71, "")</f>
        <v/>
      </c>
      <c r="R71" s="14" t="str">
        <f aca="false">IF(C71="RW", 1*G71, "")</f>
        <v/>
      </c>
      <c r="S71" s="15" t="str">
        <f aca="false">IF(G71=1, A71, "")</f>
        <v/>
      </c>
    </row>
    <row r="72" customFormat="false" ht="12.8" hidden="false" customHeight="false" outlineLevel="0" collapsed="false">
      <c r="A72" s="10" t="s">
        <v>90</v>
      </c>
      <c r="B72" s="10" t="n">
        <v>69</v>
      </c>
      <c r="C72" s="10" t="s">
        <v>16</v>
      </c>
      <c r="D72" s="10" t="n">
        <v>1.4</v>
      </c>
      <c r="E72" s="11" t="n">
        <f aca="false">B72/D72</f>
        <v>49.2857142857143</v>
      </c>
      <c r="G72" s="12" t="n">
        <v>0</v>
      </c>
      <c r="H72" s="13" t="str">
        <f aca="false">IF(C72="CF", 1*G72, "")</f>
        <v/>
      </c>
      <c r="I72" s="14" t="str">
        <f aca="false">IF(C72="LW", 1*G72, "")</f>
        <v/>
      </c>
      <c r="J72" s="14" t="str">
        <f aca="false">IF(C72="CM", 1*G72, "")</f>
        <v/>
      </c>
      <c r="K72" s="14" t="n">
        <f aca="false">IF(C72="LM", 1*G72, "")</f>
        <v>0</v>
      </c>
      <c r="L72" s="14" t="str">
        <f aca="false">IF(C72="LWB", 1*G72, "")</f>
        <v/>
      </c>
      <c r="M72" s="14" t="str">
        <f aca="false">IF(C72="LB", 1*G72, "")</f>
        <v/>
      </c>
      <c r="N72" s="14" t="str">
        <f aca="false">IF(C72="RM", 1*G72, "")</f>
        <v/>
      </c>
      <c r="O72" s="14" t="str">
        <f aca="false">IF(C72="RWB", 1*G72, "")</f>
        <v/>
      </c>
      <c r="P72" s="14" t="str">
        <f aca="false">IF(C72="RB", 1*G72, "")</f>
        <v/>
      </c>
      <c r="Q72" s="14" t="str">
        <f aca="false">IF(C72="GK", 1*G72, "")</f>
        <v/>
      </c>
      <c r="R72" s="14" t="str">
        <f aca="false">IF(C72="RW", 1*G72, "")</f>
        <v/>
      </c>
      <c r="S72" s="15" t="str">
        <f aca="false">IF(G72=1, A72, "")</f>
        <v/>
      </c>
    </row>
    <row r="73" customFormat="false" ht="12.8" hidden="false" customHeight="false" outlineLevel="0" collapsed="false">
      <c r="A73" s="10" t="s">
        <v>91</v>
      </c>
      <c r="B73" s="10" t="n">
        <v>69</v>
      </c>
      <c r="C73" s="10" t="s">
        <v>16</v>
      </c>
      <c r="D73" s="10" t="n">
        <v>1.4</v>
      </c>
      <c r="E73" s="11" t="n">
        <f aca="false">B73/D73</f>
        <v>49.2857142857143</v>
      </c>
      <c r="G73" s="12" t="n">
        <v>0</v>
      </c>
      <c r="H73" s="13" t="str">
        <f aca="false">IF(C73="CF", 1*G73, "")</f>
        <v/>
      </c>
      <c r="I73" s="14" t="str">
        <f aca="false">IF(C73="LW", 1*G73, "")</f>
        <v/>
      </c>
      <c r="J73" s="14" t="str">
        <f aca="false">IF(C73="CM", 1*G73, "")</f>
        <v/>
      </c>
      <c r="K73" s="14" t="n">
        <f aca="false">IF(C73="LM", 1*G73, "")</f>
        <v>0</v>
      </c>
      <c r="L73" s="14" t="str">
        <f aca="false">IF(C73="LWB", 1*G73, "")</f>
        <v/>
      </c>
      <c r="M73" s="14" t="str">
        <f aca="false">IF(C73="LB", 1*G73, "")</f>
        <v/>
      </c>
      <c r="N73" s="14" t="str">
        <f aca="false">IF(C73="RM", 1*G73, "")</f>
        <v/>
      </c>
      <c r="O73" s="14" t="str">
        <f aca="false">IF(C73="RWB", 1*G73, "")</f>
        <v/>
      </c>
      <c r="P73" s="14" t="str">
        <f aca="false">IF(C73="RB", 1*G73, "")</f>
        <v/>
      </c>
      <c r="Q73" s="14" t="str">
        <f aca="false">IF(C73="GK", 1*G73, "")</f>
        <v/>
      </c>
      <c r="R73" s="14" t="str">
        <f aca="false">IF(C73="RW", 1*G73, "")</f>
        <v/>
      </c>
      <c r="S73" s="15" t="str">
        <f aca="false">IF(G73=1, A73, "")</f>
        <v/>
      </c>
    </row>
    <row r="74" customFormat="false" ht="12.8" hidden="false" customHeight="false" outlineLevel="0" collapsed="false">
      <c r="A74" s="10" t="s">
        <v>92</v>
      </c>
      <c r="B74" s="10" t="n">
        <v>69</v>
      </c>
      <c r="C74" s="10" t="s">
        <v>22</v>
      </c>
      <c r="D74" s="10" t="n">
        <v>1.4</v>
      </c>
      <c r="E74" s="11" t="n">
        <f aca="false">B74/D74</f>
        <v>49.2857142857143</v>
      </c>
      <c r="G74" s="12" t="n">
        <v>0</v>
      </c>
      <c r="H74" s="13" t="str">
        <f aca="false">IF(C74="CF", 1*G74, "")</f>
        <v/>
      </c>
      <c r="I74" s="14" t="str">
        <f aca="false">IF(C74="LW", 1*G74, "")</f>
        <v/>
      </c>
      <c r="J74" s="14" t="str">
        <f aca="false">IF(C74="CM", 1*G74, "")</f>
        <v/>
      </c>
      <c r="K74" s="14" t="str">
        <f aca="false">IF(C74="LM", 1*G74, "")</f>
        <v/>
      </c>
      <c r="L74" s="14" t="str">
        <f aca="false">IF(C74="LWB", 1*G74, "")</f>
        <v/>
      </c>
      <c r="M74" s="14" t="str">
        <f aca="false">IF(C74="LB", 1*G74, "")</f>
        <v/>
      </c>
      <c r="N74" s="14" t="str">
        <f aca="false">IF(C74="RM", 1*G74, "")</f>
        <v/>
      </c>
      <c r="O74" s="14" t="str">
        <f aca="false">IF(C74="RWB", 1*G74, "")</f>
        <v/>
      </c>
      <c r="P74" s="14" t="str">
        <f aca="false">IF(C74="RB", 1*G74, "")</f>
        <v/>
      </c>
      <c r="Q74" s="14" t="n">
        <f aca="false">IF(C74="GK", 1*G74, "")</f>
        <v>0</v>
      </c>
      <c r="R74" s="14" t="str">
        <f aca="false">IF(C74="RW", 1*G74, "")</f>
        <v/>
      </c>
      <c r="S74" s="15" t="str">
        <f aca="false">IF(G74=1, A74, "")</f>
        <v/>
      </c>
    </row>
    <row r="75" customFormat="false" ht="12.8" hidden="false" customHeight="false" outlineLevel="0" collapsed="false">
      <c r="A75" s="10" t="s">
        <v>93</v>
      </c>
      <c r="B75" s="10" t="n">
        <v>69</v>
      </c>
      <c r="C75" s="10" t="s">
        <v>18</v>
      </c>
      <c r="D75" s="10" t="n">
        <v>1.4</v>
      </c>
      <c r="E75" s="11" t="n">
        <f aca="false">B75/D75</f>
        <v>49.2857142857143</v>
      </c>
      <c r="G75" s="12" t="n">
        <v>0</v>
      </c>
      <c r="H75" s="13" t="str">
        <f aca="false">IF(C75="CF", 1*G75, "")</f>
        <v/>
      </c>
      <c r="I75" s="14" t="str">
        <f aca="false">IF(C75="LW", 1*G75, "")</f>
        <v/>
      </c>
      <c r="J75" s="14" t="str">
        <f aca="false">IF(C75="CM", 1*G75, "")</f>
        <v/>
      </c>
      <c r="K75" s="14" t="str">
        <f aca="false">IF(C75="LM", 1*G75, "")</f>
        <v/>
      </c>
      <c r="L75" s="14" t="str">
        <f aca="false">IF(C75="LWB", 1*G75, "")</f>
        <v/>
      </c>
      <c r="M75" s="14" t="n">
        <f aca="false">IF(C75="LB", 1*G75, "")</f>
        <v>0</v>
      </c>
      <c r="N75" s="14" t="str">
        <f aca="false">IF(C75="RM", 1*G75, "")</f>
        <v/>
      </c>
      <c r="O75" s="14" t="str">
        <f aca="false">IF(C75="RWB", 1*G75, "")</f>
        <v/>
      </c>
      <c r="P75" s="14" t="str">
        <f aca="false">IF(C75="RB", 1*G75, "")</f>
        <v/>
      </c>
      <c r="Q75" s="14" t="str">
        <f aca="false">IF(C75="GK", 1*G75, "")</f>
        <v/>
      </c>
      <c r="R75" s="14" t="str">
        <f aca="false">IF(C75="RW", 1*G75, "")</f>
        <v/>
      </c>
      <c r="S75" s="15" t="str">
        <f aca="false">IF(G75=1, A75, "")</f>
        <v/>
      </c>
    </row>
    <row r="76" customFormat="false" ht="12.8" hidden="false" customHeight="false" outlineLevel="0" collapsed="false">
      <c r="A76" s="10" t="s">
        <v>94</v>
      </c>
      <c r="B76" s="10" t="n">
        <v>69</v>
      </c>
      <c r="C76" s="10" t="s">
        <v>21</v>
      </c>
      <c r="D76" s="10" t="n">
        <v>1.4</v>
      </c>
      <c r="E76" s="11" t="n">
        <f aca="false">B76/D76</f>
        <v>49.2857142857143</v>
      </c>
      <c r="G76" s="12" t="n">
        <v>0</v>
      </c>
      <c r="H76" s="13" t="str">
        <f aca="false">IF(C76="CF", 1*G76, "")</f>
        <v/>
      </c>
      <c r="I76" s="14" t="str">
        <f aca="false">IF(C76="LW", 1*G76, "")</f>
        <v/>
      </c>
      <c r="J76" s="14" t="str">
        <f aca="false">IF(C76="CM", 1*G76, "")</f>
        <v/>
      </c>
      <c r="K76" s="14" t="str">
        <f aca="false">IF(C76="LM", 1*G76, "")</f>
        <v/>
      </c>
      <c r="L76" s="14" t="str">
        <f aca="false">IF(C76="LWB", 1*G76, "")</f>
        <v/>
      </c>
      <c r="M76" s="14" t="str">
        <f aca="false">IF(C76="LB", 1*G76, "")</f>
        <v/>
      </c>
      <c r="N76" s="14" t="str">
        <f aca="false">IF(C76="RM", 1*G76, "")</f>
        <v/>
      </c>
      <c r="O76" s="14" t="str">
        <f aca="false">IF(C76="RWB", 1*G76, "")</f>
        <v/>
      </c>
      <c r="P76" s="14" t="n">
        <f aca="false">IF(C76="RB", 1*G76, "")</f>
        <v>0</v>
      </c>
      <c r="Q76" s="14" t="str">
        <f aca="false">IF(C76="GK", 1*G76, "")</f>
        <v/>
      </c>
      <c r="R76" s="14" t="str">
        <f aca="false">IF(C76="RW", 1*G76, "")</f>
        <v/>
      </c>
      <c r="S76" s="15" t="str">
        <f aca="false">IF(G76=1, A76, "")</f>
        <v/>
      </c>
    </row>
    <row r="77" customFormat="false" ht="12.8" hidden="false" customHeight="false" outlineLevel="0" collapsed="false">
      <c r="A77" s="10" t="s">
        <v>95</v>
      </c>
      <c r="B77" s="10" t="n">
        <v>69</v>
      </c>
      <c r="C77" s="10" t="s">
        <v>15</v>
      </c>
      <c r="D77" s="10" t="n">
        <v>1.4</v>
      </c>
      <c r="E77" s="11" t="n">
        <f aca="false">B77/D77</f>
        <v>49.2857142857143</v>
      </c>
      <c r="G77" s="12" t="n">
        <v>0</v>
      </c>
      <c r="H77" s="13" t="str">
        <f aca="false">IF(C77="CF", 1*G77, "")</f>
        <v/>
      </c>
      <c r="I77" s="14" t="str">
        <f aca="false">IF(C77="LW", 1*G77, "")</f>
        <v/>
      </c>
      <c r="J77" s="14" t="n">
        <f aca="false">IF(C77="CM", 1*G77, "")</f>
        <v>0</v>
      </c>
      <c r="K77" s="14" t="str">
        <f aca="false">IF(C77="LM", 1*G77, "")</f>
        <v/>
      </c>
      <c r="L77" s="14" t="str">
        <f aca="false">IF(C77="LWB", 1*G77, "")</f>
        <v/>
      </c>
      <c r="M77" s="14" t="str">
        <f aca="false">IF(C77="LB", 1*G77, "")</f>
        <v/>
      </c>
      <c r="N77" s="14" t="str">
        <f aca="false">IF(C77="RM", 1*G77, "")</f>
        <v/>
      </c>
      <c r="O77" s="14" t="str">
        <f aca="false">IF(C77="RWB", 1*G77, "")</f>
        <v/>
      </c>
      <c r="P77" s="14" t="str">
        <f aca="false">IF(C77="RB", 1*G77, "")</f>
        <v/>
      </c>
      <c r="Q77" s="14" t="str">
        <f aca="false">IF(C77="GK", 1*G77, "")</f>
        <v/>
      </c>
      <c r="R77" s="14" t="str">
        <f aca="false">IF(C77="RW", 1*G77, "")</f>
        <v/>
      </c>
      <c r="S77" s="15" t="str">
        <f aca="false">IF(G77=1, A77, "")</f>
        <v/>
      </c>
    </row>
    <row r="78" customFormat="false" ht="12.8" hidden="false" customHeight="false" outlineLevel="0" collapsed="false">
      <c r="A78" s="10" t="s">
        <v>96</v>
      </c>
      <c r="B78" s="10" t="n">
        <v>73</v>
      </c>
      <c r="C78" s="10" t="s">
        <v>15</v>
      </c>
      <c r="D78" s="10" t="n">
        <v>1.5</v>
      </c>
      <c r="E78" s="11" t="n">
        <f aca="false">B78/D78</f>
        <v>48.6666666666667</v>
      </c>
      <c r="G78" s="12" t="n">
        <v>0</v>
      </c>
      <c r="H78" s="13" t="str">
        <f aca="false">IF(C78="CF", 1*G78, "")</f>
        <v/>
      </c>
      <c r="I78" s="14" t="str">
        <f aca="false">IF(C78="LW", 1*G78, "")</f>
        <v/>
      </c>
      <c r="J78" s="14" t="n">
        <f aca="false">IF(C78="CM", 1*G78, "")</f>
        <v>0</v>
      </c>
      <c r="K78" s="14" t="str">
        <f aca="false">IF(C78="LM", 1*G78, "")</f>
        <v/>
      </c>
      <c r="L78" s="14" t="str">
        <f aca="false">IF(C78="LWB", 1*G78, "")</f>
        <v/>
      </c>
      <c r="M78" s="14" t="str">
        <f aca="false">IF(C78="LB", 1*G78, "")</f>
        <v/>
      </c>
      <c r="N78" s="14" t="str">
        <f aca="false">IF(C78="RM", 1*G78, "")</f>
        <v/>
      </c>
      <c r="O78" s="14" t="str">
        <f aca="false">IF(C78="RWB", 1*G78, "")</f>
        <v/>
      </c>
      <c r="P78" s="14" t="str">
        <f aca="false">IF(C78="RB", 1*G78, "")</f>
        <v/>
      </c>
      <c r="Q78" s="14" t="str">
        <f aca="false">IF(C78="GK", 1*G78, "")</f>
        <v/>
      </c>
      <c r="R78" s="14" t="str">
        <f aca="false">IF(C78="RW", 1*G78, "")</f>
        <v/>
      </c>
      <c r="S78" s="15" t="str">
        <f aca="false">IF(G78=1, A78, "")</f>
        <v/>
      </c>
    </row>
    <row r="79" customFormat="false" ht="12.8" hidden="false" customHeight="false" outlineLevel="0" collapsed="false">
      <c r="A79" s="10" t="s">
        <v>97</v>
      </c>
      <c r="B79" s="10" t="n">
        <v>68</v>
      </c>
      <c r="C79" s="10" t="s">
        <v>18</v>
      </c>
      <c r="D79" s="10" t="n">
        <v>1.4</v>
      </c>
      <c r="E79" s="11" t="n">
        <f aca="false">B79/D79</f>
        <v>48.5714285714286</v>
      </c>
      <c r="G79" s="12" t="n">
        <v>0</v>
      </c>
      <c r="H79" s="13" t="str">
        <f aca="false">IF(C79="CF", 1*G79, "")</f>
        <v/>
      </c>
      <c r="I79" s="14" t="str">
        <f aca="false">IF(C79="LW", 1*G79, "")</f>
        <v/>
      </c>
      <c r="J79" s="14" t="str">
        <f aca="false">IF(C79="CM", 1*G79, "")</f>
        <v/>
      </c>
      <c r="K79" s="14" t="str">
        <f aca="false">IF(C79="LM", 1*G79, "")</f>
        <v/>
      </c>
      <c r="L79" s="14" t="str">
        <f aca="false">IF(C79="LWB", 1*G79, "")</f>
        <v/>
      </c>
      <c r="M79" s="14" t="n">
        <f aca="false">IF(C79="LB", 1*G79, "")</f>
        <v>0</v>
      </c>
      <c r="N79" s="14" t="str">
        <f aca="false">IF(C79="RM", 1*G79, "")</f>
        <v/>
      </c>
      <c r="O79" s="14" t="str">
        <f aca="false">IF(C79="RWB", 1*G79, "")</f>
        <v/>
      </c>
      <c r="P79" s="14" t="str">
        <f aca="false">IF(C79="RB", 1*G79, "")</f>
        <v/>
      </c>
      <c r="Q79" s="14" t="str">
        <f aca="false">IF(C79="GK", 1*G79, "")</f>
        <v/>
      </c>
      <c r="R79" s="14" t="str">
        <f aca="false">IF(C79="RW", 1*G79, "")</f>
        <v/>
      </c>
      <c r="S79" s="15" t="str">
        <f aca="false">IF(G79=1, A79, "")</f>
        <v/>
      </c>
    </row>
    <row r="80" customFormat="false" ht="12.8" hidden="false" customHeight="false" outlineLevel="0" collapsed="false">
      <c r="A80" s="10" t="s">
        <v>98</v>
      </c>
      <c r="B80" s="10" t="n">
        <v>68</v>
      </c>
      <c r="C80" s="10" t="s">
        <v>18</v>
      </c>
      <c r="D80" s="10" t="n">
        <v>1.4</v>
      </c>
      <c r="E80" s="11" t="n">
        <f aca="false">B80/D80</f>
        <v>48.5714285714286</v>
      </c>
      <c r="G80" s="12" t="n">
        <v>0</v>
      </c>
      <c r="H80" s="13" t="str">
        <f aca="false">IF(C80="CF", 1*G80, "")</f>
        <v/>
      </c>
      <c r="I80" s="14" t="str">
        <f aca="false">IF(C80="LW", 1*G80, "")</f>
        <v/>
      </c>
      <c r="J80" s="14" t="str">
        <f aca="false">IF(C80="CM", 1*G80, "")</f>
        <v/>
      </c>
      <c r="K80" s="14" t="str">
        <f aca="false">IF(C80="LM", 1*G80, "")</f>
        <v/>
      </c>
      <c r="L80" s="14" t="str">
        <f aca="false">IF(C80="LWB", 1*G80, "")</f>
        <v/>
      </c>
      <c r="M80" s="14" t="n">
        <f aca="false">IF(C80="LB", 1*G80, "")</f>
        <v>0</v>
      </c>
      <c r="N80" s="14" t="str">
        <f aca="false">IF(C80="RM", 1*G80, "")</f>
        <v/>
      </c>
      <c r="O80" s="14" t="str">
        <f aca="false">IF(C80="RWB", 1*G80, "")</f>
        <v/>
      </c>
      <c r="P80" s="14" t="str">
        <f aca="false">IF(C80="RB", 1*G80, "")</f>
        <v/>
      </c>
      <c r="Q80" s="14" t="str">
        <f aca="false">IF(C80="GK", 1*G80, "")</f>
        <v/>
      </c>
      <c r="R80" s="14" t="str">
        <f aca="false">IF(C80="RW", 1*G80, "")</f>
        <v/>
      </c>
      <c r="S80" s="15" t="str">
        <f aca="false">IF(G80=1, A80, "")</f>
        <v/>
      </c>
    </row>
    <row r="81" customFormat="false" ht="12.8" hidden="false" customHeight="false" outlineLevel="0" collapsed="false">
      <c r="A81" s="10" t="s">
        <v>99</v>
      </c>
      <c r="B81" s="10" t="n">
        <v>68</v>
      </c>
      <c r="C81" s="10" t="s">
        <v>18</v>
      </c>
      <c r="D81" s="10" t="n">
        <v>1.4</v>
      </c>
      <c r="E81" s="11" t="n">
        <f aca="false">B81/D81</f>
        <v>48.5714285714286</v>
      </c>
      <c r="G81" s="12" t="n">
        <v>0</v>
      </c>
      <c r="H81" s="13" t="str">
        <f aca="false">IF(C81="CF", 1*G81, "")</f>
        <v/>
      </c>
      <c r="I81" s="14" t="str">
        <f aca="false">IF(C81="LW", 1*G81, "")</f>
        <v/>
      </c>
      <c r="J81" s="14" t="str">
        <f aca="false">IF(C81="CM", 1*G81, "")</f>
        <v/>
      </c>
      <c r="K81" s="14" t="str">
        <f aca="false">IF(C81="LM", 1*G81, "")</f>
        <v/>
      </c>
      <c r="L81" s="14" t="str">
        <f aca="false">IF(C81="LWB", 1*G81, "")</f>
        <v/>
      </c>
      <c r="M81" s="14" t="n">
        <f aca="false">IF(C81="LB", 1*G81, "")</f>
        <v>0</v>
      </c>
      <c r="N81" s="14" t="str">
        <f aca="false">IF(C81="RM", 1*G81, "")</f>
        <v/>
      </c>
      <c r="O81" s="14" t="str">
        <f aca="false">IF(C81="RWB", 1*G81, "")</f>
        <v/>
      </c>
      <c r="P81" s="14" t="str">
        <f aca="false">IF(C81="RB", 1*G81, "")</f>
        <v/>
      </c>
      <c r="Q81" s="14" t="str">
        <f aca="false">IF(C81="GK", 1*G81, "")</f>
        <v/>
      </c>
      <c r="R81" s="14" t="str">
        <f aca="false">IF(C81="RW", 1*G81, "")</f>
        <v/>
      </c>
      <c r="S81" s="15" t="str">
        <f aca="false">IF(G81=1, A81, "")</f>
        <v/>
      </c>
    </row>
    <row r="82" customFormat="false" ht="12.8" hidden="false" customHeight="false" outlineLevel="0" collapsed="false">
      <c r="A82" s="10" t="s">
        <v>100</v>
      </c>
      <c r="B82" s="10" t="n">
        <v>77</v>
      </c>
      <c r="C82" s="10" t="s">
        <v>22</v>
      </c>
      <c r="D82" s="10" t="n">
        <v>1.6</v>
      </c>
      <c r="E82" s="11" t="n">
        <f aca="false">B82/D82</f>
        <v>48.125</v>
      </c>
      <c r="G82" s="12" t="n">
        <v>0</v>
      </c>
      <c r="H82" s="13" t="str">
        <f aca="false">IF(C82="CF", 1*G82, "")</f>
        <v/>
      </c>
      <c r="I82" s="14" t="str">
        <f aca="false">IF(C82="LW", 1*G82, "")</f>
        <v/>
      </c>
      <c r="J82" s="14" t="str">
        <f aca="false">IF(C82="CM", 1*G82, "")</f>
        <v/>
      </c>
      <c r="K82" s="14" t="str">
        <f aca="false">IF(C82="LM", 1*G82, "")</f>
        <v/>
      </c>
      <c r="L82" s="14" t="str">
        <f aca="false">IF(C82="LWB", 1*G82, "")</f>
        <v/>
      </c>
      <c r="M82" s="14" t="str">
        <f aca="false">IF(C82="LB", 1*G82, "")</f>
        <v/>
      </c>
      <c r="N82" s="14" t="str">
        <f aca="false">IF(C82="RM", 1*G82, "")</f>
        <v/>
      </c>
      <c r="O82" s="14" t="str">
        <f aca="false">IF(C82="RWB", 1*G82, "")</f>
        <v/>
      </c>
      <c r="P82" s="14" t="str">
        <f aca="false">IF(C82="RB", 1*G82, "")</f>
        <v/>
      </c>
      <c r="Q82" s="14" t="n">
        <f aca="false">IF(C82="GK", 1*G82, "")</f>
        <v>0</v>
      </c>
      <c r="R82" s="14" t="str">
        <f aca="false">IF(C82="RW", 1*G82, "")</f>
        <v/>
      </c>
      <c r="S82" s="15" t="str">
        <f aca="false">IF(G82=1, A82, "")</f>
        <v/>
      </c>
    </row>
    <row r="83" customFormat="false" ht="12.8" hidden="false" customHeight="false" outlineLevel="0" collapsed="false">
      <c r="A83" s="10" t="s">
        <v>101</v>
      </c>
      <c r="B83" s="10" t="n">
        <v>72</v>
      </c>
      <c r="C83" s="10" t="s">
        <v>22</v>
      </c>
      <c r="D83" s="10" t="n">
        <v>1.5</v>
      </c>
      <c r="E83" s="11" t="n">
        <f aca="false">B83/D83</f>
        <v>48</v>
      </c>
      <c r="G83" s="12" t="n">
        <v>0</v>
      </c>
      <c r="H83" s="13" t="str">
        <f aca="false">IF(C83="CF", 1*G83, "")</f>
        <v/>
      </c>
      <c r="I83" s="14" t="str">
        <f aca="false">IF(C83="LW", 1*G83, "")</f>
        <v/>
      </c>
      <c r="J83" s="14" t="str">
        <f aca="false">IF(C83="CM", 1*G83, "")</f>
        <v/>
      </c>
      <c r="K83" s="14" t="str">
        <f aca="false">IF(C83="LM", 1*G83, "")</f>
        <v/>
      </c>
      <c r="L83" s="14" t="str">
        <f aca="false">IF(C83="LWB", 1*G83, "")</f>
        <v/>
      </c>
      <c r="M83" s="14" t="str">
        <f aca="false">IF(C83="LB", 1*G83, "")</f>
        <v/>
      </c>
      <c r="N83" s="14" t="str">
        <f aca="false">IF(C83="RM", 1*G83, "")</f>
        <v/>
      </c>
      <c r="O83" s="14" t="str">
        <f aca="false">IF(C83="RWB", 1*G83, "")</f>
        <v/>
      </c>
      <c r="P83" s="14" t="str">
        <f aca="false">IF(C83="RB", 1*G83, "")</f>
        <v/>
      </c>
      <c r="Q83" s="14" t="n">
        <f aca="false">IF(C83="GK", 1*G83, "")</f>
        <v>0</v>
      </c>
      <c r="R83" s="14" t="str">
        <f aca="false">IF(C83="RW", 1*G83, "")</f>
        <v/>
      </c>
      <c r="S83" s="15" t="str">
        <f aca="false">IF(G83=1, A83, "")</f>
        <v/>
      </c>
    </row>
    <row r="84" customFormat="false" ht="12.8" hidden="false" customHeight="false" outlineLevel="0" collapsed="false">
      <c r="A84" s="10" t="s">
        <v>102</v>
      </c>
      <c r="B84" s="10" t="n">
        <v>76</v>
      </c>
      <c r="C84" s="10" t="s">
        <v>18</v>
      </c>
      <c r="D84" s="10" t="n">
        <v>1.6</v>
      </c>
      <c r="E84" s="11" t="n">
        <f aca="false">B84/D84</f>
        <v>47.5</v>
      </c>
      <c r="G84" s="12" t="n">
        <v>0</v>
      </c>
      <c r="H84" s="13" t="str">
        <f aca="false">IF(C84="CF", 1*G84, "")</f>
        <v/>
      </c>
      <c r="I84" s="14" t="str">
        <f aca="false">IF(C84="LW", 1*G84, "")</f>
        <v/>
      </c>
      <c r="J84" s="14" t="str">
        <f aca="false">IF(C84="CM", 1*G84, "")</f>
        <v/>
      </c>
      <c r="K84" s="14" t="str">
        <f aca="false">IF(C84="LM", 1*G84, "")</f>
        <v/>
      </c>
      <c r="L84" s="14" t="str">
        <f aca="false">IF(C84="LWB", 1*G84, "")</f>
        <v/>
      </c>
      <c r="M84" s="14" t="n">
        <f aca="false">IF(C84="LB", 1*G84, "")</f>
        <v>0</v>
      </c>
      <c r="N84" s="14" t="str">
        <f aca="false">IF(C84="RM", 1*G84, "")</f>
        <v/>
      </c>
      <c r="O84" s="14" t="str">
        <f aca="false">IF(C84="RWB", 1*G84, "")</f>
        <v/>
      </c>
      <c r="P84" s="14" t="str">
        <f aca="false">IF(C84="RB", 1*G84, "")</f>
        <v/>
      </c>
      <c r="Q84" s="14" t="str">
        <f aca="false">IF(C84="GK", 1*G84, "")</f>
        <v/>
      </c>
      <c r="R84" s="14" t="str">
        <f aca="false">IF(C84="RW", 1*G84, "")</f>
        <v/>
      </c>
      <c r="S84" s="15" t="str">
        <f aca="false">IF(G84=1, A84, "")</f>
        <v/>
      </c>
    </row>
    <row r="85" customFormat="false" ht="12.8" hidden="false" customHeight="false" outlineLevel="0" collapsed="false">
      <c r="A85" s="10" t="s">
        <v>103</v>
      </c>
      <c r="B85" s="10" t="n">
        <v>71</v>
      </c>
      <c r="C85" s="10" t="s">
        <v>22</v>
      </c>
      <c r="D85" s="10" t="n">
        <v>1.5</v>
      </c>
      <c r="E85" s="11" t="n">
        <f aca="false">B85/D85</f>
        <v>47.3333333333333</v>
      </c>
      <c r="G85" s="12" t="n">
        <v>0</v>
      </c>
      <c r="H85" s="13" t="str">
        <f aca="false">IF(C85="CF", 1*G85, "")</f>
        <v/>
      </c>
      <c r="I85" s="14" t="str">
        <f aca="false">IF(C85="LW", 1*G85, "")</f>
        <v/>
      </c>
      <c r="J85" s="14" t="str">
        <f aca="false">IF(C85="CM", 1*G85, "")</f>
        <v/>
      </c>
      <c r="K85" s="14" t="str">
        <f aca="false">IF(C85="LM", 1*G85, "")</f>
        <v/>
      </c>
      <c r="L85" s="14" t="str">
        <f aca="false">IF(C85="LWB", 1*G85, "")</f>
        <v/>
      </c>
      <c r="M85" s="14" t="str">
        <f aca="false">IF(C85="LB", 1*G85, "")</f>
        <v/>
      </c>
      <c r="N85" s="14" t="str">
        <f aca="false">IF(C85="RM", 1*G85, "")</f>
        <v/>
      </c>
      <c r="O85" s="14" t="str">
        <f aca="false">IF(C85="RWB", 1*G85, "")</f>
        <v/>
      </c>
      <c r="P85" s="14" t="str">
        <f aca="false">IF(C85="RB", 1*G85, "")</f>
        <v/>
      </c>
      <c r="Q85" s="14" t="n">
        <f aca="false">IF(C85="GK", 1*G85, "")</f>
        <v>0</v>
      </c>
      <c r="R85" s="14" t="str">
        <f aca="false">IF(C85="RW", 1*G85, "")</f>
        <v/>
      </c>
      <c r="S85" s="15" t="str">
        <f aca="false">IF(G85=1, A85, "")</f>
        <v/>
      </c>
    </row>
    <row r="86" customFormat="false" ht="12.8" hidden="false" customHeight="false" outlineLevel="0" collapsed="false">
      <c r="A86" s="10" t="s">
        <v>104</v>
      </c>
      <c r="B86" s="10" t="n">
        <v>71</v>
      </c>
      <c r="C86" s="10" t="s">
        <v>15</v>
      </c>
      <c r="D86" s="10" t="n">
        <v>1.5</v>
      </c>
      <c r="E86" s="11" t="n">
        <f aca="false">B86/D86</f>
        <v>47.3333333333333</v>
      </c>
      <c r="G86" s="12" t="n">
        <v>0</v>
      </c>
      <c r="H86" s="13" t="str">
        <f aca="false">IF(C86="CF", 1*G86, "")</f>
        <v/>
      </c>
      <c r="I86" s="14" t="str">
        <f aca="false">IF(C86="LW", 1*G86, "")</f>
        <v/>
      </c>
      <c r="J86" s="14" t="n">
        <f aca="false">IF(C86="CM", 1*G86, "")</f>
        <v>0</v>
      </c>
      <c r="K86" s="14" t="str">
        <f aca="false">IF(C86="LM", 1*G86, "")</f>
        <v/>
      </c>
      <c r="L86" s="14" t="str">
        <f aca="false">IF(C86="LWB", 1*G86, "")</f>
        <v/>
      </c>
      <c r="M86" s="14" t="str">
        <f aca="false">IF(C86="LB", 1*G86, "")</f>
        <v/>
      </c>
      <c r="N86" s="14" t="str">
        <f aca="false">IF(C86="RM", 1*G86, "")</f>
        <v/>
      </c>
      <c r="O86" s="14" t="str">
        <f aca="false">IF(C86="RWB", 1*G86, "")</f>
        <v/>
      </c>
      <c r="P86" s="14" t="str">
        <f aca="false">IF(C86="RB", 1*G86, "")</f>
        <v/>
      </c>
      <c r="Q86" s="14" t="str">
        <f aca="false">IF(C86="GK", 1*G86, "")</f>
        <v/>
      </c>
      <c r="R86" s="14" t="str">
        <f aca="false">IF(C86="RW", 1*G86, "")</f>
        <v/>
      </c>
      <c r="S86" s="15" t="str">
        <f aca="false">IF(G86=1, A86, "")</f>
        <v/>
      </c>
    </row>
    <row r="87" customFormat="false" ht="12.8" hidden="false" customHeight="false" outlineLevel="0" collapsed="false">
      <c r="A87" s="10" t="s">
        <v>105</v>
      </c>
      <c r="B87" s="10" t="n">
        <v>66</v>
      </c>
      <c r="C87" s="10" t="s">
        <v>23</v>
      </c>
      <c r="D87" s="10" t="n">
        <v>1.4</v>
      </c>
      <c r="E87" s="11" t="n">
        <f aca="false">B87/D87</f>
        <v>47.1428571428571</v>
      </c>
      <c r="G87" s="12" t="n">
        <v>0</v>
      </c>
      <c r="H87" s="13" t="str">
        <f aca="false">IF(C87="CF", 1*G87, "")</f>
        <v/>
      </c>
      <c r="I87" s="14" t="str">
        <f aca="false">IF(C87="LW", 1*G87, "")</f>
        <v/>
      </c>
      <c r="J87" s="14" t="str">
        <f aca="false">IF(C87="CM", 1*G87, "")</f>
        <v/>
      </c>
      <c r="K87" s="14" t="str">
        <f aca="false">IF(C87="LM", 1*G87, "")</f>
        <v/>
      </c>
      <c r="L87" s="14" t="str">
        <f aca="false">IF(C87="LWB", 1*G87, "")</f>
        <v/>
      </c>
      <c r="M87" s="14" t="str">
        <f aca="false">IF(C87="LB", 1*G87, "")</f>
        <v/>
      </c>
      <c r="N87" s="14" t="str">
        <f aca="false">IF(C87="RM", 1*G87, "")</f>
        <v/>
      </c>
      <c r="O87" s="14" t="str">
        <f aca="false">IF(C87="RWB", 1*G87, "")</f>
        <v/>
      </c>
      <c r="P87" s="14" t="str">
        <f aca="false">IF(C87="RB", 1*G87, "")</f>
        <v/>
      </c>
      <c r="Q87" s="14" t="str">
        <f aca="false">IF(C87="GK", 1*G87, "")</f>
        <v/>
      </c>
      <c r="R87" s="14" t="n">
        <f aca="false">IF(C87="RW", 1*G87, "")</f>
        <v>0</v>
      </c>
      <c r="S87" s="15" t="str">
        <f aca="false">IF(G87=1, A87, "")</f>
        <v/>
      </c>
    </row>
    <row r="88" customFormat="false" ht="12.8" hidden="false" customHeight="false" outlineLevel="0" collapsed="false">
      <c r="A88" s="10" t="s">
        <v>106</v>
      </c>
      <c r="B88" s="10" t="n">
        <v>75</v>
      </c>
      <c r="C88" s="10" t="s">
        <v>16</v>
      </c>
      <c r="D88" s="10" t="n">
        <v>1.6</v>
      </c>
      <c r="E88" s="11" t="n">
        <f aca="false">B88/D88</f>
        <v>46.875</v>
      </c>
      <c r="G88" s="12" t="n">
        <v>0</v>
      </c>
      <c r="H88" s="13" t="str">
        <f aca="false">IF(C88="CF", 1*G88, "")</f>
        <v/>
      </c>
      <c r="I88" s="14" t="str">
        <f aca="false">IF(C88="LW", 1*G88, "")</f>
        <v/>
      </c>
      <c r="J88" s="14" t="str">
        <f aca="false">IF(C88="CM", 1*G88, "")</f>
        <v/>
      </c>
      <c r="K88" s="14" t="n">
        <f aca="false">IF(C88="LM", 1*G88, "")</f>
        <v>0</v>
      </c>
      <c r="L88" s="14" t="str">
        <f aca="false">IF(C88="LWB", 1*G88, "")</f>
        <v/>
      </c>
      <c r="M88" s="14" t="str">
        <f aca="false">IF(C88="LB", 1*G88, "")</f>
        <v/>
      </c>
      <c r="N88" s="14" t="str">
        <f aca="false">IF(C88="RM", 1*G88, "")</f>
        <v/>
      </c>
      <c r="O88" s="14" t="str">
        <f aca="false">IF(C88="RWB", 1*G88, "")</f>
        <v/>
      </c>
      <c r="P88" s="14" t="str">
        <f aca="false">IF(C88="RB", 1*G88, "")</f>
        <v/>
      </c>
      <c r="Q88" s="14" t="str">
        <f aca="false">IF(C88="GK", 1*G88, "")</f>
        <v/>
      </c>
      <c r="R88" s="14" t="str">
        <f aca="false">IF(C88="RW", 1*G88, "")</f>
        <v/>
      </c>
      <c r="S88" s="15" t="str">
        <f aca="false">IF(G88=1, A88, "")</f>
        <v/>
      </c>
    </row>
    <row r="89" customFormat="false" ht="12.8" hidden="false" customHeight="false" outlineLevel="0" collapsed="false">
      <c r="A89" s="10" t="s">
        <v>107</v>
      </c>
      <c r="B89" s="10" t="n">
        <v>70</v>
      </c>
      <c r="C89" s="10" t="s">
        <v>19</v>
      </c>
      <c r="D89" s="10" t="n">
        <v>1.5</v>
      </c>
      <c r="E89" s="11" t="n">
        <f aca="false">B89/D89</f>
        <v>46.6666666666667</v>
      </c>
      <c r="G89" s="12" t="n">
        <v>0</v>
      </c>
      <c r="H89" s="13" t="str">
        <f aca="false">IF(C89="CF", 1*G89, "")</f>
        <v/>
      </c>
      <c r="I89" s="14" t="str">
        <f aca="false">IF(C89="LW", 1*G89, "")</f>
        <v/>
      </c>
      <c r="J89" s="14" t="str">
        <f aca="false">IF(C89="CM", 1*G89, "")</f>
        <v/>
      </c>
      <c r="K89" s="14" t="str">
        <f aca="false">IF(C89="LM", 1*G89, "")</f>
        <v/>
      </c>
      <c r="L89" s="14" t="str">
        <f aca="false">IF(C89="LWB", 1*G89, "")</f>
        <v/>
      </c>
      <c r="M89" s="14" t="str">
        <f aca="false">IF(C89="LB", 1*G89, "")</f>
        <v/>
      </c>
      <c r="N89" s="14" t="n">
        <f aca="false">IF(C89="RM", 1*G89, "")</f>
        <v>0</v>
      </c>
      <c r="O89" s="14" t="str">
        <f aca="false">IF(C89="RWB", 1*G89, "")</f>
        <v/>
      </c>
      <c r="P89" s="14" t="str">
        <f aca="false">IF(C89="RB", 1*G89, "")</f>
        <v/>
      </c>
      <c r="Q89" s="14" t="str">
        <f aca="false">IF(C89="GK", 1*G89, "")</f>
        <v/>
      </c>
      <c r="R89" s="14" t="str">
        <f aca="false">IF(C89="RW", 1*G89, "")</f>
        <v/>
      </c>
      <c r="S89" s="15" t="str">
        <f aca="false">IF(G89=1, A89, "")</f>
        <v/>
      </c>
    </row>
    <row r="90" customFormat="false" ht="12.8" hidden="false" customHeight="false" outlineLevel="0" collapsed="false">
      <c r="A90" s="10" t="s">
        <v>108</v>
      </c>
      <c r="B90" s="10" t="n">
        <v>74</v>
      </c>
      <c r="C90" s="10" t="s">
        <v>16</v>
      </c>
      <c r="D90" s="10" t="n">
        <v>1.6</v>
      </c>
      <c r="E90" s="11" t="n">
        <f aca="false">B90/D90</f>
        <v>46.25</v>
      </c>
      <c r="G90" s="12" t="n">
        <v>0</v>
      </c>
      <c r="H90" s="13" t="str">
        <f aca="false">IF(C90="CF", 1*G90, "")</f>
        <v/>
      </c>
      <c r="I90" s="14" t="str">
        <f aca="false">IF(C90="LW", 1*G90, "")</f>
        <v/>
      </c>
      <c r="J90" s="14" t="str">
        <f aca="false">IF(C90="CM", 1*G90, "")</f>
        <v/>
      </c>
      <c r="K90" s="14" t="n">
        <f aca="false">IF(C90="LM", 1*G90, "")</f>
        <v>0</v>
      </c>
      <c r="L90" s="14" t="str">
        <f aca="false">IF(C90="LWB", 1*G90, "")</f>
        <v/>
      </c>
      <c r="M90" s="14" t="str">
        <f aca="false">IF(C90="LB", 1*G90, "")</f>
        <v/>
      </c>
      <c r="N90" s="14" t="str">
        <f aca="false">IF(C90="RM", 1*G90, "")</f>
        <v/>
      </c>
      <c r="O90" s="14" t="str">
        <f aca="false">IF(C90="RWB", 1*G90, "")</f>
        <v/>
      </c>
      <c r="P90" s="14" t="str">
        <f aca="false">IF(C90="RB", 1*G90, "")</f>
        <v/>
      </c>
      <c r="Q90" s="14" t="str">
        <f aca="false">IF(C90="GK", 1*G90, "")</f>
        <v/>
      </c>
      <c r="R90" s="14" t="str">
        <f aca="false">IF(C90="RW", 1*G90, "")</f>
        <v/>
      </c>
      <c r="S90" s="15" t="str">
        <f aca="false">IF(G90=1, A90, "")</f>
        <v/>
      </c>
    </row>
    <row r="91" customFormat="false" ht="12.8" hidden="false" customHeight="false" outlineLevel="0" collapsed="false">
      <c r="A91" s="10" t="s">
        <v>109</v>
      </c>
      <c r="B91" s="10" t="n">
        <v>74</v>
      </c>
      <c r="C91" s="10" t="s">
        <v>21</v>
      </c>
      <c r="D91" s="10" t="n">
        <v>1.6</v>
      </c>
      <c r="E91" s="11" t="n">
        <f aca="false">B91/D91</f>
        <v>46.25</v>
      </c>
      <c r="G91" s="12" t="n">
        <v>0</v>
      </c>
      <c r="H91" s="13" t="str">
        <f aca="false">IF(C91="CF", 1*G91, "")</f>
        <v/>
      </c>
      <c r="I91" s="14" t="str">
        <f aca="false">IF(C91="LW", 1*G91, "")</f>
        <v/>
      </c>
      <c r="J91" s="14" t="str">
        <f aca="false">IF(C91="CM", 1*G91, "")</f>
        <v/>
      </c>
      <c r="K91" s="14" t="str">
        <f aca="false">IF(C91="LM", 1*G91, "")</f>
        <v/>
      </c>
      <c r="L91" s="14" t="str">
        <f aca="false">IF(C91="LWB", 1*G91, "")</f>
        <v/>
      </c>
      <c r="M91" s="14" t="str">
        <f aca="false">IF(C91="LB", 1*G91, "")</f>
        <v/>
      </c>
      <c r="N91" s="14" t="str">
        <f aca="false">IF(C91="RM", 1*G91, "")</f>
        <v/>
      </c>
      <c r="O91" s="14" t="str">
        <f aca="false">IF(C91="RWB", 1*G91, "")</f>
        <v/>
      </c>
      <c r="P91" s="14" t="n">
        <f aca="false">IF(C91="RB", 1*G91, "")</f>
        <v>0</v>
      </c>
      <c r="Q91" s="14" t="str">
        <f aca="false">IF(C91="GK", 1*G91, "")</f>
        <v/>
      </c>
      <c r="R91" s="14" t="str">
        <f aca="false">IF(C91="RW", 1*G91, "")</f>
        <v/>
      </c>
      <c r="S91" s="15" t="str">
        <f aca="false">IF(G91=1, A91, "")</f>
        <v/>
      </c>
    </row>
    <row r="92" customFormat="false" ht="12.8" hidden="false" customHeight="false" outlineLevel="0" collapsed="false">
      <c r="A92" s="10" t="s">
        <v>110</v>
      </c>
      <c r="B92" s="10" t="n">
        <v>74</v>
      </c>
      <c r="C92" s="10" t="s">
        <v>19</v>
      </c>
      <c r="D92" s="10" t="n">
        <v>1.6</v>
      </c>
      <c r="E92" s="11" t="n">
        <f aca="false">B92/D92</f>
        <v>46.25</v>
      </c>
      <c r="G92" s="12" t="n">
        <v>0</v>
      </c>
      <c r="H92" s="13" t="str">
        <f aca="false">IF(C92="CF", 1*G92, "")</f>
        <v/>
      </c>
      <c r="I92" s="14" t="str">
        <f aca="false">IF(C92="LW", 1*G92, "")</f>
        <v/>
      </c>
      <c r="J92" s="14" t="str">
        <f aca="false">IF(C92="CM", 1*G92, "")</f>
        <v/>
      </c>
      <c r="K92" s="14" t="str">
        <f aca="false">IF(C92="LM", 1*G92, "")</f>
        <v/>
      </c>
      <c r="L92" s="14" t="str">
        <f aca="false">IF(C92="LWB", 1*G92, "")</f>
        <v/>
      </c>
      <c r="M92" s="14" t="str">
        <f aca="false">IF(C92="LB", 1*G92, "")</f>
        <v/>
      </c>
      <c r="N92" s="14" t="n">
        <f aca="false">IF(C92="RM", 1*G92, "")</f>
        <v>0</v>
      </c>
      <c r="O92" s="14" t="str">
        <f aca="false">IF(C92="RWB", 1*G92, "")</f>
        <v/>
      </c>
      <c r="P92" s="14" t="str">
        <f aca="false">IF(C92="RB", 1*G92, "")</f>
        <v/>
      </c>
      <c r="Q92" s="14" t="str">
        <f aca="false">IF(C92="GK", 1*G92, "")</f>
        <v/>
      </c>
      <c r="R92" s="14" t="str">
        <f aca="false">IF(C92="RW", 1*G92, "")</f>
        <v/>
      </c>
      <c r="S92" s="15" t="str">
        <f aca="false">IF(G92=1, A92, "")</f>
        <v/>
      </c>
    </row>
    <row r="93" customFormat="false" ht="12.8" hidden="false" customHeight="false" outlineLevel="0" collapsed="false">
      <c r="A93" s="10" t="s">
        <v>111</v>
      </c>
      <c r="B93" s="10" t="n">
        <v>69</v>
      </c>
      <c r="C93" s="10" t="s">
        <v>18</v>
      </c>
      <c r="D93" s="10" t="n">
        <v>1.5</v>
      </c>
      <c r="E93" s="11" t="n">
        <f aca="false">B93/D93</f>
        <v>46</v>
      </c>
      <c r="G93" s="12" t="n">
        <v>0</v>
      </c>
      <c r="H93" s="13" t="str">
        <f aca="false">IF(C93="CF", 1*G93, "")</f>
        <v/>
      </c>
      <c r="I93" s="14" t="str">
        <f aca="false">IF(C93="LW", 1*G93, "")</f>
        <v/>
      </c>
      <c r="J93" s="14" t="str">
        <f aca="false">IF(C93="CM", 1*G93, "")</f>
        <v/>
      </c>
      <c r="K93" s="14" t="str">
        <f aca="false">IF(C93="LM", 1*G93, "")</f>
        <v/>
      </c>
      <c r="L93" s="14" t="str">
        <f aca="false">IF(C93="LWB", 1*G93, "")</f>
        <v/>
      </c>
      <c r="M93" s="14" t="n">
        <f aca="false">IF(C93="LB", 1*G93, "")</f>
        <v>0</v>
      </c>
      <c r="N93" s="14" t="str">
        <f aca="false">IF(C93="RM", 1*G93, "")</f>
        <v/>
      </c>
      <c r="O93" s="14" t="str">
        <f aca="false">IF(C93="RWB", 1*G93, "")</f>
        <v/>
      </c>
      <c r="P93" s="14" t="str">
        <f aca="false">IF(C93="RB", 1*G93, "")</f>
        <v/>
      </c>
      <c r="Q93" s="14" t="str">
        <f aca="false">IF(C93="GK", 1*G93, "")</f>
        <v/>
      </c>
      <c r="R93" s="14" t="str">
        <f aca="false">IF(C93="RW", 1*G93, "")</f>
        <v/>
      </c>
      <c r="S93" s="15" t="str">
        <f aca="false">IF(G93=1, A93, "")</f>
        <v/>
      </c>
    </row>
    <row r="94" customFormat="false" ht="12.8" hidden="false" customHeight="false" outlineLevel="0" collapsed="false">
      <c r="A94" s="10" t="s">
        <v>112</v>
      </c>
      <c r="B94" s="10" t="n">
        <v>69</v>
      </c>
      <c r="C94" s="10" t="s">
        <v>15</v>
      </c>
      <c r="D94" s="10" t="n">
        <v>1.5</v>
      </c>
      <c r="E94" s="11" t="n">
        <f aca="false">B94/D94</f>
        <v>46</v>
      </c>
      <c r="G94" s="12" t="n">
        <v>0</v>
      </c>
      <c r="H94" s="13" t="str">
        <f aca="false">IF(C94="CF", 1*G94, "")</f>
        <v/>
      </c>
      <c r="I94" s="14" t="str">
        <f aca="false">IF(C94="LW", 1*G94, "")</f>
        <v/>
      </c>
      <c r="J94" s="14" t="n">
        <f aca="false">IF(C94="CM", 1*G94, "")</f>
        <v>0</v>
      </c>
      <c r="K94" s="14" t="str">
        <f aca="false">IF(C94="LM", 1*G94, "")</f>
        <v/>
      </c>
      <c r="L94" s="14" t="str">
        <f aca="false">IF(C94="LWB", 1*G94, "")</f>
        <v/>
      </c>
      <c r="M94" s="14" t="str">
        <f aca="false">IF(C94="LB", 1*G94, "")</f>
        <v/>
      </c>
      <c r="N94" s="14" t="str">
        <f aca="false">IF(C94="RM", 1*G94, "")</f>
        <v/>
      </c>
      <c r="O94" s="14" t="str">
        <f aca="false">IF(C94="RWB", 1*G94, "")</f>
        <v/>
      </c>
      <c r="P94" s="14" t="str">
        <f aca="false">IF(C94="RB", 1*G94, "")</f>
        <v/>
      </c>
      <c r="Q94" s="14" t="str">
        <f aca="false">IF(C94="GK", 1*G94, "")</f>
        <v/>
      </c>
      <c r="R94" s="14" t="str">
        <f aca="false">IF(C94="RW", 1*G94, "")</f>
        <v/>
      </c>
      <c r="S94" s="15" t="str">
        <f aca="false">IF(G94=1, A94, "")</f>
        <v/>
      </c>
    </row>
    <row r="95" customFormat="false" ht="12.8" hidden="false" customHeight="false" outlineLevel="0" collapsed="false">
      <c r="A95" s="10" t="s">
        <v>113</v>
      </c>
      <c r="B95" s="10" t="n">
        <v>69</v>
      </c>
      <c r="C95" s="10" t="s">
        <v>19</v>
      </c>
      <c r="D95" s="10" t="n">
        <v>1.5</v>
      </c>
      <c r="E95" s="11" t="n">
        <f aca="false">B95/D95</f>
        <v>46</v>
      </c>
      <c r="G95" s="12" t="n">
        <v>0</v>
      </c>
      <c r="H95" s="13" t="str">
        <f aca="false">IF(C95="CF", 1*G95, "")</f>
        <v/>
      </c>
      <c r="I95" s="14" t="str">
        <f aca="false">IF(C95="LW", 1*G95, "")</f>
        <v/>
      </c>
      <c r="J95" s="14" t="str">
        <f aca="false">IF(C95="CM", 1*G95, "")</f>
        <v/>
      </c>
      <c r="K95" s="14" t="str">
        <f aca="false">IF(C95="LM", 1*G95, "")</f>
        <v/>
      </c>
      <c r="L95" s="14" t="str">
        <f aca="false">IF(C95="LWB", 1*G95, "")</f>
        <v/>
      </c>
      <c r="M95" s="14" t="str">
        <f aca="false">IF(C95="LB", 1*G95, "")</f>
        <v/>
      </c>
      <c r="N95" s="14" t="n">
        <f aca="false">IF(C95="RM", 1*G95, "")</f>
        <v>0</v>
      </c>
      <c r="O95" s="14" t="str">
        <f aca="false">IF(C95="RWB", 1*G95, "")</f>
        <v/>
      </c>
      <c r="P95" s="14" t="str">
        <f aca="false">IF(C95="RB", 1*G95, "")</f>
        <v/>
      </c>
      <c r="Q95" s="14" t="str">
        <f aca="false">IF(C95="GK", 1*G95, "")</f>
        <v/>
      </c>
      <c r="R95" s="14" t="str">
        <f aca="false">IF(C95="RW", 1*G95, "")</f>
        <v/>
      </c>
      <c r="S95" s="15" t="str">
        <f aca="false">IF(G95=1, A95, "")</f>
        <v/>
      </c>
    </row>
    <row r="96" customFormat="false" ht="12.8" hidden="false" customHeight="false" outlineLevel="0" collapsed="false">
      <c r="A96" s="10" t="s">
        <v>114</v>
      </c>
      <c r="B96" s="10" t="n">
        <v>69</v>
      </c>
      <c r="C96" s="10" t="s">
        <v>21</v>
      </c>
      <c r="D96" s="10" t="n">
        <v>1.5</v>
      </c>
      <c r="E96" s="11" t="n">
        <f aca="false">B96/D96</f>
        <v>46</v>
      </c>
      <c r="G96" s="12" t="n">
        <v>0</v>
      </c>
      <c r="H96" s="13" t="str">
        <f aca="false">IF(C96="CF", 1*G96, "")</f>
        <v/>
      </c>
      <c r="I96" s="14" t="str">
        <f aca="false">IF(C96="LW", 1*G96, "")</f>
        <v/>
      </c>
      <c r="J96" s="14" t="str">
        <f aca="false">IF(C96="CM", 1*G96, "")</f>
        <v/>
      </c>
      <c r="K96" s="14" t="str">
        <f aca="false">IF(C96="LM", 1*G96, "")</f>
        <v/>
      </c>
      <c r="L96" s="14" t="str">
        <f aca="false">IF(C96="LWB", 1*G96, "")</f>
        <v/>
      </c>
      <c r="M96" s="14" t="str">
        <f aca="false">IF(C96="LB", 1*G96, "")</f>
        <v/>
      </c>
      <c r="N96" s="14" t="str">
        <f aca="false">IF(C96="RM", 1*G96, "")</f>
        <v/>
      </c>
      <c r="O96" s="14" t="str">
        <f aca="false">IF(C96="RWB", 1*G96, "")</f>
        <v/>
      </c>
      <c r="P96" s="14" t="n">
        <f aca="false">IF(C96="RB", 1*G96, "")</f>
        <v>0</v>
      </c>
      <c r="Q96" s="14" t="str">
        <f aca="false">IF(C96="GK", 1*G96, "")</f>
        <v/>
      </c>
      <c r="R96" s="14" t="str">
        <f aca="false">IF(C96="RW", 1*G96, "")</f>
        <v/>
      </c>
      <c r="S96" s="15" t="str">
        <f aca="false">IF(G96=1, A96, "")</f>
        <v/>
      </c>
    </row>
    <row r="97" customFormat="false" ht="12.8" hidden="false" customHeight="false" outlineLevel="0" collapsed="false">
      <c r="A97" s="10" t="s">
        <v>115</v>
      </c>
      <c r="B97" s="10" t="n">
        <v>69</v>
      </c>
      <c r="C97" s="10" t="s">
        <v>21</v>
      </c>
      <c r="D97" s="10" t="n">
        <v>1.5</v>
      </c>
      <c r="E97" s="11" t="n">
        <f aca="false">B97/D97</f>
        <v>46</v>
      </c>
      <c r="G97" s="12" t="n">
        <v>0</v>
      </c>
      <c r="H97" s="13" t="str">
        <f aca="false">IF(C97="CF", 1*G97, "")</f>
        <v/>
      </c>
      <c r="I97" s="14" t="str">
        <f aca="false">IF(C97="LW", 1*G97, "")</f>
        <v/>
      </c>
      <c r="J97" s="14" t="str">
        <f aca="false">IF(C97="CM", 1*G97, "")</f>
        <v/>
      </c>
      <c r="K97" s="14" t="str">
        <f aca="false">IF(C97="LM", 1*G97, "")</f>
        <v/>
      </c>
      <c r="L97" s="14" t="str">
        <f aca="false">IF(C97="LWB", 1*G97, "")</f>
        <v/>
      </c>
      <c r="M97" s="14" t="str">
        <f aca="false">IF(C97="LB", 1*G97, "")</f>
        <v/>
      </c>
      <c r="N97" s="14" t="str">
        <f aca="false">IF(C97="RM", 1*G97, "")</f>
        <v/>
      </c>
      <c r="O97" s="14" t="str">
        <f aca="false">IF(C97="RWB", 1*G97, "")</f>
        <v/>
      </c>
      <c r="P97" s="14" t="n">
        <f aca="false">IF(C97="RB", 1*G97, "")</f>
        <v>0</v>
      </c>
      <c r="Q97" s="14" t="str">
        <f aca="false">IF(C97="GK", 1*G97, "")</f>
        <v/>
      </c>
      <c r="R97" s="14" t="str">
        <f aca="false">IF(C97="RW", 1*G97, "")</f>
        <v/>
      </c>
      <c r="S97" s="15" t="str">
        <f aca="false">IF(G97=1, A97, "")</f>
        <v/>
      </c>
    </row>
    <row r="98" customFormat="false" ht="12.8" hidden="false" customHeight="false" outlineLevel="0" collapsed="false">
      <c r="A98" s="10" t="s">
        <v>116</v>
      </c>
      <c r="B98" s="10" t="n">
        <v>73</v>
      </c>
      <c r="C98" s="10" t="s">
        <v>18</v>
      </c>
      <c r="D98" s="10" t="n">
        <v>1.6</v>
      </c>
      <c r="E98" s="11" t="n">
        <f aca="false">B98/D98</f>
        <v>45.625</v>
      </c>
      <c r="G98" s="12" t="n">
        <v>0</v>
      </c>
      <c r="H98" s="13" t="str">
        <f aca="false">IF(C98="CF", 1*G98, "")</f>
        <v/>
      </c>
      <c r="I98" s="14" t="str">
        <f aca="false">IF(C98="LW", 1*G98, "")</f>
        <v/>
      </c>
      <c r="J98" s="14" t="str">
        <f aca="false">IF(C98="CM", 1*G98, "")</f>
        <v/>
      </c>
      <c r="K98" s="14" t="str">
        <f aca="false">IF(C98="LM", 1*G98, "")</f>
        <v/>
      </c>
      <c r="L98" s="14" t="str">
        <f aca="false">IF(C98="LWB", 1*G98, "")</f>
        <v/>
      </c>
      <c r="M98" s="14" t="n">
        <f aca="false">IF(C98="LB", 1*G98, "")</f>
        <v>0</v>
      </c>
      <c r="N98" s="14" t="str">
        <f aca="false">IF(C98="RM", 1*G98, "")</f>
        <v/>
      </c>
      <c r="O98" s="14" t="str">
        <f aca="false">IF(C98="RWB", 1*G98, "")</f>
        <v/>
      </c>
      <c r="P98" s="14" t="str">
        <f aca="false">IF(C98="RB", 1*G98, "")</f>
        <v/>
      </c>
      <c r="Q98" s="14" t="str">
        <f aca="false">IF(C98="GK", 1*G98, "")</f>
        <v/>
      </c>
      <c r="R98" s="14" t="str">
        <f aca="false">IF(C98="RW", 1*G98, "")</f>
        <v/>
      </c>
      <c r="S98" s="15" t="str">
        <f aca="false">IF(G98=1, A98, "")</f>
        <v/>
      </c>
    </row>
    <row r="99" customFormat="false" ht="12.8" hidden="false" customHeight="false" outlineLevel="0" collapsed="false">
      <c r="A99" s="10" t="s">
        <v>117</v>
      </c>
      <c r="B99" s="10" t="n">
        <v>72</v>
      </c>
      <c r="C99" s="10" t="s">
        <v>16</v>
      </c>
      <c r="D99" s="10" t="n">
        <v>1.6</v>
      </c>
      <c r="E99" s="11" t="n">
        <f aca="false">B99/D99</f>
        <v>45</v>
      </c>
      <c r="G99" s="12" t="n">
        <v>0</v>
      </c>
      <c r="H99" s="13" t="str">
        <f aca="false">IF(C99="CF", 1*G99, "")</f>
        <v/>
      </c>
      <c r="I99" s="14" t="str">
        <f aca="false">IF(C99="LW", 1*G99, "")</f>
        <v/>
      </c>
      <c r="J99" s="14" t="str">
        <f aca="false">IF(C99="CM", 1*G99, "")</f>
        <v/>
      </c>
      <c r="K99" s="14" t="n">
        <f aca="false">IF(C99="LM", 1*G99, "")</f>
        <v>0</v>
      </c>
      <c r="L99" s="14" t="str">
        <f aca="false">IF(C99="LWB", 1*G99, "")</f>
        <v/>
      </c>
      <c r="M99" s="14" t="str">
        <f aca="false">IF(C99="LB", 1*G99, "")</f>
        <v/>
      </c>
      <c r="N99" s="14" t="str">
        <f aca="false">IF(C99="RM", 1*G99, "")</f>
        <v/>
      </c>
      <c r="O99" s="14" t="str">
        <f aca="false">IF(C99="RWB", 1*G99, "")</f>
        <v/>
      </c>
      <c r="P99" s="14" t="str">
        <f aca="false">IF(C99="RB", 1*G99, "")</f>
        <v/>
      </c>
      <c r="Q99" s="14" t="str">
        <f aca="false">IF(C99="GK", 1*G99, "")</f>
        <v/>
      </c>
      <c r="R99" s="14" t="str">
        <f aca="false">IF(C99="RW", 1*G99, "")</f>
        <v/>
      </c>
      <c r="S99" s="15" t="str">
        <f aca="false">IF(G99=1, A99, "")</f>
        <v/>
      </c>
    </row>
    <row r="100" customFormat="false" ht="12.8" hidden="false" customHeight="false" outlineLevel="0" collapsed="false">
      <c r="A100" s="10" t="s">
        <v>118</v>
      </c>
      <c r="B100" s="10" t="n">
        <v>76</v>
      </c>
      <c r="C100" s="10" t="s">
        <v>22</v>
      </c>
      <c r="D100" s="10" t="n">
        <v>1.7</v>
      </c>
      <c r="E100" s="11" t="n">
        <f aca="false">B100/D100</f>
        <v>44.7058823529412</v>
      </c>
      <c r="G100" s="12" t="n">
        <v>0</v>
      </c>
      <c r="H100" s="13" t="str">
        <f aca="false">IF(C100="CF", 1*G100, "")</f>
        <v/>
      </c>
      <c r="I100" s="14" t="str">
        <f aca="false">IF(C100="LW", 1*G100, "")</f>
        <v/>
      </c>
      <c r="J100" s="14" t="str">
        <f aca="false">IF(C100="CM", 1*G100, "")</f>
        <v/>
      </c>
      <c r="K100" s="14" t="str">
        <f aca="false">IF(C100="LM", 1*G100, "")</f>
        <v/>
      </c>
      <c r="L100" s="14" t="str">
        <f aca="false">IF(C100="LWB", 1*G100, "")</f>
        <v/>
      </c>
      <c r="M100" s="14" t="str">
        <f aca="false">IF(C100="LB", 1*G100, "")</f>
        <v/>
      </c>
      <c r="N100" s="14" t="str">
        <f aca="false">IF(C100="RM", 1*G100, "")</f>
        <v/>
      </c>
      <c r="O100" s="14" t="str">
        <f aca="false">IF(C100="RWB", 1*G100, "")</f>
        <v/>
      </c>
      <c r="P100" s="14" t="str">
        <f aca="false">IF(C100="RB", 1*G100, "")</f>
        <v/>
      </c>
      <c r="Q100" s="14" t="n">
        <f aca="false">IF(C100="GK", 1*G100, "")</f>
        <v>0</v>
      </c>
      <c r="R100" s="14" t="str">
        <f aca="false">IF(C100="RW", 1*G100, "")</f>
        <v/>
      </c>
      <c r="S100" s="15" t="str">
        <f aca="false">IF(G100=1, A100, "")</f>
        <v/>
      </c>
    </row>
    <row r="101" customFormat="false" ht="12.8" hidden="false" customHeight="false" outlineLevel="0" collapsed="false">
      <c r="A101" s="10" t="s">
        <v>119</v>
      </c>
      <c r="B101" s="10" t="n">
        <v>71</v>
      </c>
      <c r="C101" s="10" t="s">
        <v>15</v>
      </c>
      <c r="D101" s="10" t="n">
        <v>1.6</v>
      </c>
      <c r="E101" s="11" t="n">
        <f aca="false">B101/D101</f>
        <v>44.375</v>
      </c>
      <c r="G101" s="12" t="n">
        <v>0</v>
      </c>
      <c r="H101" s="13" t="str">
        <f aca="false">IF(C101="CF", 1*G101, "")</f>
        <v/>
      </c>
      <c r="I101" s="14" t="str">
        <f aca="false">IF(C101="LW", 1*G101, "")</f>
        <v/>
      </c>
      <c r="J101" s="14" t="n">
        <f aca="false">IF(C101="CM", 1*G101, "")</f>
        <v>0</v>
      </c>
      <c r="K101" s="14" t="str">
        <f aca="false">IF(C101="LM", 1*G101, "")</f>
        <v/>
      </c>
      <c r="L101" s="14" t="str">
        <f aca="false">IF(C101="LWB", 1*G101, "")</f>
        <v/>
      </c>
      <c r="M101" s="14" t="str">
        <f aca="false">IF(C101="LB", 1*G101, "")</f>
        <v/>
      </c>
      <c r="N101" s="14" t="str">
        <f aca="false">IF(C101="RM", 1*G101, "")</f>
        <v/>
      </c>
      <c r="O101" s="14" t="str">
        <f aca="false">IF(C101="RWB", 1*G101, "")</f>
        <v/>
      </c>
      <c r="P101" s="14" t="str">
        <f aca="false">IF(C101="RB", 1*G101, "")</f>
        <v/>
      </c>
      <c r="Q101" s="14" t="str">
        <f aca="false">IF(C101="GK", 1*G101, "")</f>
        <v/>
      </c>
      <c r="R101" s="14" t="str">
        <f aca="false">IF(C101="RW", 1*G101, "")</f>
        <v/>
      </c>
      <c r="S101" s="15" t="str">
        <f aca="false">IF(G101=1, A101, "")</f>
        <v/>
      </c>
    </row>
    <row r="102" customFormat="false" ht="12.8" hidden="false" customHeight="false" outlineLevel="0" collapsed="false">
      <c r="A102" s="10" t="s">
        <v>120</v>
      </c>
      <c r="B102" s="10" t="n">
        <v>71</v>
      </c>
      <c r="C102" s="10" t="s">
        <v>21</v>
      </c>
      <c r="D102" s="10" t="n">
        <v>1.6</v>
      </c>
      <c r="E102" s="11" t="n">
        <f aca="false">B102/D102</f>
        <v>44.375</v>
      </c>
      <c r="G102" s="12" t="n">
        <v>0</v>
      </c>
      <c r="H102" s="13" t="str">
        <f aca="false">IF(C102="CF", 1*G102, "")</f>
        <v/>
      </c>
      <c r="I102" s="14" t="str">
        <f aca="false">IF(C102="LW", 1*G102, "")</f>
        <v/>
      </c>
      <c r="J102" s="14" t="str">
        <f aca="false">IF(C102="CM", 1*G102, "")</f>
        <v/>
      </c>
      <c r="K102" s="14" t="str">
        <f aca="false">IF(C102="LM", 1*G102, "")</f>
        <v/>
      </c>
      <c r="L102" s="14" t="str">
        <f aca="false">IF(C102="LWB", 1*G102, "")</f>
        <v/>
      </c>
      <c r="M102" s="14" t="str">
        <f aca="false">IF(C102="LB", 1*G102, "")</f>
        <v/>
      </c>
      <c r="N102" s="14" t="str">
        <f aca="false">IF(C102="RM", 1*G102, "")</f>
        <v/>
      </c>
      <c r="O102" s="14" t="str">
        <f aca="false">IF(C102="RWB", 1*G102, "")</f>
        <v/>
      </c>
      <c r="P102" s="14" t="n">
        <f aca="false">IF(C102="RB", 1*G102, "")</f>
        <v>0</v>
      </c>
      <c r="Q102" s="14" t="str">
        <f aca="false">IF(C102="GK", 1*G102, "")</f>
        <v/>
      </c>
      <c r="R102" s="14" t="str">
        <f aca="false">IF(C102="RW", 1*G102, "")</f>
        <v/>
      </c>
      <c r="S102" s="15" t="str">
        <f aca="false">IF(G102=1, A102, "")</f>
        <v/>
      </c>
    </row>
    <row r="103" customFormat="false" ht="12.8" hidden="false" customHeight="false" outlineLevel="0" collapsed="false">
      <c r="A103" s="10" t="s">
        <v>121</v>
      </c>
      <c r="B103" s="10" t="n">
        <v>70</v>
      </c>
      <c r="C103" s="10" t="s">
        <v>18</v>
      </c>
      <c r="D103" s="10" t="n">
        <v>1.6</v>
      </c>
      <c r="E103" s="11" t="n">
        <f aca="false">B103/D103</f>
        <v>43.75</v>
      </c>
      <c r="G103" s="12" t="n">
        <v>0</v>
      </c>
      <c r="H103" s="13" t="str">
        <f aca="false">IF(C103="CF", 1*G103, "")</f>
        <v/>
      </c>
      <c r="I103" s="14" t="str">
        <f aca="false">IF(C103="LW", 1*G103, "")</f>
        <v/>
      </c>
      <c r="J103" s="14" t="str">
        <f aca="false">IF(C103="CM", 1*G103, "")</f>
        <v/>
      </c>
      <c r="K103" s="14" t="str">
        <f aca="false">IF(C103="LM", 1*G103, "")</f>
        <v/>
      </c>
      <c r="L103" s="14" t="str">
        <f aca="false">IF(C103="LWB", 1*G103, "")</f>
        <v/>
      </c>
      <c r="M103" s="14" t="n">
        <f aca="false">IF(C103="LB", 1*G103, "")</f>
        <v>0</v>
      </c>
      <c r="N103" s="14" t="str">
        <f aca="false">IF(C103="RM", 1*G103, "")</f>
        <v/>
      </c>
      <c r="O103" s="14" t="str">
        <f aca="false">IF(C103="RWB", 1*G103, "")</f>
        <v/>
      </c>
      <c r="P103" s="14" t="str">
        <f aca="false">IF(C103="RB", 1*G103, "")</f>
        <v/>
      </c>
      <c r="Q103" s="14" t="str">
        <f aca="false">IF(C103="GK", 1*G103, "")</f>
        <v/>
      </c>
      <c r="R103" s="14" t="str">
        <f aca="false">IF(C103="RW", 1*G103, "")</f>
        <v/>
      </c>
      <c r="S103" s="15" t="str">
        <f aca="false">IF(G103=1, A103, "")</f>
        <v/>
      </c>
    </row>
    <row r="104" customFormat="false" ht="12.8" hidden="false" customHeight="false" outlineLevel="0" collapsed="false">
      <c r="A104" s="10" t="s">
        <v>122</v>
      </c>
      <c r="B104" s="10" t="n">
        <v>70</v>
      </c>
      <c r="C104" s="10" t="s">
        <v>20</v>
      </c>
      <c r="D104" s="10" t="n">
        <v>1.6</v>
      </c>
      <c r="E104" s="11" t="n">
        <f aca="false">B104/D104</f>
        <v>43.75</v>
      </c>
      <c r="G104" s="12" t="n">
        <v>0</v>
      </c>
      <c r="H104" s="13" t="str">
        <f aca="false">IF(C104="CF", 1*G104, "")</f>
        <v/>
      </c>
      <c r="I104" s="14" t="str">
        <f aca="false">IF(C104="LW", 1*G104, "")</f>
        <v/>
      </c>
      <c r="J104" s="14" t="str">
        <f aca="false">IF(C104="CM", 1*G104, "")</f>
        <v/>
      </c>
      <c r="K104" s="14" t="str">
        <f aca="false">IF(C104="LM", 1*G104, "")</f>
        <v/>
      </c>
      <c r="L104" s="14" t="str">
        <f aca="false">IF(C104="LWB", 1*G104, "")</f>
        <v/>
      </c>
      <c r="M104" s="14" t="str">
        <f aca="false">IF(C104="LB", 1*G104, "")</f>
        <v/>
      </c>
      <c r="N104" s="14" t="str">
        <f aca="false">IF(C104="RM", 1*G104, "")</f>
        <v/>
      </c>
      <c r="O104" s="14" t="n">
        <f aca="false">IF(C104="RWB", 1*G104, "")</f>
        <v>0</v>
      </c>
      <c r="P104" s="14" t="str">
        <f aca="false">IF(C104="RB", 1*G104, "")</f>
        <v/>
      </c>
      <c r="Q104" s="14" t="str">
        <f aca="false">IF(C104="GK", 1*G104, "")</f>
        <v/>
      </c>
      <c r="R104" s="14" t="str">
        <f aca="false">IF(C104="RW", 1*G104, "")</f>
        <v/>
      </c>
      <c r="S104" s="15" t="str">
        <f aca="false">IF(G104=1, A104, "")</f>
        <v/>
      </c>
    </row>
    <row r="105" customFormat="false" ht="12.8" hidden="false" customHeight="false" outlineLevel="0" collapsed="false">
      <c r="A105" s="10" t="s">
        <v>123</v>
      </c>
      <c r="B105" s="10" t="n">
        <v>70</v>
      </c>
      <c r="C105" s="10" t="s">
        <v>22</v>
      </c>
      <c r="D105" s="10" t="n">
        <v>1.6</v>
      </c>
      <c r="E105" s="11" t="n">
        <f aca="false">B105/D105</f>
        <v>43.75</v>
      </c>
      <c r="G105" s="12" t="n">
        <v>0</v>
      </c>
      <c r="H105" s="13" t="str">
        <f aca="false">IF(C105="CF", 1*G105, "")</f>
        <v/>
      </c>
      <c r="I105" s="14" t="str">
        <f aca="false">IF(C105="LW", 1*G105, "")</f>
        <v/>
      </c>
      <c r="J105" s="14" t="str">
        <f aca="false">IF(C105="CM", 1*G105, "")</f>
        <v/>
      </c>
      <c r="K105" s="14" t="str">
        <f aca="false">IF(C105="LM", 1*G105, "")</f>
        <v/>
      </c>
      <c r="L105" s="14" t="str">
        <f aca="false">IF(C105="LWB", 1*G105, "")</f>
        <v/>
      </c>
      <c r="M105" s="14" t="str">
        <f aca="false">IF(C105="LB", 1*G105, "")</f>
        <v/>
      </c>
      <c r="N105" s="14" t="str">
        <f aca="false">IF(C105="RM", 1*G105, "")</f>
        <v/>
      </c>
      <c r="O105" s="14" t="str">
        <f aca="false">IF(C105="RWB", 1*G105, "")</f>
        <v/>
      </c>
      <c r="P105" s="14" t="str">
        <f aca="false">IF(C105="RB", 1*G105, "")</f>
        <v/>
      </c>
      <c r="Q105" s="14" t="n">
        <f aca="false">IF(C105="GK", 1*G105, "")</f>
        <v>0</v>
      </c>
      <c r="R105" s="14" t="str">
        <f aca="false">IF(C105="RW", 1*G105, "")</f>
        <v/>
      </c>
      <c r="S105" s="15" t="str">
        <f aca="false">IF(G105=1, A105, "")</f>
        <v/>
      </c>
    </row>
    <row r="106" customFormat="false" ht="12.8" hidden="false" customHeight="false" outlineLevel="0" collapsed="false">
      <c r="A106" s="10" t="s">
        <v>124</v>
      </c>
      <c r="B106" s="10" t="n">
        <v>70</v>
      </c>
      <c r="C106" s="10" t="s">
        <v>19</v>
      </c>
      <c r="D106" s="10" t="n">
        <v>1.6</v>
      </c>
      <c r="E106" s="11" t="n">
        <f aca="false">B106/D106</f>
        <v>43.75</v>
      </c>
      <c r="G106" s="12" t="n">
        <v>0</v>
      </c>
      <c r="H106" s="13" t="str">
        <f aca="false">IF(C106="CF", 1*G106, "")</f>
        <v/>
      </c>
      <c r="I106" s="14" t="str">
        <f aca="false">IF(C106="LW", 1*G106, "")</f>
        <v/>
      </c>
      <c r="J106" s="14" t="str">
        <f aca="false">IF(C106="CM", 1*G106, "")</f>
        <v/>
      </c>
      <c r="K106" s="14" t="str">
        <f aca="false">IF(C106="LM", 1*G106, "")</f>
        <v/>
      </c>
      <c r="L106" s="14" t="str">
        <f aca="false">IF(C106="LWB", 1*G106, "")</f>
        <v/>
      </c>
      <c r="M106" s="14" t="str">
        <f aca="false">IF(C106="LB", 1*G106, "")</f>
        <v/>
      </c>
      <c r="N106" s="14" t="n">
        <f aca="false">IF(C106="RM", 1*G106, "")</f>
        <v>0</v>
      </c>
      <c r="O106" s="14" t="str">
        <f aca="false">IF(C106="RWB", 1*G106, "")</f>
        <v/>
      </c>
      <c r="P106" s="14" t="str">
        <f aca="false">IF(C106="RB", 1*G106, "")</f>
        <v/>
      </c>
      <c r="Q106" s="14" t="str">
        <f aca="false">IF(C106="GK", 1*G106, "")</f>
        <v/>
      </c>
      <c r="R106" s="14" t="str">
        <f aca="false">IF(C106="RW", 1*G106, "")</f>
        <v/>
      </c>
      <c r="S106" s="15" t="str">
        <f aca="false">IF(G106=1, A106, "")</f>
        <v/>
      </c>
    </row>
    <row r="107" customFormat="false" ht="12.8" hidden="false" customHeight="false" outlineLevel="0" collapsed="false">
      <c r="A107" s="10" t="s">
        <v>125</v>
      </c>
      <c r="B107" s="10" t="n">
        <v>77</v>
      </c>
      <c r="C107" s="10" t="s">
        <v>22</v>
      </c>
      <c r="D107" s="10" t="n">
        <v>1.8</v>
      </c>
      <c r="E107" s="11" t="n">
        <f aca="false">B107/D107</f>
        <v>42.7777777777778</v>
      </c>
      <c r="G107" s="12" t="n">
        <v>0</v>
      </c>
      <c r="H107" s="13" t="str">
        <f aca="false">IF(C107="CF", 1*G107, "")</f>
        <v/>
      </c>
      <c r="I107" s="14" t="str">
        <f aca="false">IF(C107="LW", 1*G107, "")</f>
        <v/>
      </c>
      <c r="J107" s="14" t="str">
        <f aca="false">IF(C107="CM", 1*G107, "")</f>
        <v/>
      </c>
      <c r="K107" s="14" t="str">
        <f aca="false">IF(C107="LM", 1*G107, "")</f>
        <v/>
      </c>
      <c r="L107" s="14" t="str">
        <f aca="false">IF(C107="LWB", 1*G107, "")</f>
        <v/>
      </c>
      <c r="M107" s="14" t="str">
        <f aca="false">IF(C107="LB", 1*G107, "")</f>
        <v/>
      </c>
      <c r="N107" s="14" t="str">
        <f aca="false">IF(C107="RM", 1*G107, "")</f>
        <v/>
      </c>
      <c r="O107" s="14" t="str">
        <f aca="false">IF(C107="RWB", 1*G107, "")</f>
        <v/>
      </c>
      <c r="P107" s="14" t="str">
        <f aca="false">IF(C107="RB", 1*G107, "")</f>
        <v/>
      </c>
      <c r="Q107" s="14" t="n">
        <f aca="false">IF(C107="GK", 1*G107, "")</f>
        <v>0</v>
      </c>
      <c r="R107" s="14" t="str">
        <f aca="false">IF(C107="RW", 1*G107, "")</f>
        <v/>
      </c>
      <c r="S107" s="15" t="str">
        <f aca="false">IF(G107=1, A107, "")</f>
        <v/>
      </c>
    </row>
    <row r="108" customFormat="false" ht="12.8" hidden="false" customHeight="false" outlineLevel="0" collapsed="false">
      <c r="A108" s="10" t="s">
        <v>126</v>
      </c>
      <c r="B108" s="10" t="n">
        <v>77</v>
      </c>
      <c r="C108" s="10" t="s">
        <v>23</v>
      </c>
      <c r="D108" s="10" t="n">
        <v>1.8</v>
      </c>
      <c r="E108" s="11" t="n">
        <f aca="false">B108/D108</f>
        <v>42.7777777777778</v>
      </c>
      <c r="G108" s="12" t="n">
        <v>0</v>
      </c>
      <c r="H108" s="13" t="str">
        <f aca="false">IF(C108="CF", 1*G108, "")</f>
        <v/>
      </c>
      <c r="I108" s="14" t="str">
        <f aca="false">IF(C108="LW", 1*G108, "")</f>
        <v/>
      </c>
      <c r="J108" s="14" t="str">
        <f aca="false">IF(C108="CM", 1*G108, "")</f>
        <v/>
      </c>
      <c r="K108" s="14" t="str">
        <f aca="false">IF(C108="LM", 1*G108, "")</f>
        <v/>
      </c>
      <c r="L108" s="14" t="str">
        <f aca="false">IF(C108="LWB", 1*G108, "")</f>
        <v/>
      </c>
      <c r="M108" s="14" t="str">
        <f aca="false">IF(C108="LB", 1*G108, "")</f>
        <v/>
      </c>
      <c r="N108" s="14" t="str">
        <f aca="false">IF(C108="RM", 1*G108, "")</f>
        <v/>
      </c>
      <c r="O108" s="14" t="str">
        <f aca="false">IF(C108="RWB", 1*G108, "")</f>
        <v/>
      </c>
      <c r="P108" s="14" t="str">
        <f aca="false">IF(C108="RB", 1*G108, "")</f>
        <v/>
      </c>
      <c r="Q108" s="14" t="str">
        <f aca="false">IF(C108="GK", 1*G108, "")</f>
        <v/>
      </c>
      <c r="R108" s="14" t="n">
        <f aca="false">IF(C108="RW", 1*G108, "")</f>
        <v>0</v>
      </c>
      <c r="S108" s="15" t="str">
        <f aca="false">IF(G108=1, A108, "")</f>
        <v/>
      </c>
    </row>
    <row r="109" customFormat="false" ht="12.8" hidden="false" customHeight="false" outlineLevel="0" collapsed="false">
      <c r="A109" s="10" t="s">
        <v>127</v>
      </c>
      <c r="B109" s="10" t="n">
        <v>68</v>
      </c>
      <c r="C109" s="10" t="s">
        <v>19</v>
      </c>
      <c r="D109" s="10" t="n">
        <v>1.6</v>
      </c>
      <c r="E109" s="11" t="n">
        <f aca="false">B109/D109</f>
        <v>42.5</v>
      </c>
      <c r="G109" s="12" t="n">
        <v>0</v>
      </c>
      <c r="H109" s="13" t="str">
        <f aca="false">IF(C109="CF", 1*G109, "")</f>
        <v/>
      </c>
      <c r="I109" s="14" t="str">
        <f aca="false">IF(C109="LW", 1*G109, "")</f>
        <v/>
      </c>
      <c r="J109" s="14" t="str">
        <f aca="false">IF(C109="CM", 1*G109, "")</f>
        <v/>
      </c>
      <c r="K109" s="14" t="str">
        <f aca="false">IF(C109="LM", 1*G109, "")</f>
        <v/>
      </c>
      <c r="L109" s="14" t="str">
        <f aca="false">IF(C109="LWB", 1*G109, "")</f>
        <v/>
      </c>
      <c r="M109" s="14" t="str">
        <f aca="false">IF(C109="LB", 1*G109, "")</f>
        <v/>
      </c>
      <c r="N109" s="14" t="n">
        <f aca="false">IF(C109="RM", 1*G109, "")</f>
        <v>0</v>
      </c>
      <c r="O109" s="14" t="str">
        <f aca="false">IF(C109="RWB", 1*G109, "")</f>
        <v/>
      </c>
      <c r="P109" s="14" t="str">
        <f aca="false">IF(C109="RB", 1*G109, "")</f>
        <v/>
      </c>
      <c r="Q109" s="14" t="str">
        <f aca="false">IF(C109="GK", 1*G109, "")</f>
        <v/>
      </c>
      <c r="R109" s="14" t="str">
        <f aca="false">IF(C109="RW", 1*G109, "")</f>
        <v/>
      </c>
      <c r="S109" s="15" t="str">
        <f aca="false">IF(G109=1, A109, "")</f>
        <v/>
      </c>
    </row>
    <row r="110" customFormat="false" ht="12.8" hidden="false" customHeight="false" outlineLevel="0" collapsed="false">
      <c r="A110" s="10" t="s">
        <v>128</v>
      </c>
      <c r="B110" s="10" t="n">
        <v>68</v>
      </c>
      <c r="C110" s="10" t="s">
        <v>21</v>
      </c>
      <c r="D110" s="10" t="n">
        <v>1.6</v>
      </c>
      <c r="E110" s="11" t="n">
        <f aca="false">B110/D110</f>
        <v>42.5</v>
      </c>
      <c r="G110" s="12" t="n">
        <v>0</v>
      </c>
      <c r="H110" s="13" t="str">
        <f aca="false">IF(C110="CF", 1*G110, "")</f>
        <v/>
      </c>
      <c r="I110" s="14" t="str">
        <f aca="false">IF(C110="LW", 1*G110, "")</f>
        <v/>
      </c>
      <c r="J110" s="14" t="str">
        <f aca="false">IF(C110="CM", 1*G110, "")</f>
        <v/>
      </c>
      <c r="K110" s="14" t="str">
        <f aca="false">IF(C110="LM", 1*G110, "")</f>
        <v/>
      </c>
      <c r="L110" s="14" t="str">
        <f aca="false">IF(C110="LWB", 1*G110, "")</f>
        <v/>
      </c>
      <c r="M110" s="14" t="str">
        <f aca="false">IF(C110="LB", 1*G110, "")</f>
        <v/>
      </c>
      <c r="N110" s="14" t="str">
        <f aca="false">IF(C110="RM", 1*G110, "")</f>
        <v/>
      </c>
      <c r="O110" s="14" t="str">
        <f aca="false">IF(C110="RWB", 1*G110, "")</f>
        <v/>
      </c>
      <c r="P110" s="14" t="n">
        <f aca="false">IF(C110="RB", 1*G110, "")</f>
        <v>0</v>
      </c>
      <c r="Q110" s="14" t="str">
        <f aca="false">IF(C110="GK", 1*G110, "")</f>
        <v/>
      </c>
      <c r="R110" s="14" t="str">
        <f aca="false">IF(C110="RW", 1*G110, "")</f>
        <v/>
      </c>
      <c r="S110" s="15" t="str">
        <f aca="false">IF(G110=1, A110, "")</f>
        <v/>
      </c>
    </row>
    <row r="111" customFormat="false" ht="12.8" hidden="false" customHeight="false" outlineLevel="0" collapsed="false">
      <c r="A111" s="10" t="s">
        <v>129</v>
      </c>
      <c r="B111" s="10" t="n">
        <v>68</v>
      </c>
      <c r="C111" s="10" t="s">
        <v>23</v>
      </c>
      <c r="D111" s="10" t="n">
        <v>1.6</v>
      </c>
      <c r="E111" s="11" t="n">
        <f aca="false">B111/D111</f>
        <v>42.5</v>
      </c>
      <c r="G111" s="12" t="n">
        <v>0</v>
      </c>
      <c r="H111" s="13" t="str">
        <f aca="false">IF(C111="CF", 1*G111, "")</f>
        <v/>
      </c>
      <c r="I111" s="14" t="str">
        <f aca="false">IF(C111="LW", 1*G111, "")</f>
        <v/>
      </c>
      <c r="J111" s="14" t="str">
        <f aca="false">IF(C111="CM", 1*G111, "")</f>
        <v/>
      </c>
      <c r="K111" s="14" t="str">
        <f aca="false">IF(C111="LM", 1*G111, "")</f>
        <v/>
      </c>
      <c r="L111" s="14" t="str">
        <f aca="false">IF(C111="LWB", 1*G111, "")</f>
        <v/>
      </c>
      <c r="M111" s="14" t="str">
        <f aca="false">IF(C111="LB", 1*G111, "")</f>
        <v/>
      </c>
      <c r="N111" s="14" t="str">
        <f aca="false">IF(C111="RM", 1*G111, "")</f>
        <v/>
      </c>
      <c r="O111" s="14" t="str">
        <f aca="false">IF(C111="RWB", 1*G111, "")</f>
        <v/>
      </c>
      <c r="P111" s="14" t="str">
        <f aca="false">IF(C111="RB", 1*G111, "")</f>
        <v/>
      </c>
      <c r="Q111" s="14" t="str">
        <f aca="false">IF(C111="GK", 1*G111, "")</f>
        <v/>
      </c>
      <c r="R111" s="14" t="n">
        <f aca="false">IF(C111="RW", 1*G111, "")</f>
        <v>0</v>
      </c>
      <c r="S111" s="15" t="str">
        <f aca="false">IF(G111=1, A111, "")</f>
        <v/>
      </c>
    </row>
    <row r="112" customFormat="false" ht="12.8" hidden="false" customHeight="false" outlineLevel="0" collapsed="false">
      <c r="A112" s="10" t="s">
        <v>130</v>
      </c>
      <c r="B112" s="10" t="n">
        <v>72</v>
      </c>
      <c r="C112" s="10" t="s">
        <v>19</v>
      </c>
      <c r="D112" s="10" t="n">
        <v>1.7</v>
      </c>
      <c r="E112" s="11" t="n">
        <f aca="false">B112/D112</f>
        <v>42.3529411764706</v>
      </c>
      <c r="G112" s="12" t="n">
        <v>0</v>
      </c>
      <c r="H112" s="13" t="str">
        <f aca="false">IF(C112="CF", 1*G112, "")</f>
        <v/>
      </c>
      <c r="I112" s="14" t="str">
        <f aca="false">IF(C112="LW", 1*G112, "")</f>
        <v/>
      </c>
      <c r="J112" s="14" t="str">
        <f aca="false">IF(C112="CM", 1*G112, "")</f>
        <v/>
      </c>
      <c r="K112" s="14" t="str">
        <f aca="false">IF(C112="LM", 1*G112, "")</f>
        <v/>
      </c>
      <c r="L112" s="14" t="str">
        <f aca="false">IF(C112="LWB", 1*G112, "")</f>
        <v/>
      </c>
      <c r="M112" s="14" t="str">
        <f aca="false">IF(C112="LB", 1*G112, "")</f>
        <v/>
      </c>
      <c r="N112" s="14" t="n">
        <f aca="false">IF(C112="RM", 1*G112, "")</f>
        <v>0</v>
      </c>
      <c r="O112" s="14" t="str">
        <f aca="false">IF(C112="RWB", 1*G112, "")</f>
        <v/>
      </c>
      <c r="P112" s="14" t="str">
        <f aca="false">IF(C112="RB", 1*G112, "")</f>
        <v/>
      </c>
      <c r="Q112" s="14" t="str">
        <f aca="false">IF(C112="GK", 1*G112, "")</f>
        <v/>
      </c>
      <c r="R112" s="14" t="str">
        <f aca="false">IF(C112="RW", 1*G112, "")</f>
        <v/>
      </c>
      <c r="S112" s="15" t="str">
        <f aca="false">IF(G112=1, A112, "")</f>
        <v/>
      </c>
    </row>
    <row r="113" customFormat="false" ht="12.8" hidden="false" customHeight="false" outlineLevel="0" collapsed="false">
      <c r="A113" s="10" t="s">
        <v>131</v>
      </c>
      <c r="B113" s="10" t="n">
        <v>70</v>
      </c>
      <c r="C113" s="10" t="s">
        <v>18</v>
      </c>
      <c r="D113" s="10" t="n">
        <v>1.7</v>
      </c>
      <c r="E113" s="11" t="n">
        <f aca="false">B113/D113</f>
        <v>41.1764705882353</v>
      </c>
      <c r="G113" s="12" t="n">
        <v>0</v>
      </c>
      <c r="H113" s="13" t="str">
        <f aca="false">IF(C113="CF", 1*G113, "")</f>
        <v/>
      </c>
      <c r="I113" s="14" t="str">
        <f aca="false">IF(C113="LW", 1*G113, "")</f>
        <v/>
      </c>
      <c r="J113" s="14" t="str">
        <f aca="false">IF(C113="CM", 1*G113, "")</f>
        <v/>
      </c>
      <c r="K113" s="14" t="str">
        <f aca="false">IF(C113="LM", 1*G113, "")</f>
        <v/>
      </c>
      <c r="L113" s="14" t="str">
        <f aca="false">IF(C113="LWB", 1*G113, "")</f>
        <v/>
      </c>
      <c r="M113" s="14" t="n">
        <f aca="false">IF(C113="LB", 1*G113, "")</f>
        <v>0</v>
      </c>
      <c r="N113" s="14" t="str">
        <f aca="false">IF(C113="RM", 1*G113, "")</f>
        <v/>
      </c>
      <c r="O113" s="14" t="str">
        <f aca="false">IF(C113="RWB", 1*G113, "")</f>
        <v/>
      </c>
      <c r="P113" s="14" t="str">
        <f aca="false">IF(C113="RB", 1*G113, "")</f>
        <v/>
      </c>
      <c r="Q113" s="14" t="str">
        <f aca="false">IF(C113="GK", 1*G113, "")</f>
        <v/>
      </c>
      <c r="R113" s="14" t="str">
        <f aca="false">IF(C113="RW", 1*G113, "")</f>
        <v/>
      </c>
      <c r="S113" s="15" t="str">
        <f aca="false">IF(G113=1, A113, "")</f>
        <v/>
      </c>
    </row>
    <row r="114" customFormat="false" ht="12.8" hidden="false" customHeight="false" outlineLevel="0" collapsed="false">
      <c r="A114" s="10" t="s">
        <v>132</v>
      </c>
      <c r="B114" s="10" t="n">
        <v>74</v>
      </c>
      <c r="C114" s="10" t="s">
        <v>21</v>
      </c>
      <c r="D114" s="10" t="n">
        <v>1.8</v>
      </c>
      <c r="E114" s="11" t="n">
        <f aca="false">B114/D114</f>
        <v>41.1111111111111</v>
      </c>
      <c r="G114" s="12" t="n">
        <v>0</v>
      </c>
      <c r="H114" s="13" t="str">
        <f aca="false">IF(C114="CF", 1*G114, "")</f>
        <v/>
      </c>
      <c r="I114" s="14" t="str">
        <f aca="false">IF(C114="LW", 1*G114, "")</f>
        <v/>
      </c>
      <c r="J114" s="14" t="str">
        <f aca="false">IF(C114="CM", 1*G114, "")</f>
        <v/>
      </c>
      <c r="K114" s="14" t="str">
        <f aca="false">IF(C114="LM", 1*G114, "")</f>
        <v/>
      </c>
      <c r="L114" s="14" t="str">
        <f aca="false">IF(C114="LWB", 1*G114, "")</f>
        <v/>
      </c>
      <c r="M114" s="14" t="str">
        <f aca="false">IF(C114="LB", 1*G114, "")</f>
        <v/>
      </c>
      <c r="N114" s="14" t="str">
        <f aca="false">IF(C114="RM", 1*G114, "")</f>
        <v/>
      </c>
      <c r="O114" s="14" t="str">
        <f aca="false">IF(C114="RWB", 1*G114, "")</f>
        <v/>
      </c>
      <c r="P114" s="14" t="n">
        <f aca="false">IF(C114="RB", 1*G114, "")</f>
        <v>0</v>
      </c>
      <c r="Q114" s="14" t="str">
        <f aca="false">IF(C114="GK", 1*G114, "")</f>
        <v/>
      </c>
      <c r="R114" s="14" t="str">
        <f aca="false">IF(C114="RW", 1*G114, "")</f>
        <v/>
      </c>
      <c r="S114" s="15" t="str">
        <f aca="false">IF(G114=1, A114, "")</f>
        <v/>
      </c>
    </row>
    <row r="115" customFormat="false" ht="12.8" hidden="false" customHeight="false" outlineLevel="0" collapsed="false">
      <c r="A115" s="10" t="s">
        <v>133</v>
      </c>
      <c r="B115" s="10" t="n">
        <v>69</v>
      </c>
      <c r="C115" s="10" t="s">
        <v>16</v>
      </c>
      <c r="D115" s="10" t="n">
        <v>1.7</v>
      </c>
      <c r="E115" s="11" t="n">
        <f aca="false">B115/D115</f>
        <v>40.5882352941176</v>
      </c>
      <c r="G115" s="12" t="n">
        <v>0</v>
      </c>
      <c r="H115" s="13" t="str">
        <f aca="false">IF(C115="CF", 1*G115, "")</f>
        <v/>
      </c>
      <c r="I115" s="14" t="str">
        <f aca="false">IF(C115="LW", 1*G115, "")</f>
        <v/>
      </c>
      <c r="J115" s="14" t="str">
        <f aca="false">IF(C115="CM", 1*G115, "")</f>
        <v/>
      </c>
      <c r="K115" s="14" t="n">
        <f aca="false">IF(C115="LM", 1*G115, "")</f>
        <v>0</v>
      </c>
      <c r="L115" s="14" t="str">
        <f aca="false">IF(C115="LWB", 1*G115, "")</f>
        <v/>
      </c>
      <c r="M115" s="14" t="str">
        <f aca="false">IF(C115="LB", 1*G115, "")</f>
        <v/>
      </c>
      <c r="N115" s="14" t="str">
        <f aca="false">IF(C115="RM", 1*G115, "")</f>
        <v/>
      </c>
      <c r="O115" s="14" t="str">
        <f aca="false">IF(C115="RWB", 1*G115, "")</f>
        <v/>
      </c>
      <c r="P115" s="14" t="str">
        <f aca="false">IF(C115="RB", 1*G115, "")</f>
        <v/>
      </c>
      <c r="Q115" s="14" t="str">
        <f aca="false">IF(C115="GK", 1*G115, "")</f>
        <v/>
      </c>
      <c r="R115" s="14" t="str">
        <f aca="false">IF(C115="RW", 1*G115, "")</f>
        <v/>
      </c>
      <c r="S115" s="15" t="str">
        <f aca="false">IF(G115=1, A115, "")</f>
        <v/>
      </c>
    </row>
    <row r="116" customFormat="false" ht="12.8" hidden="false" customHeight="false" outlineLevel="0" collapsed="false">
      <c r="A116" s="10" t="s">
        <v>134</v>
      </c>
      <c r="B116" s="10" t="n">
        <v>69</v>
      </c>
      <c r="C116" s="10" t="s">
        <v>20</v>
      </c>
      <c r="D116" s="10" t="n">
        <v>1.7</v>
      </c>
      <c r="E116" s="11" t="n">
        <f aca="false">B116/D116</f>
        <v>40.5882352941176</v>
      </c>
      <c r="G116" s="12" t="n">
        <v>0</v>
      </c>
      <c r="H116" s="13" t="str">
        <f aca="false">IF(C116="CF", 1*G116, "")</f>
        <v/>
      </c>
      <c r="I116" s="14" t="str">
        <f aca="false">IF(C116="LW", 1*G116, "")</f>
        <v/>
      </c>
      <c r="J116" s="14" t="str">
        <f aca="false">IF(C116="CM", 1*G116, "")</f>
        <v/>
      </c>
      <c r="K116" s="14" t="str">
        <f aca="false">IF(C116="LM", 1*G116, "")</f>
        <v/>
      </c>
      <c r="L116" s="14" t="str">
        <f aca="false">IF(C116="LWB", 1*G116, "")</f>
        <v/>
      </c>
      <c r="M116" s="14" t="str">
        <f aca="false">IF(C116="LB", 1*G116, "")</f>
        <v/>
      </c>
      <c r="N116" s="14" t="str">
        <f aca="false">IF(C116="RM", 1*G116, "")</f>
        <v/>
      </c>
      <c r="O116" s="14" t="n">
        <f aca="false">IF(C116="RWB", 1*G116, "")</f>
        <v>0</v>
      </c>
      <c r="P116" s="14" t="str">
        <f aca="false">IF(C116="RB", 1*G116, "")</f>
        <v/>
      </c>
      <c r="Q116" s="14" t="str">
        <f aca="false">IF(C116="GK", 1*G116, "")</f>
        <v/>
      </c>
      <c r="R116" s="14" t="str">
        <f aca="false">IF(C116="RW", 1*G116, "")</f>
        <v/>
      </c>
      <c r="S116" s="15" t="str">
        <f aca="false">IF(G116=1, A116, "")</f>
        <v/>
      </c>
    </row>
    <row r="117" customFormat="false" ht="12.8" hidden="false" customHeight="false" outlineLevel="0" collapsed="false">
      <c r="A117" s="10" t="s">
        <v>135</v>
      </c>
      <c r="B117" s="10" t="n">
        <v>73</v>
      </c>
      <c r="C117" s="10" t="s">
        <v>22</v>
      </c>
      <c r="D117" s="10" t="n">
        <v>1.8</v>
      </c>
      <c r="E117" s="11" t="n">
        <f aca="false">B117/D117</f>
        <v>40.5555555555556</v>
      </c>
      <c r="G117" s="12" t="n">
        <v>0</v>
      </c>
      <c r="H117" s="13" t="str">
        <f aca="false">IF(C117="CF", 1*G117, "")</f>
        <v/>
      </c>
      <c r="I117" s="14" t="str">
        <f aca="false">IF(C117="LW", 1*G117, "")</f>
        <v/>
      </c>
      <c r="J117" s="14" t="str">
        <f aca="false">IF(C117="CM", 1*G117, "")</f>
        <v/>
      </c>
      <c r="K117" s="14" t="str">
        <f aca="false">IF(C117="LM", 1*G117, "")</f>
        <v/>
      </c>
      <c r="L117" s="14" t="str">
        <f aca="false">IF(C117="LWB", 1*G117, "")</f>
        <v/>
      </c>
      <c r="M117" s="14" t="str">
        <f aca="false">IF(C117="LB", 1*G117, "")</f>
        <v/>
      </c>
      <c r="N117" s="14" t="str">
        <f aca="false">IF(C117="RM", 1*G117, "")</f>
        <v/>
      </c>
      <c r="O117" s="14" t="str">
        <f aca="false">IF(C117="RWB", 1*G117, "")</f>
        <v/>
      </c>
      <c r="P117" s="14" t="str">
        <f aca="false">IF(C117="RB", 1*G117, "")</f>
        <v/>
      </c>
      <c r="Q117" s="14" t="n">
        <f aca="false">IF(C117="GK", 1*G117, "")</f>
        <v>0</v>
      </c>
      <c r="R117" s="14" t="str">
        <f aca="false">IF(C117="RW", 1*G117, "")</f>
        <v/>
      </c>
      <c r="S117" s="15" t="str">
        <f aca="false">IF(G117=1, A117, "")</f>
        <v/>
      </c>
    </row>
    <row r="118" customFormat="false" ht="12.8" hidden="false" customHeight="false" outlineLevel="0" collapsed="false">
      <c r="A118" s="10" t="s">
        <v>136</v>
      </c>
      <c r="B118" s="10" t="n">
        <v>72</v>
      </c>
      <c r="C118" s="10" t="s">
        <v>18</v>
      </c>
      <c r="D118" s="10" t="n">
        <v>1.8</v>
      </c>
      <c r="E118" s="11" t="n">
        <f aca="false">B118/D118</f>
        <v>40</v>
      </c>
      <c r="G118" s="12" t="n">
        <v>0</v>
      </c>
      <c r="H118" s="13" t="str">
        <f aca="false">IF(C118="CF", 1*G118, "")</f>
        <v/>
      </c>
      <c r="I118" s="14" t="str">
        <f aca="false">IF(C118="LW", 1*G118, "")</f>
        <v/>
      </c>
      <c r="J118" s="14" t="str">
        <f aca="false">IF(C118="CM", 1*G118, "")</f>
        <v/>
      </c>
      <c r="K118" s="14" t="str">
        <f aca="false">IF(C118="LM", 1*G118, "")</f>
        <v/>
      </c>
      <c r="L118" s="14" t="str">
        <f aca="false">IF(C118="LWB", 1*G118, "")</f>
        <v/>
      </c>
      <c r="M118" s="14" t="n">
        <f aca="false">IF(C118="LB", 1*G118, "")</f>
        <v>0</v>
      </c>
      <c r="N118" s="14" t="str">
        <f aca="false">IF(C118="RM", 1*G118, "")</f>
        <v/>
      </c>
      <c r="O118" s="14" t="str">
        <f aca="false">IF(C118="RWB", 1*G118, "")</f>
        <v/>
      </c>
      <c r="P118" s="14" t="str">
        <f aca="false">IF(C118="RB", 1*G118, "")</f>
        <v/>
      </c>
      <c r="Q118" s="14" t="str">
        <f aca="false">IF(C118="GK", 1*G118, "")</f>
        <v/>
      </c>
      <c r="R118" s="14" t="str">
        <f aca="false">IF(C118="RW", 1*G118, "")</f>
        <v/>
      </c>
      <c r="S118" s="15" t="str">
        <f aca="false">IF(G118=1, A118, "")</f>
        <v/>
      </c>
    </row>
    <row r="119" customFormat="false" ht="12.8" hidden="false" customHeight="false" outlineLevel="0" collapsed="false">
      <c r="A119" s="10" t="s">
        <v>137</v>
      </c>
      <c r="B119" s="10" t="n">
        <v>72</v>
      </c>
      <c r="C119" s="10" t="s">
        <v>21</v>
      </c>
      <c r="D119" s="10" t="n">
        <v>1.8</v>
      </c>
      <c r="E119" s="11" t="n">
        <f aca="false">B119/D119</f>
        <v>40</v>
      </c>
      <c r="G119" s="12" t="n">
        <v>0</v>
      </c>
      <c r="H119" s="13" t="str">
        <f aca="false">IF(C119="CF", 1*G119, "")</f>
        <v/>
      </c>
      <c r="I119" s="14" t="str">
        <f aca="false">IF(C119="LW", 1*G119, "")</f>
        <v/>
      </c>
      <c r="J119" s="14" t="str">
        <f aca="false">IF(C119="CM", 1*G119, "")</f>
        <v/>
      </c>
      <c r="K119" s="14" t="str">
        <f aca="false">IF(C119="LM", 1*G119, "")</f>
        <v/>
      </c>
      <c r="L119" s="14" t="str">
        <f aca="false">IF(C119="LWB", 1*G119, "")</f>
        <v/>
      </c>
      <c r="M119" s="14" t="str">
        <f aca="false">IF(C119="LB", 1*G119, "")</f>
        <v/>
      </c>
      <c r="N119" s="14" t="str">
        <f aca="false">IF(C119="RM", 1*G119, "")</f>
        <v/>
      </c>
      <c r="O119" s="14" t="str">
        <f aca="false">IF(C119="RWB", 1*G119, "")</f>
        <v/>
      </c>
      <c r="P119" s="14" t="n">
        <f aca="false">IF(C119="RB", 1*G119, "")</f>
        <v>0</v>
      </c>
      <c r="Q119" s="14" t="str">
        <f aca="false">IF(C119="GK", 1*G119, "")</f>
        <v/>
      </c>
      <c r="R119" s="14" t="str">
        <f aca="false">IF(C119="RW", 1*G119, "")</f>
        <v/>
      </c>
      <c r="S119" s="15" t="str">
        <f aca="false">IF(G119=1, A119, "")</f>
        <v/>
      </c>
    </row>
    <row r="120" customFormat="false" ht="12.8" hidden="false" customHeight="false" outlineLevel="0" collapsed="false">
      <c r="A120" s="10" t="s">
        <v>138</v>
      </c>
      <c r="B120" s="10" t="n">
        <v>72</v>
      </c>
      <c r="C120" s="10" t="s">
        <v>23</v>
      </c>
      <c r="D120" s="10" t="n">
        <v>1.8</v>
      </c>
      <c r="E120" s="11" t="n">
        <f aca="false">B120/D120</f>
        <v>40</v>
      </c>
      <c r="G120" s="12" t="n">
        <v>0</v>
      </c>
      <c r="H120" s="13" t="str">
        <f aca="false">IF(C120="CF", 1*G120, "")</f>
        <v/>
      </c>
      <c r="I120" s="14" t="str">
        <f aca="false">IF(C120="LW", 1*G120, "")</f>
        <v/>
      </c>
      <c r="J120" s="14" t="str">
        <f aca="false">IF(C120="CM", 1*G120, "")</f>
        <v/>
      </c>
      <c r="K120" s="14" t="str">
        <f aca="false">IF(C120="LM", 1*G120, "")</f>
        <v/>
      </c>
      <c r="L120" s="14" t="str">
        <f aca="false">IF(C120="LWB", 1*G120, "")</f>
        <v/>
      </c>
      <c r="M120" s="14" t="str">
        <f aca="false">IF(C120="LB", 1*G120, "")</f>
        <v/>
      </c>
      <c r="N120" s="14" t="str">
        <f aca="false">IF(C120="RM", 1*G120, "")</f>
        <v/>
      </c>
      <c r="O120" s="14" t="str">
        <f aca="false">IF(C120="RWB", 1*G120, "")</f>
        <v/>
      </c>
      <c r="P120" s="14" t="str">
        <f aca="false">IF(C120="RB", 1*G120, "")</f>
        <v/>
      </c>
      <c r="Q120" s="14" t="str">
        <f aca="false">IF(C120="GK", 1*G120, "")</f>
        <v/>
      </c>
      <c r="R120" s="14" t="n">
        <f aca="false">IF(C120="RW", 1*G120, "")</f>
        <v>0</v>
      </c>
      <c r="S120" s="15" t="str">
        <f aca="false">IF(G120=1, A120, "")</f>
        <v/>
      </c>
    </row>
    <row r="121" customFormat="false" ht="12.8" hidden="false" customHeight="false" outlineLevel="0" collapsed="false">
      <c r="A121" s="10" t="s">
        <v>139</v>
      </c>
      <c r="B121" s="10" t="n">
        <v>76</v>
      </c>
      <c r="C121" s="10" t="s">
        <v>19</v>
      </c>
      <c r="D121" s="10" t="n">
        <v>1.9</v>
      </c>
      <c r="E121" s="11" t="n">
        <f aca="false">B121/D121</f>
        <v>40</v>
      </c>
      <c r="G121" s="12" t="n">
        <v>0</v>
      </c>
      <c r="H121" s="13" t="str">
        <f aca="false">IF(C121="CF", 1*G121, "")</f>
        <v/>
      </c>
      <c r="I121" s="14" t="str">
        <f aca="false">IF(C121="LW", 1*G121, "")</f>
        <v/>
      </c>
      <c r="J121" s="14" t="str">
        <f aca="false">IF(C121="CM", 1*G121, "")</f>
        <v/>
      </c>
      <c r="K121" s="14" t="str">
        <f aca="false">IF(C121="LM", 1*G121, "")</f>
        <v/>
      </c>
      <c r="L121" s="14" t="str">
        <f aca="false">IF(C121="LWB", 1*G121, "")</f>
        <v/>
      </c>
      <c r="M121" s="14" t="str">
        <f aca="false">IF(C121="LB", 1*G121, "")</f>
        <v/>
      </c>
      <c r="N121" s="14" t="n">
        <f aca="false">IF(C121="RM", 1*G121, "")</f>
        <v>0</v>
      </c>
      <c r="O121" s="14" t="str">
        <f aca="false">IF(C121="RWB", 1*G121, "")</f>
        <v/>
      </c>
      <c r="P121" s="14" t="str">
        <f aca="false">IF(C121="RB", 1*G121, "")</f>
        <v/>
      </c>
      <c r="Q121" s="14" t="str">
        <f aca="false">IF(C121="GK", 1*G121, "")</f>
        <v/>
      </c>
      <c r="R121" s="14" t="str">
        <f aca="false">IF(C121="RW", 1*G121, "")</f>
        <v/>
      </c>
      <c r="S121" s="15" t="str">
        <f aca="false">IF(G121=1, A121, "")</f>
        <v/>
      </c>
    </row>
    <row r="122" customFormat="false" ht="12.8" hidden="false" customHeight="false" outlineLevel="0" collapsed="false">
      <c r="A122" s="10" t="s">
        <v>140</v>
      </c>
      <c r="B122" s="10" t="n">
        <v>68</v>
      </c>
      <c r="C122" s="10" t="s">
        <v>19</v>
      </c>
      <c r="D122" s="10" t="n">
        <v>1.7</v>
      </c>
      <c r="E122" s="11" t="n">
        <f aca="false">B122/D122</f>
        <v>40</v>
      </c>
      <c r="G122" s="12" t="n">
        <v>0</v>
      </c>
      <c r="H122" s="13" t="str">
        <f aca="false">IF(C122="CF", 1*G122, "")</f>
        <v/>
      </c>
      <c r="I122" s="14" t="str">
        <f aca="false">IF(C122="LW", 1*G122, "")</f>
        <v/>
      </c>
      <c r="J122" s="14" t="str">
        <f aca="false">IF(C122="CM", 1*G122, "")</f>
        <v/>
      </c>
      <c r="K122" s="14" t="str">
        <f aca="false">IF(C122="LM", 1*G122, "")</f>
        <v/>
      </c>
      <c r="L122" s="14" t="str">
        <f aca="false">IF(C122="LWB", 1*G122, "")</f>
        <v/>
      </c>
      <c r="M122" s="14" t="str">
        <f aca="false">IF(C122="LB", 1*G122, "")</f>
        <v/>
      </c>
      <c r="N122" s="14" t="n">
        <f aca="false">IF(C122="RM", 1*G122, "")</f>
        <v>0</v>
      </c>
      <c r="O122" s="14" t="str">
        <f aca="false">IF(C122="RWB", 1*G122, "")</f>
        <v/>
      </c>
      <c r="P122" s="14" t="str">
        <f aca="false">IF(C122="RB", 1*G122, "")</f>
        <v/>
      </c>
      <c r="Q122" s="14" t="str">
        <f aca="false">IF(C122="GK", 1*G122, "")</f>
        <v/>
      </c>
      <c r="R122" s="14" t="str">
        <f aca="false">IF(C122="RW", 1*G122, "")</f>
        <v/>
      </c>
      <c r="S122" s="15" t="str">
        <f aca="false">IF(G122=1, A122, "")</f>
        <v/>
      </c>
    </row>
    <row r="123" customFormat="false" ht="12.8" hidden="false" customHeight="false" outlineLevel="0" collapsed="false">
      <c r="A123" s="10" t="s">
        <v>141</v>
      </c>
      <c r="B123" s="10" t="n">
        <v>74</v>
      </c>
      <c r="C123" s="10" t="s">
        <v>16</v>
      </c>
      <c r="D123" s="10" t="n">
        <v>1.9</v>
      </c>
      <c r="E123" s="11" t="n">
        <f aca="false">B123/D123</f>
        <v>38.9473684210526</v>
      </c>
      <c r="G123" s="12" t="n">
        <v>0</v>
      </c>
      <c r="H123" s="13" t="str">
        <f aca="false">IF(C123="CF", 1*G123, "")</f>
        <v/>
      </c>
      <c r="I123" s="14" t="str">
        <f aca="false">IF(C123="LW", 1*G123, "")</f>
        <v/>
      </c>
      <c r="J123" s="14" t="str">
        <f aca="false">IF(C123="CM", 1*G123, "")</f>
        <v/>
      </c>
      <c r="K123" s="14" t="n">
        <f aca="false">IF(C123="LM", 1*G123, "")</f>
        <v>0</v>
      </c>
      <c r="L123" s="14" t="str">
        <f aca="false">IF(C123="LWB", 1*G123, "")</f>
        <v/>
      </c>
      <c r="M123" s="14" t="str">
        <f aca="false">IF(C123="LB", 1*G123, "")</f>
        <v/>
      </c>
      <c r="N123" s="14" t="str">
        <f aca="false">IF(C123="RM", 1*G123, "")</f>
        <v/>
      </c>
      <c r="O123" s="14" t="str">
        <f aca="false">IF(C123="RWB", 1*G123, "")</f>
        <v/>
      </c>
      <c r="P123" s="14" t="str">
        <f aca="false">IF(C123="RB", 1*G123, "")</f>
        <v/>
      </c>
      <c r="Q123" s="14" t="str">
        <f aca="false">IF(C123="GK", 1*G123, "")</f>
        <v/>
      </c>
      <c r="R123" s="14" t="str">
        <f aca="false">IF(C123="RW", 1*G123, "")</f>
        <v/>
      </c>
      <c r="S123" s="15" t="str">
        <f aca="false">IF(G123=1, A123, "")</f>
        <v/>
      </c>
    </row>
    <row r="124" customFormat="false" ht="12.8" hidden="false" customHeight="false" outlineLevel="0" collapsed="false">
      <c r="A124" s="10" t="s">
        <v>142</v>
      </c>
      <c r="B124" s="10" t="n">
        <v>77</v>
      </c>
      <c r="C124" s="10" t="s">
        <v>19</v>
      </c>
      <c r="D124" s="10" t="n">
        <v>2</v>
      </c>
      <c r="E124" s="11" t="n">
        <f aca="false">B124/D124</f>
        <v>38.5</v>
      </c>
      <c r="G124" s="12" t="n">
        <v>0</v>
      </c>
      <c r="H124" s="13" t="str">
        <f aca="false">IF(C124="CF", 1*G124, "")</f>
        <v/>
      </c>
      <c r="I124" s="14" t="str">
        <f aca="false">IF(C124="LW", 1*G124, "")</f>
        <v/>
      </c>
      <c r="J124" s="14" t="str">
        <f aca="false">IF(C124="CM", 1*G124, "")</f>
        <v/>
      </c>
      <c r="K124" s="14" t="str">
        <f aca="false">IF(C124="LM", 1*G124, "")</f>
        <v/>
      </c>
      <c r="L124" s="14" t="str">
        <f aca="false">IF(C124="LWB", 1*G124, "")</f>
        <v/>
      </c>
      <c r="M124" s="14" t="str">
        <f aca="false">IF(C124="LB", 1*G124, "")</f>
        <v/>
      </c>
      <c r="N124" s="14" t="n">
        <f aca="false">IF(C124="RM", 1*G124, "")</f>
        <v>0</v>
      </c>
      <c r="O124" s="14" t="str">
        <f aca="false">IF(C124="RWB", 1*G124, "")</f>
        <v/>
      </c>
      <c r="P124" s="14" t="str">
        <f aca="false">IF(C124="RB", 1*G124, "")</f>
        <v/>
      </c>
      <c r="Q124" s="14" t="str">
        <f aca="false">IF(C124="GK", 1*G124, "")</f>
        <v/>
      </c>
      <c r="R124" s="14" t="str">
        <f aca="false">IF(C124="RW", 1*G124, "")</f>
        <v/>
      </c>
      <c r="S124" s="15" t="str">
        <f aca="false">IF(G124=1, A124, "")</f>
        <v/>
      </c>
    </row>
    <row r="125" customFormat="false" ht="12.8" hidden="false" customHeight="false" outlineLevel="0" collapsed="false">
      <c r="A125" s="10" t="s">
        <v>143</v>
      </c>
      <c r="B125" s="10" t="n">
        <v>77</v>
      </c>
      <c r="C125" s="10" t="s">
        <v>23</v>
      </c>
      <c r="D125" s="10" t="n">
        <v>2</v>
      </c>
      <c r="E125" s="11" t="n">
        <f aca="false">B125/D125</f>
        <v>38.5</v>
      </c>
      <c r="G125" s="12" t="n">
        <v>0</v>
      </c>
      <c r="H125" s="13" t="str">
        <f aca="false">IF(C125="CF", 1*G125, "")</f>
        <v/>
      </c>
      <c r="I125" s="14" t="str">
        <f aca="false">IF(C125="LW", 1*G125, "")</f>
        <v/>
      </c>
      <c r="J125" s="14" t="str">
        <f aca="false">IF(C125="CM", 1*G125, "")</f>
        <v/>
      </c>
      <c r="K125" s="14" t="str">
        <f aca="false">IF(C125="LM", 1*G125, "")</f>
        <v/>
      </c>
      <c r="L125" s="14" t="str">
        <f aca="false">IF(C125="LWB", 1*G125, "")</f>
        <v/>
      </c>
      <c r="M125" s="14" t="str">
        <f aca="false">IF(C125="LB", 1*G125, "")</f>
        <v/>
      </c>
      <c r="N125" s="14" t="str">
        <f aca="false">IF(C125="RM", 1*G125, "")</f>
        <v/>
      </c>
      <c r="O125" s="14" t="str">
        <f aca="false">IF(C125="RWB", 1*G125, "")</f>
        <v/>
      </c>
      <c r="P125" s="14" t="str">
        <f aca="false">IF(C125="RB", 1*G125, "")</f>
        <v/>
      </c>
      <c r="Q125" s="14" t="str">
        <f aca="false">IF(C125="GK", 1*G125, "")</f>
        <v/>
      </c>
      <c r="R125" s="14" t="n">
        <f aca="false">IF(C125="RW", 1*G125, "")</f>
        <v>0</v>
      </c>
      <c r="S125" s="15" t="str">
        <f aca="false">IF(G125=1, A125, "")</f>
        <v/>
      </c>
    </row>
    <row r="126" customFormat="false" ht="12.8" hidden="false" customHeight="false" outlineLevel="0" collapsed="false">
      <c r="A126" s="10" t="s">
        <v>144</v>
      </c>
      <c r="B126" s="10" t="n">
        <v>73</v>
      </c>
      <c r="C126" s="10" t="s">
        <v>15</v>
      </c>
      <c r="D126" s="10" t="n">
        <v>1.9</v>
      </c>
      <c r="E126" s="11" t="n">
        <f aca="false">B126/D126</f>
        <v>38.421052631579</v>
      </c>
      <c r="G126" s="12" t="n">
        <v>0</v>
      </c>
      <c r="H126" s="13" t="str">
        <f aca="false">IF(C126="CF", 1*G126, "")</f>
        <v/>
      </c>
      <c r="I126" s="14" t="str">
        <f aca="false">IF(C126="LW", 1*G126, "")</f>
        <v/>
      </c>
      <c r="J126" s="14" t="n">
        <f aca="false">IF(C126="CM", 1*G126, "")</f>
        <v>0</v>
      </c>
      <c r="K126" s="14" t="str">
        <f aca="false">IF(C126="LM", 1*G126, "")</f>
        <v/>
      </c>
      <c r="L126" s="14" t="str">
        <f aca="false">IF(C126="LWB", 1*G126, "")</f>
        <v/>
      </c>
      <c r="M126" s="14" t="str">
        <f aca="false">IF(C126="LB", 1*G126, "")</f>
        <v/>
      </c>
      <c r="N126" s="14" t="str">
        <f aca="false">IF(C126="RM", 1*G126, "")</f>
        <v/>
      </c>
      <c r="O126" s="14" t="str">
        <f aca="false">IF(C126="RWB", 1*G126, "")</f>
        <v/>
      </c>
      <c r="P126" s="14" t="str">
        <f aca="false">IF(C126="RB", 1*G126, "")</f>
        <v/>
      </c>
      <c r="Q126" s="14" t="str">
        <f aca="false">IF(C126="GK", 1*G126, "")</f>
        <v/>
      </c>
      <c r="R126" s="14" t="str">
        <f aca="false">IF(C126="RW", 1*G126, "")</f>
        <v/>
      </c>
      <c r="S126" s="15" t="str">
        <f aca="false">IF(G126=1, A126, "")</f>
        <v/>
      </c>
    </row>
    <row r="127" customFormat="false" ht="12.8" hidden="false" customHeight="false" outlineLevel="0" collapsed="false">
      <c r="A127" s="10" t="s">
        <v>145</v>
      </c>
      <c r="B127" s="10" t="n">
        <v>73</v>
      </c>
      <c r="C127" s="10" t="s">
        <v>19</v>
      </c>
      <c r="D127" s="10" t="n">
        <v>1.9</v>
      </c>
      <c r="E127" s="11" t="n">
        <f aca="false">B127/D127</f>
        <v>38.421052631579</v>
      </c>
      <c r="G127" s="12" t="n">
        <v>0</v>
      </c>
      <c r="H127" s="13" t="str">
        <f aca="false">IF(C127="CF", 1*G127, "")</f>
        <v/>
      </c>
      <c r="I127" s="14" t="str">
        <f aca="false">IF(C127="LW", 1*G127, "")</f>
        <v/>
      </c>
      <c r="J127" s="14" t="str">
        <f aca="false">IF(C127="CM", 1*G127, "")</f>
        <v/>
      </c>
      <c r="K127" s="14" t="str">
        <f aca="false">IF(C127="LM", 1*G127, "")</f>
        <v/>
      </c>
      <c r="L127" s="14" t="str">
        <f aca="false">IF(C127="LWB", 1*G127, "")</f>
        <v/>
      </c>
      <c r="M127" s="14" t="str">
        <f aca="false">IF(C127="LB", 1*G127, "")</f>
        <v/>
      </c>
      <c r="N127" s="14" t="n">
        <f aca="false">IF(C127="RM", 1*G127, "")</f>
        <v>0</v>
      </c>
      <c r="O127" s="14" t="str">
        <f aca="false">IF(C127="RWB", 1*G127, "")</f>
        <v/>
      </c>
      <c r="P127" s="14" t="str">
        <f aca="false">IF(C127="RB", 1*G127, "")</f>
        <v/>
      </c>
      <c r="Q127" s="14" t="str">
        <f aca="false">IF(C127="GK", 1*G127, "")</f>
        <v/>
      </c>
      <c r="R127" s="14" t="str">
        <f aca="false">IF(C127="RW", 1*G127, "")</f>
        <v/>
      </c>
      <c r="S127" s="15" t="str">
        <f aca="false">IF(G127=1, A127, "")</f>
        <v/>
      </c>
    </row>
    <row r="128" customFormat="false" ht="12.8" hidden="false" customHeight="false" outlineLevel="0" collapsed="false">
      <c r="A128" s="10" t="s">
        <v>146</v>
      </c>
      <c r="B128" s="10" t="n">
        <v>69</v>
      </c>
      <c r="C128" s="10" t="s">
        <v>21</v>
      </c>
      <c r="D128" s="10" t="n">
        <v>1.8</v>
      </c>
      <c r="E128" s="11" t="n">
        <f aca="false">B128/D128</f>
        <v>38.3333333333333</v>
      </c>
      <c r="G128" s="12" t="n">
        <v>0</v>
      </c>
      <c r="H128" s="13" t="str">
        <f aca="false">IF(C128="CF", 1*G128, "")</f>
        <v/>
      </c>
      <c r="I128" s="14" t="str">
        <f aca="false">IF(C128="LW", 1*G128, "")</f>
        <v/>
      </c>
      <c r="J128" s="14" t="str">
        <f aca="false">IF(C128="CM", 1*G128, "")</f>
        <v/>
      </c>
      <c r="K128" s="14" t="str">
        <f aca="false">IF(C128="LM", 1*G128, "")</f>
        <v/>
      </c>
      <c r="L128" s="14" t="str">
        <f aca="false">IF(C128="LWB", 1*G128, "")</f>
        <v/>
      </c>
      <c r="M128" s="14" t="str">
        <f aca="false">IF(C128="LB", 1*G128, "")</f>
        <v/>
      </c>
      <c r="N128" s="14" t="str">
        <f aca="false">IF(C128="RM", 1*G128, "")</f>
        <v/>
      </c>
      <c r="O128" s="14" t="str">
        <f aca="false">IF(C128="RWB", 1*G128, "")</f>
        <v/>
      </c>
      <c r="P128" s="14" t="n">
        <f aca="false">IF(C128="RB", 1*G128, "")</f>
        <v>0</v>
      </c>
      <c r="Q128" s="14" t="str">
        <f aca="false">IF(C128="GK", 1*G128, "")</f>
        <v/>
      </c>
      <c r="R128" s="14" t="str">
        <f aca="false">IF(C128="RW", 1*G128, "")</f>
        <v/>
      </c>
      <c r="S128" s="15" t="str">
        <f aca="false">IF(G128=1, A128, "")</f>
        <v/>
      </c>
    </row>
    <row r="129" customFormat="false" ht="12.8" hidden="false" customHeight="false" outlineLevel="0" collapsed="false">
      <c r="A129" s="10" t="s">
        <v>147</v>
      </c>
      <c r="B129" s="10" t="n">
        <v>79</v>
      </c>
      <c r="C129" s="10" t="s">
        <v>22</v>
      </c>
      <c r="D129" s="10" t="n">
        <v>2.1</v>
      </c>
      <c r="E129" s="11" t="n">
        <f aca="false">B129/D129</f>
        <v>37.6190476190476</v>
      </c>
      <c r="G129" s="12" t="n">
        <v>0</v>
      </c>
      <c r="H129" s="13" t="str">
        <f aca="false">IF(C129="CF", 1*G129, "")</f>
        <v/>
      </c>
      <c r="I129" s="14" t="str">
        <f aca="false">IF(C129="LW", 1*G129, "")</f>
        <v/>
      </c>
      <c r="J129" s="14" t="str">
        <f aca="false">IF(C129="CM", 1*G129, "")</f>
        <v/>
      </c>
      <c r="K129" s="14" t="str">
        <f aca="false">IF(C129="LM", 1*G129, "")</f>
        <v/>
      </c>
      <c r="L129" s="14" t="str">
        <f aca="false">IF(C129="LWB", 1*G129, "")</f>
        <v/>
      </c>
      <c r="M129" s="14" t="str">
        <f aca="false">IF(C129="LB", 1*G129, "")</f>
        <v/>
      </c>
      <c r="N129" s="14" t="str">
        <f aca="false">IF(C129="RM", 1*G129, "")</f>
        <v/>
      </c>
      <c r="O129" s="14" t="str">
        <f aca="false">IF(C129="RWB", 1*G129, "")</f>
        <v/>
      </c>
      <c r="P129" s="14" t="str">
        <f aca="false">IF(C129="RB", 1*G129, "")</f>
        <v/>
      </c>
      <c r="Q129" s="14" t="n">
        <f aca="false">IF(C129="GK", 1*G129, "")</f>
        <v>0</v>
      </c>
      <c r="R129" s="14" t="str">
        <f aca="false">IF(C129="RW", 1*G129, "")</f>
        <v/>
      </c>
      <c r="S129" s="15" t="str">
        <f aca="false">IF(G129=1, A129, "")</f>
        <v/>
      </c>
    </row>
    <row r="130" customFormat="false" ht="12.8" hidden="false" customHeight="false" outlineLevel="0" collapsed="false">
      <c r="A130" s="10" t="s">
        <v>148</v>
      </c>
      <c r="B130" s="10" t="n">
        <v>75</v>
      </c>
      <c r="C130" s="10" t="s">
        <v>16</v>
      </c>
      <c r="D130" s="10" t="n">
        <v>2</v>
      </c>
      <c r="E130" s="11" t="n">
        <f aca="false">B130/D130</f>
        <v>37.5</v>
      </c>
      <c r="G130" s="12" t="n">
        <v>0</v>
      </c>
      <c r="H130" s="13" t="str">
        <f aca="false">IF(C130="CF", 1*G130, "")</f>
        <v/>
      </c>
      <c r="I130" s="14" t="str">
        <f aca="false">IF(C130="LW", 1*G130, "")</f>
        <v/>
      </c>
      <c r="J130" s="14" t="str">
        <f aca="false">IF(C130="CM", 1*G130, "")</f>
        <v/>
      </c>
      <c r="K130" s="14" t="n">
        <f aca="false">IF(C130="LM", 1*G130, "")</f>
        <v>0</v>
      </c>
      <c r="L130" s="14" t="str">
        <f aca="false">IF(C130="LWB", 1*G130, "")</f>
        <v/>
      </c>
      <c r="M130" s="14" t="str">
        <f aca="false">IF(C130="LB", 1*G130, "")</f>
        <v/>
      </c>
      <c r="N130" s="14" t="str">
        <f aca="false">IF(C130="RM", 1*G130, "")</f>
        <v/>
      </c>
      <c r="O130" s="14" t="str">
        <f aca="false">IF(C130="RWB", 1*G130, "")</f>
        <v/>
      </c>
      <c r="P130" s="14" t="str">
        <f aca="false">IF(C130="RB", 1*G130, "")</f>
        <v/>
      </c>
      <c r="Q130" s="14" t="str">
        <f aca="false">IF(C130="GK", 1*G130, "")</f>
        <v/>
      </c>
      <c r="R130" s="14" t="str">
        <f aca="false">IF(C130="RW", 1*G130, "")</f>
        <v/>
      </c>
      <c r="S130" s="15" t="str">
        <f aca="false">IF(G130=1, A130, "")</f>
        <v/>
      </c>
    </row>
    <row r="131" customFormat="false" ht="12.8" hidden="false" customHeight="false" outlineLevel="0" collapsed="false">
      <c r="A131" s="10" t="s">
        <v>149</v>
      </c>
      <c r="B131" s="10" t="n">
        <v>75</v>
      </c>
      <c r="C131" s="10" t="s">
        <v>19</v>
      </c>
      <c r="D131" s="10" t="n">
        <v>2</v>
      </c>
      <c r="E131" s="11" t="n">
        <f aca="false">B131/D131</f>
        <v>37.5</v>
      </c>
      <c r="G131" s="12" t="n">
        <v>0</v>
      </c>
      <c r="H131" s="13" t="str">
        <f aca="false">IF(C131="CF", 1*G131, "")</f>
        <v/>
      </c>
      <c r="I131" s="14" t="str">
        <f aca="false">IF(C131="LW", 1*G131, "")</f>
        <v/>
      </c>
      <c r="J131" s="14" t="str">
        <f aca="false">IF(C131="CM", 1*G131, "")</f>
        <v/>
      </c>
      <c r="K131" s="14" t="str">
        <f aca="false">IF(C131="LM", 1*G131, "")</f>
        <v/>
      </c>
      <c r="L131" s="14" t="str">
        <f aca="false">IF(C131="LWB", 1*G131, "")</f>
        <v/>
      </c>
      <c r="M131" s="14" t="str">
        <f aca="false">IF(C131="LB", 1*G131, "")</f>
        <v/>
      </c>
      <c r="N131" s="14" t="n">
        <f aca="false">IF(C131="RM", 1*G131, "")</f>
        <v>0</v>
      </c>
      <c r="O131" s="14" t="str">
        <f aca="false">IF(C131="RWB", 1*G131, "")</f>
        <v/>
      </c>
      <c r="P131" s="14" t="str">
        <f aca="false">IF(C131="RB", 1*G131, "")</f>
        <v/>
      </c>
      <c r="Q131" s="14" t="str">
        <f aca="false">IF(C131="GK", 1*G131, "")</f>
        <v/>
      </c>
      <c r="R131" s="14" t="str">
        <f aca="false">IF(C131="RW", 1*G131, "")</f>
        <v/>
      </c>
      <c r="S131" s="15" t="str">
        <f aca="false">IF(G131=1, A131, "")</f>
        <v/>
      </c>
    </row>
    <row r="132" customFormat="false" ht="12.8" hidden="false" customHeight="false" outlineLevel="0" collapsed="false">
      <c r="A132" s="10" t="s">
        <v>150</v>
      </c>
      <c r="B132" s="10" t="n">
        <v>70</v>
      </c>
      <c r="C132" s="10" t="s">
        <v>18</v>
      </c>
      <c r="D132" s="10" t="n">
        <v>1.9</v>
      </c>
      <c r="E132" s="11" t="n">
        <f aca="false">B132/D132</f>
        <v>36.8421052631579</v>
      </c>
      <c r="G132" s="12" t="n">
        <v>0</v>
      </c>
      <c r="H132" s="13" t="str">
        <f aca="false">IF(C132="CF", 1*G132, "")</f>
        <v/>
      </c>
      <c r="I132" s="14" t="str">
        <f aca="false">IF(C132="LW", 1*G132, "")</f>
        <v/>
      </c>
      <c r="J132" s="14" t="str">
        <f aca="false">IF(C132="CM", 1*G132, "")</f>
        <v/>
      </c>
      <c r="K132" s="14" t="str">
        <f aca="false">IF(C132="LM", 1*G132, "")</f>
        <v/>
      </c>
      <c r="L132" s="14" t="str">
        <f aca="false">IF(C132="LWB", 1*G132, "")</f>
        <v/>
      </c>
      <c r="M132" s="14" t="n">
        <f aca="false">IF(C132="LB", 1*G132, "")</f>
        <v>0</v>
      </c>
      <c r="N132" s="14" t="str">
        <f aca="false">IF(C132="RM", 1*G132, "")</f>
        <v/>
      </c>
      <c r="O132" s="14" t="str">
        <f aca="false">IF(C132="RWB", 1*G132, "")</f>
        <v/>
      </c>
      <c r="P132" s="14" t="str">
        <f aca="false">IF(C132="RB", 1*G132, "")</f>
        <v/>
      </c>
      <c r="Q132" s="14" t="str">
        <f aca="false">IF(C132="GK", 1*G132, "")</f>
        <v/>
      </c>
      <c r="R132" s="14" t="str">
        <f aca="false">IF(C132="RW", 1*G132, "")</f>
        <v/>
      </c>
      <c r="S132" s="15" t="str">
        <f aca="false">IF(G132=1, A132, "")</f>
        <v/>
      </c>
    </row>
    <row r="133" customFormat="false" ht="12.8" hidden="false" customHeight="false" outlineLevel="0" collapsed="false">
      <c r="A133" s="10" t="s">
        <v>151</v>
      </c>
      <c r="B133" s="10" t="n">
        <v>79</v>
      </c>
      <c r="C133" s="10" t="s">
        <v>21</v>
      </c>
      <c r="D133" s="10" t="n">
        <v>2.2</v>
      </c>
      <c r="E133" s="11" t="n">
        <f aca="false">B133/D133</f>
        <v>35.9090909090909</v>
      </c>
      <c r="G133" s="12" t="n">
        <v>0</v>
      </c>
      <c r="H133" s="13" t="str">
        <f aca="false">IF(C133="CF", 1*G133, "")</f>
        <v/>
      </c>
      <c r="I133" s="14" t="str">
        <f aca="false">IF(C133="LW", 1*G133, "")</f>
        <v/>
      </c>
      <c r="J133" s="14" t="str">
        <f aca="false">IF(C133="CM", 1*G133, "")</f>
        <v/>
      </c>
      <c r="K133" s="14" t="str">
        <f aca="false">IF(C133="LM", 1*G133, "")</f>
        <v/>
      </c>
      <c r="L133" s="14" t="str">
        <f aca="false">IF(C133="LWB", 1*G133, "")</f>
        <v/>
      </c>
      <c r="M133" s="14" t="str">
        <f aca="false">IF(C133="LB", 1*G133, "")</f>
        <v/>
      </c>
      <c r="N133" s="14" t="str">
        <f aca="false">IF(C133="RM", 1*G133, "")</f>
        <v/>
      </c>
      <c r="O133" s="14" t="str">
        <f aca="false">IF(C133="RWB", 1*G133, "")</f>
        <v/>
      </c>
      <c r="P133" s="14" t="n">
        <f aca="false">IF(C133="RB", 1*G133, "")</f>
        <v>0</v>
      </c>
      <c r="Q133" s="14" t="str">
        <f aca="false">IF(C133="GK", 1*G133, "")</f>
        <v/>
      </c>
      <c r="R133" s="14" t="str">
        <f aca="false">IF(C133="RW", 1*G133, "")</f>
        <v/>
      </c>
      <c r="S133" s="15" t="str">
        <f aca="false">IF(G133=1, A133, "")</f>
        <v/>
      </c>
    </row>
    <row r="134" customFormat="false" ht="12.8" hidden="false" customHeight="false" outlineLevel="0" collapsed="false">
      <c r="A134" s="10" t="s">
        <v>152</v>
      </c>
      <c r="B134" s="10" t="n">
        <v>79</v>
      </c>
      <c r="C134" s="10" t="s">
        <v>21</v>
      </c>
      <c r="D134" s="10" t="n">
        <v>2.2</v>
      </c>
      <c r="E134" s="11" t="n">
        <f aca="false">B134/D134</f>
        <v>35.9090909090909</v>
      </c>
      <c r="G134" s="12" t="n">
        <v>0</v>
      </c>
      <c r="H134" s="13" t="str">
        <f aca="false">IF(C134="CF", 1*G134, "")</f>
        <v/>
      </c>
      <c r="I134" s="14" t="str">
        <f aca="false">IF(C134="LW", 1*G134, "")</f>
        <v/>
      </c>
      <c r="J134" s="14" t="str">
        <f aca="false">IF(C134="CM", 1*G134, "")</f>
        <v/>
      </c>
      <c r="K134" s="14" t="str">
        <f aca="false">IF(C134="LM", 1*G134, "")</f>
        <v/>
      </c>
      <c r="L134" s="14" t="str">
        <f aca="false">IF(C134="LWB", 1*G134, "")</f>
        <v/>
      </c>
      <c r="M134" s="14" t="str">
        <f aca="false">IF(C134="LB", 1*G134, "")</f>
        <v/>
      </c>
      <c r="N134" s="14" t="str">
        <f aca="false">IF(C134="RM", 1*G134, "")</f>
        <v/>
      </c>
      <c r="O134" s="14" t="str">
        <f aca="false">IF(C134="RWB", 1*G134, "")</f>
        <v/>
      </c>
      <c r="P134" s="14" t="n">
        <f aca="false">IF(C134="RB", 1*G134, "")</f>
        <v>0</v>
      </c>
      <c r="Q134" s="14" t="str">
        <f aca="false">IF(C134="GK", 1*G134, "")</f>
        <v/>
      </c>
      <c r="R134" s="14" t="str">
        <f aca="false">IF(C134="RW", 1*G134, "")</f>
        <v/>
      </c>
      <c r="S134" s="15" t="str">
        <f aca="false">IF(G134=1, A134, "")</f>
        <v/>
      </c>
    </row>
    <row r="135" customFormat="false" ht="12.8" hidden="false" customHeight="false" outlineLevel="0" collapsed="false">
      <c r="A135" s="10" t="s">
        <v>153</v>
      </c>
      <c r="B135" s="10" t="n">
        <v>71</v>
      </c>
      <c r="C135" s="10" t="s">
        <v>21</v>
      </c>
      <c r="D135" s="10" t="n">
        <v>2</v>
      </c>
      <c r="E135" s="11" t="n">
        <f aca="false">B135/D135</f>
        <v>35.5</v>
      </c>
      <c r="G135" s="12" t="n">
        <v>0</v>
      </c>
      <c r="H135" s="13" t="str">
        <f aca="false">IF(C135="CF", 1*G135, "")</f>
        <v/>
      </c>
      <c r="I135" s="14" t="str">
        <f aca="false">IF(C135="LW", 1*G135, "")</f>
        <v/>
      </c>
      <c r="J135" s="14" t="str">
        <f aca="false">IF(C135="CM", 1*G135, "")</f>
        <v/>
      </c>
      <c r="K135" s="14" t="str">
        <f aca="false">IF(C135="LM", 1*G135, "")</f>
        <v/>
      </c>
      <c r="L135" s="14" t="str">
        <f aca="false">IF(C135="LWB", 1*G135, "")</f>
        <v/>
      </c>
      <c r="M135" s="14" t="str">
        <f aca="false">IF(C135="LB", 1*G135, "")</f>
        <v/>
      </c>
      <c r="N135" s="14" t="str">
        <f aca="false">IF(C135="RM", 1*G135, "")</f>
        <v/>
      </c>
      <c r="O135" s="14" t="str">
        <f aca="false">IF(C135="RWB", 1*G135, "")</f>
        <v/>
      </c>
      <c r="P135" s="14" t="n">
        <f aca="false">IF(C135="RB", 1*G135, "")</f>
        <v>0</v>
      </c>
      <c r="Q135" s="14" t="str">
        <f aca="false">IF(C135="GK", 1*G135, "")</f>
        <v/>
      </c>
      <c r="R135" s="14" t="str">
        <f aca="false">IF(C135="RW", 1*G135, "")</f>
        <v/>
      </c>
      <c r="S135" s="15" t="str">
        <f aca="false">IF(G135=1, A135, "")</f>
        <v/>
      </c>
    </row>
    <row r="136" customFormat="false" ht="12.8" hidden="false" customHeight="false" outlineLevel="0" collapsed="false">
      <c r="A136" s="10" t="s">
        <v>154</v>
      </c>
      <c r="B136" s="10" t="n">
        <v>74</v>
      </c>
      <c r="C136" s="10" t="s">
        <v>15</v>
      </c>
      <c r="D136" s="10" t="n">
        <v>2.1</v>
      </c>
      <c r="E136" s="11" t="n">
        <f aca="false">B136/D136</f>
        <v>35.2380952380952</v>
      </c>
      <c r="G136" s="12" t="n">
        <v>0</v>
      </c>
      <c r="H136" s="13" t="str">
        <f aca="false">IF(C136="CF", 1*G136, "")</f>
        <v/>
      </c>
      <c r="I136" s="14" t="str">
        <f aca="false">IF(C136="LW", 1*G136, "")</f>
        <v/>
      </c>
      <c r="J136" s="14" t="n">
        <f aca="false">IF(C136="CM", 1*G136, "")</f>
        <v>0</v>
      </c>
      <c r="K136" s="14" t="str">
        <f aca="false">IF(C136="LM", 1*G136, "")</f>
        <v/>
      </c>
      <c r="L136" s="14" t="str">
        <f aca="false">IF(C136="LWB", 1*G136, "")</f>
        <v/>
      </c>
      <c r="M136" s="14" t="str">
        <f aca="false">IF(C136="LB", 1*G136, "")</f>
        <v/>
      </c>
      <c r="N136" s="14" t="str">
        <f aca="false">IF(C136="RM", 1*G136, "")</f>
        <v/>
      </c>
      <c r="O136" s="14" t="str">
        <f aca="false">IF(C136="RWB", 1*G136, "")</f>
        <v/>
      </c>
      <c r="P136" s="14" t="str">
        <f aca="false">IF(C136="RB", 1*G136, "")</f>
        <v/>
      </c>
      <c r="Q136" s="14" t="str">
        <f aca="false">IF(C136="GK", 1*G136, "")</f>
        <v/>
      </c>
      <c r="R136" s="14" t="str">
        <f aca="false">IF(C136="RW", 1*G136, "")</f>
        <v/>
      </c>
      <c r="S136" s="15" t="str">
        <f aca="false">IF(G136=1, A136, "")</f>
        <v/>
      </c>
    </row>
    <row r="137" customFormat="false" ht="12.8" hidden="false" customHeight="false" outlineLevel="0" collapsed="false">
      <c r="A137" s="10" t="s">
        <v>155</v>
      </c>
      <c r="B137" s="10" t="n">
        <v>70</v>
      </c>
      <c r="C137" s="10" t="s">
        <v>18</v>
      </c>
      <c r="D137" s="10" t="n">
        <v>2</v>
      </c>
      <c r="E137" s="11" t="n">
        <f aca="false">B137/D137</f>
        <v>35</v>
      </c>
      <c r="G137" s="12" t="n">
        <v>0</v>
      </c>
      <c r="H137" s="13" t="str">
        <f aca="false">IF(C137="CF", 1*G137, "")</f>
        <v/>
      </c>
      <c r="I137" s="14" t="str">
        <f aca="false">IF(C137="LW", 1*G137, "")</f>
        <v/>
      </c>
      <c r="J137" s="14" t="str">
        <f aca="false">IF(C137="CM", 1*G137, "")</f>
        <v/>
      </c>
      <c r="K137" s="14" t="str">
        <f aca="false">IF(C137="LM", 1*G137, "")</f>
        <v/>
      </c>
      <c r="L137" s="14" t="str">
        <f aca="false">IF(C137="LWB", 1*G137, "")</f>
        <v/>
      </c>
      <c r="M137" s="14" t="n">
        <f aca="false">IF(C137="LB", 1*G137, "")</f>
        <v>0</v>
      </c>
      <c r="N137" s="14" t="str">
        <f aca="false">IF(C137="RM", 1*G137, "")</f>
        <v/>
      </c>
      <c r="O137" s="14" t="str">
        <f aca="false">IF(C137="RWB", 1*G137, "")</f>
        <v/>
      </c>
      <c r="P137" s="14" t="str">
        <f aca="false">IF(C137="RB", 1*G137, "")</f>
        <v/>
      </c>
      <c r="Q137" s="14" t="str">
        <f aca="false">IF(C137="GK", 1*G137, "")</f>
        <v/>
      </c>
      <c r="R137" s="14" t="str">
        <f aca="false">IF(C137="RW", 1*G137, "")</f>
        <v/>
      </c>
      <c r="S137" s="15" t="str">
        <f aca="false">IF(G137=1, A137, "")</f>
        <v/>
      </c>
    </row>
    <row r="138" customFormat="false" ht="12.8" hidden="false" customHeight="false" outlineLevel="0" collapsed="false">
      <c r="A138" s="10" t="s">
        <v>156</v>
      </c>
      <c r="B138" s="10" t="n">
        <v>76</v>
      </c>
      <c r="C138" s="10" t="s">
        <v>15</v>
      </c>
      <c r="D138" s="10" t="n">
        <v>2.2</v>
      </c>
      <c r="E138" s="11" t="n">
        <f aca="false">B138/D138</f>
        <v>34.5454545454545</v>
      </c>
      <c r="G138" s="12" t="n">
        <v>0</v>
      </c>
      <c r="H138" s="13" t="str">
        <f aca="false">IF(C138="CF", 1*G138, "")</f>
        <v/>
      </c>
      <c r="I138" s="14" t="str">
        <f aca="false">IF(C138="LW", 1*G138, "")</f>
        <v/>
      </c>
      <c r="J138" s="14" t="n">
        <f aca="false">IF(C138="CM", 1*G138, "")</f>
        <v>0</v>
      </c>
      <c r="K138" s="14" t="str">
        <f aca="false">IF(C138="LM", 1*G138, "")</f>
        <v/>
      </c>
      <c r="L138" s="14" t="str">
        <f aca="false">IF(C138="LWB", 1*G138, "")</f>
        <v/>
      </c>
      <c r="M138" s="14" t="str">
        <f aca="false">IF(C138="LB", 1*G138, "")</f>
        <v/>
      </c>
      <c r="N138" s="14" t="str">
        <f aca="false">IF(C138="RM", 1*G138, "")</f>
        <v/>
      </c>
      <c r="O138" s="14" t="str">
        <f aca="false">IF(C138="RWB", 1*G138, "")</f>
        <v/>
      </c>
      <c r="P138" s="14" t="str">
        <f aca="false">IF(C138="RB", 1*G138, "")</f>
        <v/>
      </c>
      <c r="Q138" s="14" t="str">
        <f aca="false">IF(C138="GK", 1*G138, "")</f>
        <v/>
      </c>
      <c r="R138" s="14" t="str">
        <f aca="false">IF(C138="RW", 1*G138, "")</f>
        <v/>
      </c>
      <c r="S138" s="15" t="str">
        <f aca="false">IF(G138=1, A138, "")</f>
        <v/>
      </c>
    </row>
    <row r="139" customFormat="false" ht="12.8" hidden="false" customHeight="false" outlineLevel="0" collapsed="false">
      <c r="A139" s="10" t="s">
        <v>157</v>
      </c>
      <c r="B139" s="10" t="n">
        <v>69</v>
      </c>
      <c r="C139" s="10" t="s">
        <v>15</v>
      </c>
      <c r="D139" s="10" t="n">
        <v>2</v>
      </c>
      <c r="E139" s="11" t="n">
        <f aca="false">B139/D139</f>
        <v>34.5</v>
      </c>
      <c r="G139" s="12" t="n">
        <v>0</v>
      </c>
      <c r="H139" s="13" t="str">
        <f aca="false">IF(C139="CF", 1*G139, "")</f>
        <v/>
      </c>
      <c r="I139" s="14" t="str">
        <f aca="false">IF(C139="LW", 1*G139, "")</f>
        <v/>
      </c>
      <c r="J139" s="14" t="n">
        <f aca="false">IF(C139="CM", 1*G139, "")</f>
        <v>0</v>
      </c>
      <c r="K139" s="14" t="str">
        <f aca="false">IF(C139="LM", 1*G139, "")</f>
        <v/>
      </c>
      <c r="L139" s="14" t="str">
        <f aca="false">IF(C139="LWB", 1*G139, "")</f>
        <v/>
      </c>
      <c r="M139" s="14" t="str">
        <f aca="false">IF(C139="LB", 1*G139, "")</f>
        <v/>
      </c>
      <c r="N139" s="14" t="str">
        <f aca="false">IF(C139="RM", 1*G139, "")</f>
        <v/>
      </c>
      <c r="O139" s="14" t="str">
        <f aca="false">IF(C139="RWB", 1*G139, "")</f>
        <v/>
      </c>
      <c r="P139" s="14" t="str">
        <f aca="false">IF(C139="RB", 1*G139, "")</f>
        <v/>
      </c>
      <c r="Q139" s="14" t="str">
        <f aca="false">IF(C139="GK", 1*G139, "")</f>
        <v/>
      </c>
      <c r="R139" s="14" t="str">
        <f aca="false">IF(C139="RW", 1*G139, "")</f>
        <v/>
      </c>
      <c r="S139" s="15" t="str">
        <f aca="false">IF(G139=1, A139, "")</f>
        <v/>
      </c>
    </row>
    <row r="140" customFormat="false" ht="12.8" hidden="false" customHeight="false" outlineLevel="0" collapsed="false">
      <c r="A140" s="10" t="s">
        <v>158</v>
      </c>
      <c r="B140" s="10" t="n">
        <v>68</v>
      </c>
      <c r="C140" s="10" t="s">
        <v>14</v>
      </c>
      <c r="D140" s="10" t="n">
        <v>2</v>
      </c>
      <c r="E140" s="11" t="n">
        <f aca="false">B140/D140</f>
        <v>34</v>
      </c>
      <c r="G140" s="12" t="n">
        <v>0</v>
      </c>
      <c r="H140" s="13" t="str">
        <f aca="false">IF(C140="CF", 1*G140, "")</f>
        <v/>
      </c>
      <c r="I140" s="14" t="n">
        <f aca="false">IF(C140="LW", 1*G140, "")</f>
        <v>0</v>
      </c>
      <c r="J140" s="14" t="str">
        <f aca="false">IF(C140="CM", 1*G140, "")</f>
        <v/>
      </c>
      <c r="K140" s="14" t="str">
        <f aca="false">IF(C140="LM", 1*G140, "")</f>
        <v/>
      </c>
      <c r="L140" s="14" t="str">
        <f aca="false">IF(C140="LWB", 1*G140, "")</f>
        <v/>
      </c>
      <c r="M140" s="14" t="str">
        <f aca="false">IF(C140="LB", 1*G140, "")</f>
        <v/>
      </c>
      <c r="N140" s="14" t="str">
        <f aca="false">IF(C140="RM", 1*G140, "")</f>
        <v/>
      </c>
      <c r="O140" s="14" t="str">
        <f aca="false">IF(C140="RWB", 1*G140, "")</f>
        <v/>
      </c>
      <c r="P140" s="14" t="str">
        <f aca="false">IF(C140="RB", 1*G140, "")</f>
        <v/>
      </c>
      <c r="Q140" s="14" t="str">
        <f aca="false">IF(C140="GK", 1*G140, "")</f>
        <v/>
      </c>
      <c r="R140" s="14" t="str">
        <f aca="false">IF(C140="RW", 1*G140, "")</f>
        <v/>
      </c>
      <c r="S140" s="15" t="str">
        <f aca="false">IF(G140=1, A140, "")</f>
        <v/>
      </c>
    </row>
    <row r="141" customFormat="false" ht="12.8" hidden="false" customHeight="false" outlineLevel="0" collapsed="false">
      <c r="A141" s="10" t="s">
        <v>159</v>
      </c>
      <c r="B141" s="10" t="n">
        <v>77</v>
      </c>
      <c r="C141" s="10" t="s">
        <v>23</v>
      </c>
      <c r="D141" s="10" t="n">
        <v>2.3</v>
      </c>
      <c r="E141" s="11" t="n">
        <f aca="false">B141/D141</f>
        <v>33.4782608695652</v>
      </c>
      <c r="G141" s="12" t="n">
        <v>0</v>
      </c>
      <c r="H141" s="13" t="str">
        <f aca="false">IF(C141="CF", 1*G141, "")</f>
        <v/>
      </c>
      <c r="I141" s="14" t="str">
        <f aca="false">IF(C141="LW", 1*G141, "")</f>
        <v/>
      </c>
      <c r="J141" s="14" t="str">
        <f aca="false">IF(C141="CM", 1*G141, "")</f>
        <v/>
      </c>
      <c r="K141" s="14" t="str">
        <f aca="false">IF(C141="LM", 1*G141, "")</f>
        <v/>
      </c>
      <c r="L141" s="14" t="str">
        <f aca="false">IF(C141="LWB", 1*G141, "")</f>
        <v/>
      </c>
      <c r="M141" s="14" t="str">
        <f aca="false">IF(C141="LB", 1*G141, "")</f>
        <v/>
      </c>
      <c r="N141" s="14" t="str">
        <f aca="false">IF(C141="RM", 1*G141, "")</f>
        <v/>
      </c>
      <c r="O141" s="14" t="str">
        <f aca="false">IF(C141="RWB", 1*G141, "")</f>
        <v/>
      </c>
      <c r="P141" s="14" t="str">
        <f aca="false">IF(C141="RB", 1*G141, "")</f>
        <v/>
      </c>
      <c r="Q141" s="14" t="str">
        <f aca="false">IF(C141="GK", 1*G141, "")</f>
        <v/>
      </c>
      <c r="R141" s="14" t="n">
        <f aca="false">IF(C141="RW", 1*G141, "")</f>
        <v>0</v>
      </c>
      <c r="S141" s="15" t="str">
        <f aca="false">IF(G141=1, A141, "")</f>
        <v/>
      </c>
    </row>
    <row r="142" customFormat="false" ht="12.8" hidden="false" customHeight="false" outlineLevel="0" collapsed="false">
      <c r="A142" s="10" t="s">
        <v>160</v>
      </c>
      <c r="B142" s="10" t="n">
        <v>80</v>
      </c>
      <c r="C142" s="10" t="s">
        <v>15</v>
      </c>
      <c r="D142" s="10" t="n">
        <v>2.4</v>
      </c>
      <c r="E142" s="11" t="n">
        <f aca="false">B142/D142</f>
        <v>33.3333333333333</v>
      </c>
      <c r="G142" s="12" t="n">
        <v>0</v>
      </c>
      <c r="H142" s="13" t="str">
        <f aca="false">IF(C142="CF", 1*G142, "")</f>
        <v/>
      </c>
      <c r="I142" s="14" t="str">
        <f aca="false">IF(C142="LW", 1*G142, "")</f>
        <v/>
      </c>
      <c r="J142" s="14" t="n">
        <f aca="false">IF(C142="CM", 1*G142, "")</f>
        <v>0</v>
      </c>
      <c r="K142" s="14" t="str">
        <f aca="false">IF(C142="LM", 1*G142, "")</f>
        <v/>
      </c>
      <c r="L142" s="14" t="str">
        <f aca="false">IF(C142="LWB", 1*G142, "")</f>
        <v/>
      </c>
      <c r="M142" s="14" t="str">
        <f aca="false">IF(C142="LB", 1*G142, "")</f>
        <v/>
      </c>
      <c r="N142" s="14" t="str">
        <f aca="false">IF(C142="RM", 1*G142, "")</f>
        <v/>
      </c>
      <c r="O142" s="14" t="str">
        <f aca="false">IF(C142="RWB", 1*G142, "")</f>
        <v/>
      </c>
      <c r="P142" s="14" t="str">
        <f aca="false">IF(C142="RB", 1*G142, "")</f>
        <v/>
      </c>
      <c r="Q142" s="14" t="str">
        <f aca="false">IF(C142="GK", 1*G142, "")</f>
        <v/>
      </c>
      <c r="R142" s="14" t="str">
        <f aca="false">IF(C142="RW", 1*G142, "")</f>
        <v/>
      </c>
      <c r="S142" s="15" t="str">
        <f aca="false">IF(G142=1, A142, "")</f>
        <v/>
      </c>
    </row>
    <row r="143" customFormat="false" ht="12.8" hidden="false" customHeight="false" outlineLevel="0" collapsed="false">
      <c r="A143" s="10" t="s">
        <v>161</v>
      </c>
      <c r="B143" s="10" t="n">
        <v>79</v>
      </c>
      <c r="C143" s="10" t="s">
        <v>19</v>
      </c>
      <c r="D143" s="10" t="n">
        <v>2.4</v>
      </c>
      <c r="E143" s="11" t="n">
        <f aca="false">B143/D143</f>
        <v>32.9166666666667</v>
      </c>
      <c r="G143" s="12" t="n">
        <v>0</v>
      </c>
      <c r="H143" s="13" t="str">
        <f aca="false">IF(C143="CF", 1*G143, "")</f>
        <v/>
      </c>
      <c r="I143" s="14" t="str">
        <f aca="false">IF(C143="LW", 1*G143, "")</f>
        <v/>
      </c>
      <c r="J143" s="14" t="str">
        <f aca="false">IF(C143="CM", 1*G143, "")</f>
        <v/>
      </c>
      <c r="K143" s="14" t="str">
        <f aca="false">IF(C143="LM", 1*G143, "")</f>
        <v/>
      </c>
      <c r="L143" s="14" t="str">
        <f aca="false">IF(C143="LWB", 1*G143, "")</f>
        <v/>
      </c>
      <c r="M143" s="14" t="str">
        <f aca="false">IF(C143="LB", 1*G143, "")</f>
        <v/>
      </c>
      <c r="N143" s="14" t="n">
        <f aca="false">IF(C143="RM", 1*G143, "")</f>
        <v>0</v>
      </c>
      <c r="O143" s="14" t="str">
        <f aca="false">IF(C143="RWB", 1*G143, "")</f>
        <v/>
      </c>
      <c r="P143" s="14" t="str">
        <f aca="false">IF(C143="RB", 1*G143, "")</f>
        <v/>
      </c>
      <c r="Q143" s="14" t="str">
        <f aca="false">IF(C143="GK", 1*G143, "")</f>
        <v/>
      </c>
      <c r="R143" s="14" t="str">
        <f aca="false">IF(C143="RW", 1*G143, "")</f>
        <v/>
      </c>
      <c r="S143" s="15" t="str">
        <f aca="false">IF(G143=1, A143, "")</f>
        <v/>
      </c>
    </row>
    <row r="144" customFormat="false" ht="12.8" hidden="false" customHeight="false" outlineLevel="0" collapsed="false">
      <c r="A144" s="10" t="s">
        <v>162</v>
      </c>
      <c r="B144" s="10" t="n">
        <v>69</v>
      </c>
      <c r="C144" s="10" t="s">
        <v>19</v>
      </c>
      <c r="D144" s="10" t="n">
        <v>2.1</v>
      </c>
      <c r="E144" s="11" t="n">
        <f aca="false">B144/D144</f>
        <v>32.8571428571429</v>
      </c>
      <c r="G144" s="12" t="n">
        <v>0</v>
      </c>
      <c r="H144" s="13" t="str">
        <f aca="false">IF(C144="CF", 1*G144, "")</f>
        <v/>
      </c>
      <c r="I144" s="14" t="str">
        <f aca="false">IF(C144="LW", 1*G144, "")</f>
        <v/>
      </c>
      <c r="J144" s="14" t="str">
        <f aca="false">IF(C144="CM", 1*G144, "")</f>
        <v/>
      </c>
      <c r="K144" s="14" t="str">
        <f aca="false">IF(C144="LM", 1*G144, "")</f>
        <v/>
      </c>
      <c r="L144" s="14" t="str">
        <f aca="false">IF(C144="LWB", 1*G144, "")</f>
        <v/>
      </c>
      <c r="M144" s="14" t="str">
        <f aca="false">IF(C144="LB", 1*G144, "")</f>
        <v/>
      </c>
      <c r="N144" s="14" t="n">
        <f aca="false">IF(C144="RM", 1*G144, "")</f>
        <v>0</v>
      </c>
      <c r="O144" s="14" t="str">
        <f aca="false">IF(C144="RWB", 1*G144, "")</f>
        <v/>
      </c>
      <c r="P144" s="14" t="str">
        <f aca="false">IF(C144="RB", 1*G144, "")</f>
        <v/>
      </c>
      <c r="Q144" s="14" t="str">
        <f aca="false">IF(C144="GK", 1*G144, "")</f>
        <v/>
      </c>
      <c r="R144" s="14" t="str">
        <f aca="false">IF(C144="RW", 1*G144, "")</f>
        <v/>
      </c>
      <c r="S144" s="15" t="str">
        <f aca="false">IF(G144=1, A144, "")</f>
        <v/>
      </c>
    </row>
    <row r="145" customFormat="false" ht="12.8" hidden="false" customHeight="false" outlineLevel="0" collapsed="false">
      <c r="A145" s="10" t="s">
        <v>163</v>
      </c>
      <c r="B145" s="10" t="n">
        <v>69</v>
      </c>
      <c r="C145" s="10" t="s">
        <v>16</v>
      </c>
      <c r="D145" s="10" t="n">
        <v>2.1</v>
      </c>
      <c r="E145" s="11" t="n">
        <f aca="false">B145/D145</f>
        <v>32.8571428571429</v>
      </c>
      <c r="G145" s="12" t="n">
        <v>0</v>
      </c>
      <c r="H145" s="13" t="str">
        <f aca="false">IF(C145="CF", 1*G145, "")</f>
        <v/>
      </c>
      <c r="I145" s="14" t="str">
        <f aca="false">IF(C145="LW", 1*G145, "")</f>
        <v/>
      </c>
      <c r="J145" s="14" t="str">
        <f aca="false">IF(C145="CM", 1*G145, "")</f>
        <v/>
      </c>
      <c r="K145" s="14" t="n">
        <f aca="false">IF(C145="LM", 1*G145, "")</f>
        <v>0</v>
      </c>
      <c r="L145" s="14" t="str">
        <f aca="false">IF(C145="LWB", 1*G145, "")</f>
        <v/>
      </c>
      <c r="M145" s="14" t="str">
        <f aca="false">IF(C145="LB", 1*G145, "")</f>
        <v/>
      </c>
      <c r="N145" s="14" t="str">
        <f aca="false">IF(C145="RM", 1*G145, "")</f>
        <v/>
      </c>
      <c r="O145" s="14" t="str">
        <f aca="false">IF(C145="RWB", 1*G145, "")</f>
        <v/>
      </c>
      <c r="P145" s="14" t="str">
        <f aca="false">IF(C145="RB", 1*G145, "")</f>
        <v/>
      </c>
      <c r="Q145" s="14" t="str">
        <f aca="false">IF(C145="GK", 1*G145, "")</f>
        <v/>
      </c>
      <c r="R145" s="14" t="str">
        <f aca="false">IF(C145="RW", 1*G145, "")</f>
        <v/>
      </c>
      <c r="S145" s="15" t="str">
        <f aca="false">IF(G145=1, A145, "")</f>
        <v/>
      </c>
    </row>
    <row r="146" customFormat="false" ht="12.8" hidden="false" customHeight="false" outlineLevel="0" collapsed="false">
      <c r="A146" s="10" t="s">
        <v>164</v>
      </c>
      <c r="B146" s="10" t="n">
        <v>72</v>
      </c>
      <c r="C146" s="10" t="s">
        <v>16</v>
      </c>
      <c r="D146" s="10" t="n">
        <v>2.2</v>
      </c>
      <c r="E146" s="11" t="n">
        <f aca="false">B146/D146</f>
        <v>32.7272727272727</v>
      </c>
      <c r="G146" s="12" t="n">
        <v>0</v>
      </c>
      <c r="H146" s="13" t="str">
        <f aca="false">IF(C146="CF", 1*G146, "")</f>
        <v/>
      </c>
      <c r="I146" s="14" t="str">
        <f aca="false">IF(C146="LW", 1*G146, "")</f>
        <v/>
      </c>
      <c r="J146" s="14" t="str">
        <f aca="false">IF(C146="CM", 1*G146, "")</f>
        <v/>
      </c>
      <c r="K146" s="14" t="n">
        <f aca="false">IF(C146="LM", 1*G146, "")</f>
        <v>0</v>
      </c>
      <c r="L146" s="14" t="str">
        <f aca="false">IF(C146="LWB", 1*G146, "")</f>
        <v/>
      </c>
      <c r="M146" s="14" t="str">
        <f aca="false">IF(C146="LB", 1*G146, "")</f>
        <v/>
      </c>
      <c r="N146" s="14" t="str">
        <f aca="false">IF(C146="RM", 1*G146, "")</f>
        <v/>
      </c>
      <c r="O146" s="14" t="str">
        <f aca="false">IF(C146="RWB", 1*G146, "")</f>
        <v/>
      </c>
      <c r="P146" s="14" t="str">
        <f aca="false">IF(C146="RB", 1*G146, "")</f>
        <v/>
      </c>
      <c r="Q146" s="14" t="str">
        <f aca="false">IF(C146="GK", 1*G146, "")</f>
        <v/>
      </c>
      <c r="R146" s="14" t="str">
        <f aca="false">IF(C146="RW", 1*G146, "")</f>
        <v/>
      </c>
      <c r="S146" s="15" t="str">
        <f aca="false">IF(G146=1, A146, "")</f>
        <v/>
      </c>
    </row>
    <row r="147" customFormat="false" ht="12.8" hidden="false" customHeight="false" outlineLevel="0" collapsed="false">
      <c r="A147" s="10" t="s">
        <v>165</v>
      </c>
      <c r="B147" s="10" t="n">
        <v>78</v>
      </c>
      <c r="C147" s="10" t="s">
        <v>19</v>
      </c>
      <c r="D147" s="10" t="n">
        <v>2.4</v>
      </c>
      <c r="E147" s="11" t="n">
        <f aca="false">B147/D147</f>
        <v>32.5</v>
      </c>
      <c r="G147" s="12" t="n">
        <v>0</v>
      </c>
      <c r="H147" s="13" t="str">
        <f aca="false">IF(C147="CF", 1*G147, "")</f>
        <v/>
      </c>
      <c r="I147" s="14" t="str">
        <f aca="false">IF(C147="LW", 1*G147, "")</f>
        <v/>
      </c>
      <c r="J147" s="14" t="str">
        <f aca="false">IF(C147="CM", 1*G147, "")</f>
        <v/>
      </c>
      <c r="K147" s="14" t="str">
        <f aca="false">IF(C147="LM", 1*G147, "")</f>
        <v/>
      </c>
      <c r="L147" s="14" t="str">
        <f aca="false">IF(C147="LWB", 1*G147, "")</f>
        <v/>
      </c>
      <c r="M147" s="14" t="str">
        <f aca="false">IF(C147="LB", 1*G147, "")</f>
        <v/>
      </c>
      <c r="N147" s="14" t="n">
        <f aca="false">IF(C147="RM", 1*G147, "")</f>
        <v>0</v>
      </c>
      <c r="O147" s="14" t="str">
        <f aca="false">IF(C147="RWB", 1*G147, "")</f>
        <v/>
      </c>
      <c r="P147" s="14" t="str">
        <f aca="false">IF(C147="RB", 1*G147, "")</f>
        <v/>
      </c>
      <c r="Q147" s="14" t="str">
        <f aca="false">IF(C147="GK", 1*G147, "")</f>
        <v/>
      </c>
      <c r="R147" s="14" t="str">
        <f aca="false">IF(C147="RW", 1*G147, "")</f>
        <v/>
      </c>
      <c r="S147" s="15" t="str">
        <f aca="false">IF(G147=1, A147, "")</f>
        <v/>
      </c>
    </row>
    <row r="148" customFormat="false" ht="12.8" hidden="false" customHeight="false" outlineLevel="0" collapsed="false">
      <c r="A148" s="10" t="s">
        <v>166</v>
      </c>
      <c r="B148" s="10" t="n">
        <v>73</v>
      </c>
      <c r="C148" s="10" t="s">
        <v>15</v>
      </c>
      <c r="D148" s="10" t="n">
        <v>2.3</v>
      </c>
      <c r="E148" s="11" t="n">
        <f aca="false">B148/D148</f>
        <v>31.7391304347826</v>
      </c>
      <c r="G148" s="12" t="n">
        <v>0</v>
      </c>
      <c r="H148" s="13" t="str">
        <f aca="false">IF(C148="CF", 1*G148, "")</f>
        <v/>
      </c>
      <c r="I148" s="14" t="str">
        <f aca="false">IF(C148="LW", 1*G148, "")</f>
        <v/>
      </c>
      <c r="J148" s="14" t="n">
        <f aca="false">IF(C148="CM", 1*G148, "")</f>
        <v>0</v>
      </c>
      <c r="K148" s="14" t="str">
        <f aca="false">IF(C148="LM", 1*G148, "")</f>
        <v/>
      </c>
      <c r="L148" s="14" t="str">
        <f aca="false">IF(C148="LWB", 1*G148, "")</f>
        <v/>
      </c>
      <c r="M148" s="14" t="str">
        <f aca="false">IF(C148="LB", 1*G148, "")</f>
        <v/>
      </c>
      <c r="N148" s="14" t="str">
        <f aca="false">IF(C148="RM", 1*G148, "")</f>
        <v/>
      </c>
      <c r="O148" s="14" t="str">
        <f aca="false">IF(C148="RWB", 1*G148, "")</f>
        <v/>
      </c>
      <c r="P148" s="14" t="str">
        <f aca="false">IF(C148="RB", 1*G148, "")</f>
        <v/>
      </c>
      <c r="Q148" s="14" t="str">
        <f aca="false">IF(C148="GK", 1*G148, "")</f>
        <v/>
      </c>
      <c r="R148" s="14" t="str">
        <f aca="false">IF(C148="RW", 1*G148, "")</f>
        <v/>
      </c>
      <c r="S148" s="15" t="str">
        <f aca="false">IF(G148=1, A148, "")</f>
        <v/>
      </c>
    </row>
    <row r="149" customFormat="false" ht="12.8" hidden="false" customHeight="false" outlineLevel="0" collapsed="false">
      <c r="A149" s="10" t="s">
        <v>167</v>
      </c>
      <c r="B149" s="10" t="n">
        <v>70</v>
      </c>
      <c r="C149" s="10" t="s">
        <v>15</v>
      </c>
      <c r="D149" s="10" t="n">
        <v>2.3</v>
      </c>
      <c r="E149" s="11" t="n">
        <f aca="false">B149/D149</f>
        <v>30.4347826086957</v>
      </c>
      <c r="G149" s="12" t="n">
        <v>0</v>
      </c>
      <c r="H149" s="13" t="str">
        <f aca="false">IF(C149="CF", 1*G149, "")</f>
        <v/>
      </c>
      <c r="I149" s="14" t="str">
        <f aca="false">IF(C149="LW", 1*G149, "")</f>
        <v/>
      </c>
      <c r="J149" s="14" t="n">
        <f aca="false">IF(C149="CM", 1*G149, "")</f>
        <v>0</v>
      </c>
      <c r="K149" s="14" t="str">
        <f aca="false">IF(C149="LM", 1*G149, "")</f>
        <v/>
      </c>
      <c r="L149" s="14" t="str">
        <f aca="false">IF(C149="LWB", 1*G149, "")</f>
        <v/>
      </c>
      <c r="M149" s="14" t="str">
        <f aca="false">IF(C149="LB", 1*G149, "")</f>
        <v/>
      </c>
      <c r="N149" s="14" t="str">
        <f aca="false">IF(C149="RM", 1*G149, "")</f>
        <v/>
      </c>
      <c r="O149" s="14" t="str">
        <f aca="false">IF(C149="RWB", 1*G149, "")</f>
        <v/>
      </c>
      <c r="P149" s="14" t="str">
        <f aca="false">IF(C149="RB", 1*G149, "")</f>
        <v/>
      </c>
      <c r="Q149" s="14" t="str">
        <f aca="false">IF(C149="GK", 1*G149, "")</f>
        <v/>
      </c>
      <c r="R149" s="14" t="str">
        <f aca="false">IF(C149="RW", 1*G149, "")</f>
        <v/>
      </c>
      <c r="S149" s="15" t="str">
        <f aca="false">IF(G149=1, A149, "")</f>
        <v/>
      </c>
    </row>
    <row r="150" customFormat="false" ht="12.8" hidden="false" customHeight="false" outlineLevel="0" collapsed="false">
      <c r="A150" s="10" t="s">
        <v>168</v>
      </c>
      <c r="B150" s="10" t="n">
        <v>72</v>
      </c>
      <c r="C150" s="10" t="s">
        <v>18</v>
      </c>
      <c r="D150" s="10" t="n">
        <v>2.4</v>
      </c>
      <c r="E150" s="11" t="n">
        <f aca="false">B150/D150</f>
        <v>30</v>
      </c>
      <c r="G150" s="12" t="n">
        <v>0</v>
      </c>
      <c r="H150" s="13" t="str">
        <f aca="false">IF(C150="CF", 1*G150, "")</f>
        <v/>
      </c>
      <c r="I150" s="14" t="str">
        <f aca="false">IF(C150="LW", 1*G150, "")</f>
        <v/>
      </c>
      <c r="J150" s="14" t="str">
        <f aca="false">IF(C150="CM", 1*G150, "")</f>
        <v/>
      </c>
      <c r="K150" s="14" t="str">
        <f aca="false">IF(C150="LM", 1*G150, "")</f>
        <v/>
      </c>
      <c r="L150" s="14" t="str">
        <f aca="false">IF(C150="LWB", 1*G150, "")</f>
        <v/>
      </c>
      <c r="M150" s="14" t="n">
        <f aca="false">IF(C150="LB", 1*G150, "")</f>
        <v>0</v>
      </c>
      <c r="N150" s="14" t="str">
        <f aca="false">IF(C150="RM", 1*G150, "")</f>
        <v/>
      </c>
      <c r="O150" s="14" t="str">
        <f aca="false">IF(C150="RWB", 1*G150, "")</f>
        <v/>
      </c>
      <c r="P150" s="14" t="str">
        <f aca="false">IF(C150="RB", 1*G150, "")</f>
        <v/>
      </c>
      <c r="Q150" s="14" t="str">
        <f aca="false">IF(C150="GK", 1*G150, "")</f>
        <v/>
      </c>
      <c r="R150" s="14" t="str">
        <f aca="false">IF(C150="RW", 1*G150, "")</f>
        <v/>
      </c>
      <c r="S150" s="15" t="str">
        <f aca="false">IF(G150=1, A150, "")</f>
        <v/>
      </c>
    </row>
    <row r="151" customFormat="false" ht="12.8" hidden="false" customHeight="false" outlineLevel="0" collapsed="false">
      <c r="A151" s="10" t="s">
        <v>169</v>
      </c>
      <c r="B151" s="10" t="n">
        <v>83</v>
      </c>
      <c r="C151" s="10" t="s">
        <v>16</v>
      </c>
      <c r="D151" s="10" t="n">
        <v>2.8</v>
      </c>
      <c r="E151" s="11" t="n">
        <f aca="false">B151/D151</f>
        <v>29.6428571428571</v>
      </c>
      <c r="G151" s="12" t="n">
        <v>0</v>
      </c>
      <c r="H151" s="13" t="str">
        <f aca="false">IF(C151="CF", 1*G151, "")</f>
        <v/>
      </c>
      <c r="I151" s="14" t="str">
        <f aca="false">IF(C151="LW", 1*G151, "")</f>
        <v/>
      </c>
      <c r="J151" s="14" t="str">
        <f aca="false">IF(C151="CM", 1*G151, "")</f>
        <v/>
      </c>
      <c r="K151" s="14" t="n">
        <f aca="false">IF(C151="LM", 1*G151, "")</f>
        <v>0</v>
      </c>
      <c r="L151" s="14" t="str">
        <f aca="false">IF(C151="LWB", 1*G151, "")</f>
        <v/>
      </c>
      <c r="M151" s="14" t="str">
        <f aca="false">IF(C151="LB", 1*G151, "")</f>
        <v/>
      </c>
      <c r="N151" s="14" t="str">
        <f aca="false">IF(C151="RM", 1*G151, "")</f>
        <v/>
      </c>
      <c r="O151" s="14" t="str">
        <f aca="false">IF(C151="RWB", 1*G151, "")</f>
        <v/>
      </c>
      <c r="P151" s="14" t="str">
        <f aca="false">IF(C151="RB", 1*G151, "")</f>
        <v/>
      </c>
      <c r="Q151" s="14" t="str">
        <f aca="false">IF(C151="GK", 1*G151, "")</f>
        <v/>
      </c>
      <c r="R151" s="14" t="str">
        <f aca="false">IF(C151="RW", 1*G151, "")</f>
        <v/>
      </c>
      <c r="S151" s="15" t="str">
        <f aca="false">IF(G151=1, A151, "")</f>
        <v/>
      </c>
    </row>
    <row r="152" customFormat="false" ht="12.8" hidden="false" customHeight="false" outlineLevel="0" collapsed="false">
      <c r="A152" s="10" t="s">
        <v>170</v>
      </c>
      <c r="B152" s="10" t="n">
        <v>80</v>
      </c>
      <c r="C152" s="10" t="s">
        <v>18</v>
      </c>
      <c r="D152" s="10" t="n">
        <v>2.7</v>
      </c>
      <c r="E152" s="11" t="n">
        <f aca="false">B152/D152</f>
        <v>29.6296296296296</v>
      </c>
      <c r="G152" s="12" t="n">
        <v>0</v>
      </c>
      <c r="H152" s="13" t="str">
        <f aca="false">IF(C152="CF", 1*G152, "")</f>
        <v/>
      </c>
      <c r="I152" s="14" t="str">
        <f aca="false">IF(C152="LW", 1*G152, "")</f>
        <v/>
      </c>
      <c r="J152" s="14" t="str">
        <f aca="false">IF(C152="CM", 1*G152, "")</f>
        <v/>
      </c>
      <c r="K152" s="14" t="str">
        <f aca="false">IF(C152="LM", 1*G152, "")</f>
        <v/>
      </c>
      <c r="L152" s="14" t="str">
        <f aca="false">IF(C152="LWB", 1*G152, "")</f>
        <v/>
      </c>
      <c r="M152" s="14" t="n">
        <f aca="false">IF(C152="LB", 1*G152, "")</f>
        <v>0</v>
      </c>
      <c r="N152" s="14" t="str">
        <f aca="false">IF(C152="RM", 1*G152, "")</f>
        <v/>
      </c>
      <c r="O152" s="14" t="str">
        <f aca="false">IF(C152="RWB", 1*G152, "")</f>
        <v/>
      </c>
      <c r="P152" s="14" t="str">
        <f aca="false">IF(C152="RB", 1*G152, "")</f>
        <v/>
      </c>
      <c r="Q152" s="14" t="str">
        <f aca="false">IF(C152="GK", 1*G152, "")</f>
        <v/>
      </c>
      <c r="R152" s="14" t="str">
        <f aca="false">IF(C152="RW", 1*G152, "")</f>
        <v/>
      </c>
      <c r="S152" s="15" t="str">
        <f aca="false">IF(G152=1, A152, "")</f>
        <v/>
      </c>
    </row>
    <row r="153" customFormat="false" ht="12.8" hidden="false" customHeight="false" outlineLevel="0" collapsed="false">
      <c r="A153" s="10" t="s">
        <v>171</v>
      </c>
      <c r="B153" s="10" t="n">
        <v>74</v>
      </c>
      <c r="C153" s="10" t="s">
        <v>22</v>
      </c>
      <c r="D153" s="10" t="n">
        <v>2.5</v>
      </c>
      <c r="E153" s="11" t="n">
        <f aca="false">B153/D153</f>
        <v>29.6</v>
      </c>
      <c r="G153" s="12" t="n">
        <v>0</v>
      </c>
      <c r="H153" s="13" t="str">
        <f aca="false">IF(C153="CF", 1*G153, "")</f>
        <v/>
      </c>
      <c r="I153" s="14" t="str">
        <f aca="false">IF(C153="LW", 1*G153, "")</f>
        <v/>
      </c>
      <c r="J153" s="14" t="str">
        <f aca="false">IF(C153="CM", 1*G153, "")</f>
        <v/>
      </c>
      <c r="K153" s="14" t="str">
        <f aca="false">IF(C153="LM", 1*G153, "")</f>
        <v/>
      </c>
      <c r="L153" s="14" t="str">
        <f aca="false">IF(C153="LWB", 1*G153, "")</f>
        <v/>
      </c>
      <c r="M153" s="14" t="str">
        <f aca="false">IF(C153="LB", 1*G153, "")</f>
        <v/>
      </c>
      <c r="N153" s="14" t="str">
        <f aca="false">IF(C153="RM", 1*G153, "")</f>
        <v/>
      </c>
      <c r="O153" s="14" t="str">
        <f aca="false">IF(C153="RWB", 1*G153, "")</f>
        <v/>
      </c>
      <c r="P153" s="14" t="str">
        <f aca="false">IF(C153="RB", 1*G153, "")</f>
        <v/>
      </c>
      <c r="Q153" s="14" t="n">
        <f aca="false">IF(C153="GK", 1*G153, "")</f>
        <v>0</v>
      </c>
      <c r="R153" s="14" t="str">
        <f aca="false">IF(C153="RW", 1*G153, "")</f>
        <v/>
      </c>
      <c r="S153" s="15" t="str">
        <f aca="false">IF(G153=1, A153, "")</f>
        <v/>
      </c>
    </row>
    <row r="154" customFormat="false" ht="12.8" hidden="false" customHeight="false" outlineLevel="0" collapsed="false">
      <c r="A154" s="10" t="s">
        <v>172</v>
      </c>
      <c r="B154" s="10" t="n">
        <v>74</v>
      </c>
      <c r="C154" s="10" t="s">
        <v>23</v>
      </c>
      <c r="D154" s="10" t="n">
        <v>2.5</v>
      </c>
      <c r="E154" s="11" t="n">
        <f aca="false">B154/D154</f>
        <v>29.6</v>
      </c>
      <c r="G154" s="12" t="n">
        <v>0</v>
      </c>
      <c r="H154" s="13" t="str">
        <f aca="false">IF(C154="CF", 1*G154, "")</f>
        <v/>
      </c>
      <c r="I154" s="14" t="str">
        <f aca="false">IF(C154="LW", 1*G154, "")</f>
        <v/>
      </c>
      <c r="J154" s="14" t="str">
        <f aca="false">IF(C154="CM", 1*G154, "")</f>
        <v/>
      </c>
      <c r="K154" s="14" t="str">
        <f aca="false">IF(C154="LM", 1*G154, "")</f>
        <v/>
      </c>
      <c r="L154" s="14" t="str">
        <f aca="false">IF(C154="LWB", 1*G154, "")</f>
        <v/>
      </c>
      <c r="M154" s="14" t="str">
        <f aca="false">IF(C154="LB", 1*G154, "")</f>
        <v/>
      </c>
      <c r="N154" s="14" t="str">
        <f aca="false">IF(C154="RM", 1*G154, "")</f>
        <v/>
      </c>
      <c r="O154" s="14" t="str">
        <f aca="false">IF(C154="RWB", 1*G154, "")</f>
        <v/>
      </c>
      <c r="P154" s="14" t="str">
        <f aca="false">IF(C154="RB", 1*G154, "")</f>
        <v/>
      </c>
      <c r="Q154" s="14" t="str">
        <f aca="false">IF(C154="GK", 1*G154, "")</f>
        <v/>
      </c>
      <c r="R154" s="14" t="n">
        <f aca="false">IF(C154="RW", 1*G154, "")</f>
        <v>0</v>
      </c>
      <c r="S154" s="15" t="str">
        <f aca="false">IF(G154=1, A154, "")</f>
        <v/>
      </c>
    </row>
    <row r="155" customFormat="false" ht="12.8" hidden="false" customHeight="false" outlineLevel="0" collapsed="false">
      <c r="A155" s="10" t="s">
        <v>173</v>
      </c>
      <c r="B155" s="10" t="n">
        <v>74</v>
      </c>
      <c r="C155" s="10" t="s">
        <v>16</v>
      </c>
      <c r="D155" s="10" t="n">
        <v>2.5</v>
      </c>
      <c r="E155" s="11" t="n">
        <f aca="false">B155/D155</f>
        <v>29.6</v>
      </c>
      <c r="G155" s="12" t="n">
        <v>0</v>
      </c>
      <c r="H155" s="13" t="str">
        <f aca="false">IF(C155="CF", 1*G155, "")</f>
        <v/>
      </c>
      <c r="I155" s="14" t="str">
        <f aca="false">IF(C155="LW", 1*G155, "")</f>
        <v/>
      </c>
      <c r="J155" s="14" t="str">
        <f aca="false">IF(C155="CM", 1*G155, "")</f>
        <v/>
      </c>
      <c r="K155" s="14" t="n">
        <f aca="false">IF(C155="LM", 1*G155, "")</f>
        <v>0</v>
      </c>
      <c r="L155" s="14" t="str">
        <f aca="false">IF(C155="LWB", 1*G155, "")</f>
        <v/>
      </c>
      <c r="M155" s="14" t="str">
        <f aca="false">IF(C155="LB", 1*G155, "")</f>
        <v/>
      </c>
      <c r="N155" s="14" t="str">
        <f aca="false">IF(C155="RM", 1*G155, "")</f>
        <v/>
      </c>
      <c r="O155" s="14" t="str">
        <f aca="false">IF(C155="RWB", 1*G155, "")</f>
        <v/>
      </c>
      <c r="P155" s="14" t="str">
        <f aca="false">IF(C155="RB", 1*G155, "")</f>
        <v/>
      </c>
      <c r="Q155" s="14" t="str">
        <f aca="false">IF(C155="GK", 1*G155, "")</f>
        <v/>
      </c>
      <c r="R155" s="14" t="str">
        <f aca="false">IF(C155="RW", 1*G155, "")</f>
        <v/>
      </c>
      <c r="S155" s="15" t="str">
        <f aca="false">IF(G155=1, A155, "")</f>
        <v/>
      </c>
    </row>
    <row r="156" customFormat="false" ht="12.8" hidden="false" customHeight="false" outlineLevel="0" collapsed="false">
      <c r="A156" s="10" t="s">
        <v>174</v>
      </c>
      <c r="B156" s="10" t="n">
        <v>74</v>
      </c>
      <c r="C156" s="10" t="s">
        <v>14</v>
      </c>
      <c r="D156" s="10" t="n">
        <v>2.5</v>
      </c>
      <c r="E156" s="11" t="n">
        <f aca="false">B156/D156</f>
        <v>29.6</v>
      </c>
      <c r="G156" s="12" t="n">
        <v>0</v>
      </c>
      <c r="H156" s="13" t="str">
        <f aca="false">IF(C156="CF", 1*G156, "")</f>
        <v/>
      </c>
      <c r="I156" s="14" t="n">
        <f aca="false">IF(C156="LW", 1*G156, "")</f>
        <v>0</v>
      </c>
      <c r="J156" s="14" t="str">
        <f aca="false">IF(C156="CM", 1*G156, "")</f>
        <v/>
      </c>
      <c r="K156" s="14" t="str">
        <f aca="false">IF(C156="LM", 1*G156, "")</f>
        <v/>
      </c>
      <c r="L156" s="14" t="str">
        <f aca="false">IF(C156="LWB", 1*G156, "")</f>
        <v/>
      </c>
      <c r="M156" s="14" t="str">
        <f aca="false">IF(C156="LB", 1*G156, "")</f>
        <v/>
      </c>
      <c r="N156" s="14" t="str">
        <f aca="false">IF(C156="RM", 1*G156, "")</f>
        <v/>
      </c>
      <c r="O156" s="14" t="str">
        <f aca="false">IF(C156="RWB", 1*G156, "")</f>
        <v/>
      </c>
      <c r="P156" s="14" t="str">
        <f aca="false">IF(C156="RB", 1*G156, "")</f>
        <v/>
      </c>
      <c r="Q156" s="14" t="str">
        <f aca="false">IF(C156="GK", 1*G156, "")</f>
        <v/>
      </c>
      <c r="R156" s="14" t="str">
        <f aca="false">IF(C156="RW", 1*G156, "")</f>
        <v/>
      </c>
      <c r="S156" s="15" t="str">
        <f aca="false">IF(G156=1, A156, "")</f>
        <v/>
      </c>
    </row>
    <row r="157" customFormat="false" ht="12.8" hidden="false" customHeight="false" outlineLevel="0" collapsed="false">
      <c r="A157" s="10" t="s">
        <v>175</v>
      </c>
      <c r="B157" s="10" t="n">
        <v>76</v>
      </c>
      <c r="C157" s="10" t="s">
        <v>22</v>
      </c>
      <c r="D157" s="10" t="n">
        <v>2.6</v>
      </c>
      <c r="E157" s="11" t="n">
        <f aca="false">B157/D157</f>
        <v>29.2307692307692</v>
      </c>
      <c r="G157" s="12" t="n">
        <v>0</v>
      </c>
      <c r="H157" s="13" t="str">
        <f aca="false">IF(C157="CF", 1*G157, "")</f>
        <v/>
      </c>
      <c r="I157" s="14" t="str">
        <f aca="false">IF(C157="LW", 1*G157, "")</f>
        <v/>
      </c>
      <c r="J157" s="14" t="str">
        <f aca="false">IF(C157="CM", 1*G157, "")</f>
        <v/>
      </c>
      <c r="K157" s="14" t="str">
        <f aca="false">IF(C157="LM", 1*G157, "")</f>
        <v/>
      </c>
      <c r="L157" s="14" t="str">
        <f aca="false">IF(C157="LWB", 1*G157, "")</f>
        <v/>
      </c>
      <c r="M157" s="14" t="str">
        <f aca="false">IF(C157="LB", 1*G157, "")</f>
        <v/>
      </c>
      <c r="N157" s="14" t="str">
        <f aca="false">IF(C157="RM", 1*G157, "")</f>
        <v/>
      </c>
      <c r="O157" s="14" t="str">
        <f aca="false">IF(C157="RWB", 1*G157, "")</f>
        <v/>
      </c>
      <c r="P157" s="14" t="str">
        <f aca="false">IF(C157="RB", 1*G157, "")</f>
        <v/>
      </c>
      <c r="Q157" s="14" t="n">
        <f aca="false">IF(C157="GK", 1*G157, "")</f>
        <v>0</v>
      </c>
      <c r="R157" s="14" t="str">
        <f aca="false">IF(C157="RW", 1*G157, "")</f>
        <v/>
      </c>
      <c r="S157" s="15" t="str">
        <f aca="false">IF(G157=1, A157, "")</f>
        <v/>
      </c>
    </row>
    <row r="158" customFormat="false" ht="12.8" hidden="false" customHeight="false" outlineLevel="0" collapsed="false">
      <c r="A158" s="10" t="s">
        <v>176</v>
      </c>
      <c r="B158" s="10" t="n">
        <v>70</v>
      </c>
      <c r="C158" s="10" t="s">
        <v>16</v>
      </c>
      <c r="D158" s="10" t="n">
        <v>2.4</v>
      </c>
      <c r="E158" s="11" t="n">
        <f aca="false">B158/D158</f>
        <v>29.1666666666667</v>
      </c>
      <c r="G158" s="12" t="n">
        <v>0</v>
      </c>
      <c r="H158" s="13" t="str">
        <f aca="false">IF(C158="CF", 1*G158, "")</f>
        <v/>
      </c>
      <c r="I158" s="14" t="str">
        <f aca="false">IF(C158="LW", 1*G158, "")</f>
        <v/>
      </c>
      <c r="J158" s="14" t="str">
        <f aca="false">IF(C158="CM", 1*G158, "")</f>
        <v/>
      </c>
      <c r="K158" s="14" t="n">
        <f aca="false">IF(C158="LM", 1*G158, "")</f>
        <v>0</v>
      </c>
      <c r="L158" s="14" t="str">
        <f aca="false">IF(C158="LWB", 1*G158, "")</f>
        <v/>
      </c>
      <c r="M158" s="14" t="str">
        <f aca="false">IF(C158="LB", 1*G158, "")</f>
        <v/>
      </c>
      <c r="N158" s="14" t="str">
        <f aca="false">IF(C158="RM", 1*G158, "")</f>
        <v/>
      </c>
      <c r="O158" s="14" t="str">
        <f aca="false">IF(C158="RWB", 1*G158, "")</f>
        <v/>
      </c>
      <c r="P158" s="14" t="str">
        <f aca="false">IF(C158="RB", 1*G158, "")</f>
        <v/>
      </c>
      <c r="Q158" s="14" t="str">
        <f aca="false">IF(C158="GK", 1*G158, "")</f>
        <v/>
      </c>
      <c r="R158" s="14" t="str">
        <f aca="false">IF(C158="RW", 1*G158, "")</f>
        <v/>
      </c>
      <c r="S158" s="15" t="str">
        <f aca="false">IF(G158=1, A158, "")</f>
        <v/>
      </c>
    </row>
    <row r="159" customFormat="false" ht="12.8" hidden="false" customHeight="false" outlineLevel="0" collapsed="false">
      <c r="A159" s="10" t="s">
        <v>177</v>
      </c>
      <c r="B159" s="10" t="n">
        <v>78</v>
      </c>
      <c r="C159" s="10" t="s">
        <v>16</v>
      </c>
      <c r="D159" s="10" t="n">
        <v>2.7</v>
      </c>
      <c r="E159" s="11" t="n">
        <f aca="false">B159/D159</f>
        <v>28.8888888888889</v>
      </c>
      <c r="G159" s="12" t="n">
        <v>0</v>
      </c>
      <c r="H159" s="13" t="str">
        <f aca="false">IF(C159="CF", 1*G159, "")</f>
        <v/>
      </c>
      <c r="I159" s="14" t="str">
        <f aca="false">IF(C159="LW", 1*G159, "")</f>
        <v/>
      </c>
      <c r="J159" s="14" t="str">
        <f aca="false">IF(C159="CM", 1*G159, "")</f>
        <v/>
      </c>
      <c r="K159" s="14" t="n">
        <f aca="false">IF(C159="LM", 1*G159, "")</f>
        <v>0</v>
      </c>
      <c r="L159" s="14" t="str">
        <f aca="false">IF(C159="LWB", 1*G159, "")</f>
        <v/>
      </c>
      <c r="M159" s="14" t="str">
        <f aca="false">IF(C159="LB", 1*G159, "")</f>
        <v/>
      </c>
      <c r="N159" s="14" t="str">
        <f aca="false">IF(C159="RM", 1*G159, "")</f>
        <v/>
      </c>
      <c r="O159" s="14" t="str">
        <f aca="false">IF(C159="RWB", 1*G159, "")</f>
        <v/>
      </c>
      <c r="P159" s="14" t="str">
        <f aca="false">IF(C159="RB", 1*G159, "")</f>
        <v/>
      </c>
      <c r="Q159" s="14" t="str">
        <f aca="false">IF(C159="GK", 1*G159, "")</f>
        <v/>
      </c>
      <c r="R159" s="14" t="str">
        <f aca="false">IF(C159="RW", 1*G159, "")</f>
        <v/>
      </c>
      <c r="S159" s="15" t="str">
        <f aca="false">IF(G159=1, A159, "")</f>
        <v/>
      </c>
    </row>
    <row r="160" customFormat="false" ht="12.8" hidden="false" customHeight="false" outlineLevel="0" collapsed="false">
      <c r="A160" s="10" t="s">
        <v>178</v>
      </c>
      <c r="B160" s="10" t="n">
        <v>75</v>
      </c>
      <c r="C160" s="10" t="s">
        <v>15</v>
      </c>
      <c r="D160" s="10" t="n">
        <v>2.6</v>
      </c>
      <c r="E160" s="11" t="n">
        <f aca="false">B160/D160</f>
        <v>28.8461538461538</v>
      </c>
      <c r="G160" s="12" t="n">
        <v>0</v>
      </c>
      <c r="H160" s="13" t="str">
        <f aca="false">IF(C160="CF", 1*G160, "")</f>
        <v/>
      </c>
      <c r="I160" s="14" t="str">
        <f aca="false">IF(C160="LW", 1*G160, "")</f>
        <v/>
      </c>
      <c r="J160" s="14" t="n">
        <f aca="false">IF(C160="CM", 1*G160, "")</f>
        <v>0</v>
      </c>
      <c r="K160" s="14" t="str">
        <f aca="false">IF(C160="LM", 1*G160, "")</f>
        <v/>
      </c>
      <c r="L160" s="14" t="str">
        <f aca="false">IF(C160="LWB", 1*G160, "")</f>
        <v/>
      </c>
      <c r="M160" s="14" t="str">
        <f aca="false">IF(C160="LB", 1*G160, "")</f>
        <v/>
      </c>
      <c r="N160" s="14" t="str">
        <f aca="false">IF(C160="RM", 1*G160, "")</f>
        <v/>
      </c>
      <c r="O160" s="14" t="str">
        <f aca="false">IF(C160="RWB", 1*G160, "")</f>
        <v/>
      </c>
      <c r="P160" s="14" t="str">
        <f aca="false">IF(C160="RB", 1*G160, "")</f>
        <v/>
      </c>
      <c r="Q160" s="14" t="str">
        <f aca="false">IF(C160="GK", 1*G160, "")</f>
        <v/>
      </c>
      <c r="R160" s="14" t="str">
        <f aca="false">IF(C160="RW", 1*G160, "")</f>
        <v/>
      </c>
      <c r="S160" s="15" t="str">
        <f aca="false">IF(G160=1, A160, "")</f>
        <v/>
      </c>
    </row>
    <row r="161" customFormat="false" ht="12.8" hidden="false" customHeight="false" outlineLevel="0" collapsed="false">
      <c r="A161" s="10" t="s">
        <v>179</v>
      </c>
      <c r="B161" s="10" t="n">
        <v>70</v>
      </c>
      <c r="C161" s="10" t="s">
        <v>21</v>
      </c>
      <c r="D161" s="10" t="n">
        <v>2.5</v>
      </c>
      <c r="E161" s="11" t="n">
        <f aca="false">B161/D161</f>
        <v>28</v>
      </c>
      <c r="G161" s="12" t="n">
        <v>0</v>
      </c>
      <c r="H161" s="13" t="str">
        <f aca="false">IF(C161="CF", 1*G161, "")</f>
        <v/>
      </c>
      <c r="I161" s="14" t="str">
        <f aca="false">IF(C161="LW", 1*G161, "")</f>
        <v/>
      </c>
      <c r="J161" s="14" t="str">
        <f aca="false">IF(C161="CM", 1*G161, "")</f>
        <v/>
      </c>
      <c r="K161" s="14" t="str">
        <f aca="false">IF(C161="LM", 1*G161, "")</f>
        <v/>
      </c>
      <c r="L161" s="14" t="str">
        <f aca="false">IF(C161="LWB", 1*G161, "")</f>
        <v/>
      </c>
      <c r="M161" s="14" t="str">
        <f aca="false">IF(C161="LB", 1*G161, "")</f>
        <v/>
      </c>
      <c r="N161" s="14" t="str">
        <f aca="false">IF(C161="RM", 1*G161, "")</f>
        <v/>
      </c>
      <c r="O161" s="14" t="str">
        <f aca="false">IF(C161="RWB", 1*G161, "")</f>
        <v/>
      </c>
      <c r="P161" s="14" t="n">
        <f aca="false">IF(C161="RB", 1*G161, "")</f>
        <v>0</v>
      </c>
      <c r="Q161" s="14" t="str">
        <f aca="false">IF(C161="GK", 1*G161, "")</f>
        <v/>
      </c>
      <c r="R161" s="14" t="str">
        <f aca="false">IF(C161="RW", 1*G161, "")</f>
        <v/>
      </c>
      <c r="S161" s="15" t="str">
        <f aca="false">IF(G161=1, A161, "")</f>
        <v/>
      </c>
    </row>
    <row r="162" customFormat="false" ht="12.8" hidden="false" customHeight="false" outlineLevel="0" collapsed="false">
      <c r="A162" s="10" t="s">
        <v>180</v>
      </c>
      <c r="B162" s="10" t="n">
        <v>70</v>
      </c>
      <c r="C162" s="10" t="s">
        <v>19</v>
      </c>
      <c r="D162" s="10" t="n">
        <v>2.5</v>
      </c>
      <c r="E162" s="11" t="n">
        <f aca="false">B162/D162</f>
        <v>28</v>
      </c>
      <c r="G162" s="12" t="n">
        <v>0</v>
      </c>
      <c r="H162" s="13" t="str">
        <f aca="false">IF(C162="CF", 1*G162, "")</f>
        <v/>
      </c>
      <c r="I162" s="14" t="str">
        <f aca="false">IF(C162="LW", 1*G162, "")</f>
        <v/>
      </c>
      <c r="J162" s="14" t="str">
        <f aca="false">IF(C162="CM", 1*G162, "")</f>
        <v/>
      </c>
      <c r="K162" s="14" t="str">
        <f aca="false">IF(C162="LM", 1*G162, "")</f>
        <v/>
      </c>
      <c r="L162" s="14" t="str">
        <f aca="false">IF(C162="LWB", 1*G162, "")</f>
        <v/>
      </c>
      <c r="M162" s="14" t="str">
        <f aca="false">IF(C162="LB", 1*G162, "")</f>
        <v/>
      </c>
      <c r="N162" s="14" t="n">
        <f aca="false">IF(C162="RM", 1*G162, "")</f>
        <v>0</v>
      </c>
      <c r="O162" s="14" t="str">
        <f aca="false">IF(C162="RWB", 1*G162, "")</f>
        <v/>
      </c>
      <c r="P162" s="14" t="str">
        <f aca="false">IF(C162="RB", 1*G162, "")</f>
        <v/>
      </c>
      <c r="Q162" s="14" t="str">
        <f aca="false">IF(C162="GK", 1*G162, "")</f>
        <v/>
      </c>
      <c r="R162" s="14" t="str">
        <f aca="false">IF(C162="RW", 1*G162, "")</f>
        <v/>
      </c>
      <c r="S162" s="15" t="str">
        <f aca="false">IF(G162=1, A162, "")</f>
        <v/>
      </c>
    </row>
    <row r="163" customFormat="false" ht="12.8" hidden="false" customHeight="false" outlineLevel="0" collapsed="false">
      <c r="A163" s="10" t="s">
        <v>181</v>
      </c>
      <c r="B163" s="10" t="n">
        <v>77</v>
      </c>
      <c r="C163" s="10" t="s">
        <v>21</v>
      </c>
      <c r="D163" s="10" t="n">
        <v>2.8</v>
      </c>
      <c r="E163" s="11" t="n">
        <f aca="false">B163/D163</f>
        <v>27.5</v>
      </c>
      <c r="G163" s="12" t="n">
        <v>0</v>
      </c>
      <c r="H163" s="13" t="str">
        <f aca="false">IF(C163="CF", 1*G163, "")</f>
        <v/>
      </c>
      <c r="I163" s="14" t="str">
        <f aca="false">IF(C163="LW", 1*G163, "")</f>
        <v/>
      </c>
      <c r="J163" s="14" t="str">
        <f aca="false">IF(C163="CM", 1*G163, "")</f>
        <v/>
      </c>
      <c r="K163" s="14" t="str">
        <f aca="false">IF(C163="LM", 1*G163, "")</f>
        <v/>
      </c>
      <c r="L163" s="14" t="str">
        <f aca="false">IF(C163="LWB", 1*G163, "")</f>
        <v/>
      </c>
      <c r="M163" s="14" t="str">
        <f aca="false">IF(C163="LB", 1*G163, "")</f>
        <v/>
      </c>
      <c r="N163" s="14" t="str">
        <f aca="false">IF(C163="RM", 1*G163, "")</f>
        <v/>
      </c>
      <c r="O163" s="14" t="str">
        <f aca="false">IF(C163="RWB", 1*G163, "")</f>
        <v/>
      </c>
      <c r="P163" s="14" t="n">
        <f aca="false">IF(C163="RB", 1*G163, "")</f>
        <v>0</v>
      </c>
      <c r="Q163" s="14" t="str">
        <f aca="false">IF(C163="GK", 1*G163, "")</f>
        <v/>
      </c>
      <c r="R163" s="14" t="str">
        <f aca="false">IF(C163="RW", 1*G163, "")</f>
        <v/>
      </c>
      <c r="S163" s="15" t="str">
        <f aca="false">IF(G163=1, A163, "")</f>
        <v/>
      </c>
    </row>
    <row r="164" customFormat="false" ht="12.8" hidden="false" customHeight="false" outlineLevel="0" collapsed="false">
      <c r="A164" s="10" t="s">
        <v>182</v>
      </c>
      <c r="B164" s="10" t="n">
        <v>79</v>
      </c>
      <c r="C164" s="10" t="s">
        <v>14</v>
      </c>
      <c r="D164" s="10" t="n">
        <v>3</v>
      </c>
      <c r="E164" s="11" t="n">
        <f aca="false">B164/D164</f>
        <v>26.3333333333333</v>
      </c>
      <c r="G164" s="12" t="n">
        <v>0</v>
      </c>
      <c r="H164" s="13" t="str">
        <f aca="false">IF(C164="CF", 1*G164, "")</f>
        <v/>
      </c>
      <c r="I164" s="14" t="n">
        <f aca="false">IF(C164="LW", 1*G164, "")</f>
        <v>0</v>
      </c>
      <c r="J164" s="14" t="str">
        <f aca="false">IF(C164="CM", 1*G164, "")</f>
        <v/>
      </c>
      <c r="K164" s="14" t="str">
        <f aca="false">IF(C164="LM", 1*G164, "")</f>
        <v/>
      </c>
      <c r="L164" s="14" t="str">
        <f aca="false">IF(C164="LWB", 1*G164, "")</f>
        <v/>
      </c>
      <c r="M164" s="14" t="str">
        <f aca="false">IF(C164="LB", 1*G164, "")</f>
        <v/>
      </c>
      <c r="N164" s="14" t="str">
        <f aca="false">IF(C164="RM", 1*G164, "")</f>
        <v/>
      </c>
      <c r="O164" s="14" t="str">
        <f aca="false">IF(C164="RWB", 1*G164, "")</f>
        <v/>
      </c>
      <c r="P164" s="14" t="str">
        <f aca="false">IF(C164="RB", 1*G164, "")</f>
        <v/>
      </c>
      <c r="Q164" s="14" t="str">
        <f aca="false">IF(C164="GK", 1*G164, "")</f>
        <v/>
      </c>
      <c r="R164" s="14" t="str">
        <f aca="false">IF(C164="RW", 1*G164, "")</f>
        <v/>
      </c>
      <c r="S164" s="15" t="str">
        <f aca="false">IF(G164=1, A164, "")</f>
        <v/>
      </c>
    </row>
    <row r="165" customFormat="false" ht="12.8" hidden="false" customHeight="false" outlineLevel="0" collapsed="false">
      <c r="A165" s="10" t="s">
        <v>183</v>
      </c>
      <c r="B165" s="10" t="n">
        <v>71</v>
      </c>
      <c r="C165" s="10" t="s">
        <v>18</v>
      </c>
      <c r="D165" s="10" t="n">
        <v>2.7</v>
      </c>
      <c r="E165" s="11" t="n">
        <f aca="false">B165/D165</f>
        <v>26.2962962962963</v>
      </c>
      <c r="G165" s="12" t="n">
        <v>0</v>
      </c>
      <c r="H165" s="13" t="str">
        <f aca="false">IF(C165="CF", 1*G165, "")</f>
        <v/>
      </c>
      <c r="I165" s="14" t="str">
        <f aca="false">IF(C165="LW", 1*G165, "")</f>
        <v/>
      </c>
      <c r="J165" s="14" t="str">
        <f aca="false">IF(C165="CM", 1*G165, "")</f>
        <v/>
      </c>
      <c r="K165" s="14" t="str">
        <f aca="false">IF(C165="LM", 1*G165, "")</f>
        <v/>
      </c>
      <c r="L165" s="14" t="str">
        <f aca="false">IF(C165="LWB", 1*G165, "")</f>
        <v/>
      </c>
      <c r="M165" s="14" t="n">
        <f aca="false">IF(C165="LB", 1*G165, "")</f>
        <v>0</v>
      </c>
      <c r="N165" s="14" t="str">
        <f aca="false">IF(C165="RM", 1*G165, "")</f>
        <v/>
      </c>
      <c r="O165" s="14" t="str">
        <f aca="false">IF(C165="RWB", 1*G165, "")</f>
        <v/>
      </c>
      <c r="P165" s="14" t="str">
        <f aca="false">IF(C165="RB", 1*G165, "")</f>
        <v/>
      </c>
      <c r="Q165" s="14" t="str">
        <f aca="false">IF(C165="GK", 1*G165, "")</f>
        <v/>
      </c>
      <c r="R165" s="14" t="str">
        <f aca="false">IF(C165="RW", 1*G165, "")</f>
        <v/>
      </c>
      <c r="S165" s="15" t="str">
        <f aca="false">IF(G165=1, A165, "")</f>
        <v/>
      </c>
    </row>
    <row r="166" customFormat="false" ht="12.8" hidden="false" customHeight="false" outlineLevel="0" collapsed="false">
      <c r="A166" s="10" t="s">
        <v>184</v>
      </c>
      <c r="B166" s="10" t="n">
        <v>71</v>
      </c>
      <c r="C166" s="10" t="s">
        <v>16</v>
      </c>
      <c r="D166" s="10" t="n">
        <v>2.8</v>
      </c>
      <c r="E166" s="11" t="n">
        <f aca="false">B166/D166</f>
        <v>25.3571428571429</v>
      </c>
      <c r="G166" s="12" t="n">
        <v>0</v>
      </c>
      <c r="H166" s="13" t="str">
        <f aca="false">IF(C166="CF", 1*G166, "")</f>
        <v/>
      </c>
      <c r="I166" s="14" t="str">
        <f aca="false">IF(C166="LW", 1*G166, "")</f>
        <v/>
      </c>
      <c r="J166" s="14" t="str">
        <f aca="false">IF(C166="CM", 1*G166, "")</f>
        <v/>
      </c>
      <c r="K166" s="14" t="n">
        <f aca="false">IF(C166="LM", 1*G166, "")</f>
        <v>0</v>
      </c>
      <c r="L166" s="14" t="str">
        <f aca="false">IF(C166="LWB", 1*G166, "")</f>
        <v/>
      </c>
      <c r="M166" s="14" t="str">
        <f aca="false">IF(C166="LB", 1*G166, "")</f>
        <v/>
      </c>
      <c r="N166" s="14" t="str">
        <f aca="false">IF(C166="RM", 1*G166, "")</f>
        <v/>
      </c>
      <c r="O166" s="14" t="str">
        <f aca="false">IF(C166="RWB", 1*G166, "")</f>
        <v/>
      </c>
      <c r="P166" s="14" t="str">
        <f aca="false">IF(C166="RB", 1*G166, "")</f>
        <v/>
      </c>
      <c r="Q166" s="14" t="str">
        <f aca="false">IF(C166="GK", 1*G166, "")</f>
        <v/>
      </c>
      <c r="R166" s="14" t="str">
        <f aca="false">IF(C166="RW", 1*G166, "")</f>
        <v/>
      </c>
      <c r="S166" s="15" t="str">
        <f aca="false">IF(G166=1, A166, "")</f>
        <v/>
      </c>
    </row>
    <row r="167" customFormat="false" ht="12.8" hidden="false" customHeight="false" outlineLevel="0" collapsed="false">
      <c r="A167" s="10" t="s">
        <v>185</v>
      </c>
      <c r="B167" s="10" t="n">
        <v>70</v>
      </c>
      <c r="C167" s="10" t="s">
        <v>19</v>
      </c>
      <c r="D167" s="10" t="n">
        <v>2.8</v>
      </c>
      <c r="E167" s="11" t="n">
        <f aca="false">B167/D167</f>
        <v>25</v>
      </c>
      <c r="G167" s="12" t="n">
        <v>0</v>
      </c>
      <c r="H167" s="13" t="str">
        <f aca="false">IF(C167="CF", 1*G167, "")</f>
        <v/>
      </c>
      <c r="I167" s="14" t="str">
        <f aca="false">IF(C167="LW", 1*G167, "")</f>
        <v/>
      </c>
      <c r="J167" s="14" t="str">
        <f aca="false">IF(C167="CM", 1*G167, "")</f>
        <v/>
      </c>
      <c r="K167" s="14" t="str">
        <f aca="false">IF(C167="LM", 1*G167, "")</f>
        <v/>
      </c>
      <c r="L167" s="14" t="str">
        <f aca="false">IF(C167="LWB", 1*G167, "")</f>
        <v/>
      </c>
      <c r="M167" s="14" t="str">
        <f aca="false">IF(C167="LB", 1*G167, "")</f>
        <v/>
      </c>
      <c r="N167" s="14" t="n">
        <f aca="false">IF(C167="RM", 1*G167, "")</f>
        <v>0</v>
      </c>
      <c r="O167" s="14" t="str">
        <f aca="false">IF(C167="RWB", 1*G167, "")</f>
        <v/>
      </c>
      <c r="P167" s="14" t="str">
        <f aca="false">IF(C167="RB", 1*G167, "")</f>
        <v/>
      </c>
      <c r="Q167" s="14" t="str">
        <f aca="false">IF(C167="GK", 1*G167, "")</f>
        <v/>
      </c>
      <c r="R167" s="14" t="str">
        <f aca="false">IF(C167="RW", 1*G167, "")</f>
        <v/>
      </c>
      <c r="S167" s="15" t="str">
        <f aca="false">IF(G167=1, A167, "")</f>
        <v/>
      </c>
    </row>
    <row r="168" customFormat="false" ht="12.8" hidden="false" customHeight="false" outlineLevel="0" collapsed="false">
      <c r="A168" s="10" t="s">
        <v>186</v>
      </c>
      <c r="B168" s="10" t="n">
        <v>70</v>
      </c>
      <c r="C168" s="10" t="s">
        <v>15</v>
      </c>
      <c r="D168" s="10" t="n">
        <v>2.8</v>
      </c>
      <c r="E168" s="11" t="n">
        <f aca="false">B168/D168</f>
        <v>25</v>
      </c>
      <c r="G168" s="12" t="n">
        <v>0</v>
      </c>
      <c r="H168" s="13" t="str">
        <f aca="false">IF(C168="CF", 1*G168, "")</f>
        <v/>
      </c>
      <c r="I168" s="14" t="str">
        <f aca="false">IF(C168="LW", 1*G168, "")</f>
        <v/>
      </c>
      <c r="J168" s="14" t="n">
        <f aca="false">IF(C168="CM", 1*G168, "")</f>
        <v>0</v>
      </c>
      <c r="K168" s="14" t="str">
        <f aca="false">IF(C168="LM", 1*G168, "")</f>
        <v/>
      </c>
      <c r="L168" s="14" t="str">
        <f aca="false">IF(C168="LWB", 1*G168, "")</f>
        <v/>
      </c>
      <c r="M168" s="14" t="str">
        <f aca="false">IF(C168="LB", 1*G168, "")</f>
        <v/>
      </c>
      <c r="N168" s="14" t="str">
        <f aca="false">IF(C168="RM", 1*G168, "")</f>
        <v/>
      </c>
      <c r="O168" s="14" t="str">
        <f aca="false">IF(C168="RWB", 1*G168, "")</f>
        <v/>
      </c>
      <c r="P168" s="14" t="str">
        <f aca="false">IF(C168="RB", 1*G168, "")</f>
        <v/>
      </c>
      <c r="Q168" s="14" t="str">
        <f aca="false">IF(C168="GK", 1*G168, "")</f>
        <v/>
      </c>
      <c r="R168" s="14" t="str">
        <f aca="false">IF(C168="RW", 1*G168, "")</f>
        <v/>
      </c>
      <c r="S168" s="15" t="str">
        <f aca="false">IF(G168=1, A168, "")</f>
        <v/>
      </c>
    </row>
    <row r="169" customFormat="false" ht="12.8" hidden="false" customHeight="false" outlineLevel="0" collapsed="false">
      <c r="A169" s="10" t="s">
        <v>187</v>
      </c>
      <c r="B169" s="10" t="n">
        <v>80</v>
      </c>
      <c r="C169" s="10" t="s">
        <v>18</v>
      </c>
      <c r="D169" s="10" t="n">
        <v>3.2</v>
      </c>
      <c r="E169" s="11" t="n">
        <f aca="false">B169/D169</f>
        <v>25</v>
      </c>
      <c r="G169" s="12" t="n">
        <v>0</v>
      </c>
      <c r="H169" s="13" t="str">
        <f aca="false">IF(C169="CF", 1*G169, "")</f>
        <v/>
      </c>
      <c r="I169" s="14" t="str">
        <f aca="false">IF(C169="LW", 1*G169, "")</f>
        <v/>
      </c>
      <c r="J169" s="14" t="str">
        <f aca="false">IF(C169="CM", 1*G169, "")</f>
        <v/>
      </c>
      <c r="K169" s="14" t="str">
        <f aca="false">IF(C169="LM", 1*G169, "")</f>
        <v/>
      </c>
      <c r="L169" s="14" t="str">
        <f aca="false">IF(C169="LWB", 1*G169, "")</f>
        <v/>
      </c>
      <c r="M169" s="14" t="n">
        <f aca="false">IF(C169="LB", 1*G169, "")</f>
        <v>0</v>
      </c>
      <c r="N169" s="14" t="str">
        <f aca="false">IF(C169="RM", 1*G169, "")</f>
        <v/>
      </c>
      <c r="O169" s="14" t="str">
        <f aca="false">IF(C169="RWB", 1*G169, "")</f>
        <v/>
      </c>
      <c r="P169" s="14" t="str">
        <f aca="false">IF(C169="RB", 1*G169, "")</f>
        <v/>
      </c>
      <c r="Q169" s="14" t="str">
        <f aca="false">IF(C169="GK", 1*G169, "")</f>
        <v/>
      </c>
      <c r="R169" s="14" t="str">
        <f aca="false">IF(C169="RW", 1*G169, "")</f>
        <v/>
      </c>
      <c r="S169" s="15" t="str">
        <f aca="false">IF(G169=1, A169, "")</f>
        <v/>
      </c>
    </row>
    <row r="170" customFormat="false" ht="12.8" hidden="false" customHeight="false" outlineLevel="0" collapsed="false">
      <c r="A170" s="10" t="s">
        <v>188</v>
      </c>
      <c r="B170" s="10" t="n">
        <v>76</v>
      </c>
      <c r="C170" s="10" t="s">
        <v>22</v>
      </c>
      <c r="D170" s="10" t="n">
        <v>3.1</v>
      </c>
      <c r="E170" s="11" t="n">
        <f aca="false">B170/D170</f>
        <v>24.5161290322581</v>
      </c>
      <c r="G170" s="12" t="n">
        <v>0</v>
      </c>
      <c r="H170" s="13" t="str">
        <f aca="false">IF(C170="CF", 1*G170, "")</f>
        <v/>
      </c>
      <c r="I170" s="14" t="str">
        <f aca="false">IF(C170="LW", 1*G170, "")</f>
        <v/>
      </c>
      <c r="J170" s="14" t="str">
        <f aca="false">IF(C170="CM", 1*G170, "")</f>
        <v/>
      </c>
      <c r="K170" s="14" t="str">
        <f aca="false">IF(C170="LM", 1*G170, "")</f>
        <v/>
      </c>
      <c r="L170" s="14" t="str">
        <f aca="false">IF(C170="LWB", 1*G170, "")</f>
        <v/>
      </c>
      <c r="M170" s="14" t="str">
        <f aca="false">IF(C170="LB", 1*G170, "")</f>
        <v/>
      </c>
      <c r="N170" s="14" t="str">
        <f aca="false">IF(C170="RM", 1*G170, "")</f>
        <v/>
      </c>
      <c r="O170" s="14" t="str">
        <f aca="false">IF(C170="RWB", 1*G170, "")</f>
        <v/>
      </c>
      <c r="P170" s="14" t="str">
        <f aca="false">IF(C170="RB", 1*G170, "")</f>
        <v/>
      </c>
      <c r="Q170" s="14" t="n">
        <f aca="false">IF(C170="GK", 1*G170, "")</f>
        <v>0</v>
      </c>
      <c r="R170" s="14" t="str">
        <f aca="false">IF(C170="RW", 1*G170, "")</f>
        <v/>
      </c>
      <c r="S170" s="15" t="str">
        <f aca="false">IF(G170=1, A170, "")</f>
        <v/>
      </c>
    </row>
    <row r="171" customFormat="false" ht="12.8" hidden="false" customHeight="false" outlineLevel="0" collapsed="false">
      <c r="A171" s="10" t="s">
        <v>189</v>
      </c>
      <c r="B171" s="10" t="n">
        <v>71</v>
      </c>
      <c r="C171" s="10" t="s">
        <v>21</v>
      </c>
      <c r="D171" s="10" t="n">
        <v>2.9</v>
      </c>
      <c r="E171" s="11" t="n">
        <f aca="false">B171/D171</f>
        <v>24.4827586206897</v>
      </c>
      <c r="G171" s="12" t="n">
        <v>0</v>
      </c>
      <c r="H171" s="13" t="str">
        <f aca="false">IF(C171="CF", 1*G171, "")</f>
        <v/>
      </c>
      <c r="I171" s="14" t="str">
        <f aca="false">IF(C171="LW", 1*G171, "")</f>
        <v/>
      </c>
      <c r="J171" s="14" t="str">
        <f aca="false">IF(C171="CM", 1*G171, "")</f>
        <v/>
      </c>
      <c r="K171" s="14" t="str">
        <f aca="false">IF(C171="LM", 1*G171, "")</f>
        <v/>
      </c>
      <c r="L171" s="14" t="str">
        <f aca="false">IF(C171="LWB", 1*G171, "")</f>
        <v/>
      </c>
      <c r="M171" s="14" t="str">
        <f aca="false">IF(C171="LB", 1*G171, "")</f>
        <v/>
      </c>
      <c r="N171" s="14" t="str">
        <f aca="false">IF(C171="RM", 1*G171, "")</f>
        <v/>
      </c>
      <c r="O171" s="14" t="str">
        <f aca="false">IF(C171="RWB", 1*G171, "")</f>
        <v/>
      </c>
      <c r="P171" s="14" t="n">
        <f aca="false">IF(C171="RB", 1*G171, "")</f>
        <v>0</v>
      </c>
      <c r="Q171" s="14" t="str">
        <f aca="false">IF(C171="GK", 1*G171, "")</f>
        <v/>
      </c>
      <c r="R171" s="14" t="str">
        <f aca="false">IF(C171="RW", 1*G171, "")</f>
        <v/>
      </c>
      <c r="S171" s="15" t="str">
        <f aca="false">IF(G171=1, A171, "")</f>
        <v/>
      </c>
    </row>
    <row r="172" customFormat="false" ht="12.8" hidden="false" customHeight="false" outlineLevel="0" collapsed="false">
      <c r="A172" s="10" t="s">
        <v>190</v>
      </c>
      <c r="B172" s="10" t="n">
        <v>73</v>
      </c>
      <c r="C172" s="10" t="s">
        <v>22</v>
      </c>
      <c r="D172" s="10" t="n">
        <v>3</v>
      </c>
      <c r="E172" s="11" t="n">
        <f aca="false">B172/D172</f>
        <v>24.3333333333333</v>
      </c>
      <c r="G172" s="12" t="n">
        <v>0</v>
      </c>
      <c r="H172" s="13" t="str">
        <f aca="false">IF(C172="CF", 1*G172, "")</f>
        <v/>
      </c>
      <c r="I172" s="14" t="str">
        <f aca="false">IF(C172="LW", 1*G172, "")</f>
        <v/>
      </c>
      <c r="J172" s="14" t="str">
        <f aca="false">IF(C172="CM", 1*G172, "")</f>
        <v/>
      </c>
      <c r="K172" s="14" t="str">
        <f aca="false">IF(C172="LM", 1*G172, "")</f>
        <v/>
      </c>
      <c r="L172" s="14" t="str">
        <f aca="false">IF(C172="LWB", 1*G172, "")</f>
        <v/>
      </c>
      <c r="M172" s="14" t="str">
        <f aca="false">IF(C172="LB", 1*G172, "")</f>
        <v/>
      </c>
      <c r="N172" s="14" t="str">
        <f aca="false">IF(C172="RM", 1*G172, "")</f>
        <v/>
      </c>
      <c r="O172" s="14" t="str">
        <f aca="false">IF(C172="RWB", 1*G172, "")</f>
        <v/>
      </c>
      <c r="P172" s="14" t="str">
        <f aca="false">IF(C172="RB", 1*G172, "")</f>
        <v/>
      </c>
      <c r="Q172" s="14" t="n">
        <f aca="false">IF(C172="GK", 1*G172, "")</f>
        <v>0</v>
      </c>
      <c r="R172" s="14" t="str">
        <f aca="false">IF(C172="RW", 1*G172, "")</f>
        <v/>
      </c>
      <c r="S172" s="15" t="str">
        <f aca="false">IF(G172=1, A172, "")</f>
        <v/>
      </c>
    </row>
    <row r="173" customFormat="false" ht="12.8" hidden="false" customHeight="false" outlineLevel="0" collapsed="false">
      <c r="A173" s="10" t="s">
        <v>191</v>
      </c>
      <c r="B173" s="10" t="n">
        <v>70</v>
      </c>
      <c r="C173" s="10" t="s">
        <v>15</v>
      </c>
      <c r="D173" s="10" t="n">
        <v>2.9</v>
      </c>
      <c r="E173" s="11" t="n">
        <f aca="false">B173/D173</f>
        <v>24.1379310344828</v>
      </c>
      <c r="G173" s="12" t="n">
        <v>0</v>
      </c>
      <c r="H173" s="13" t="str">
        <f aca="false">IF(C173="CF", 1*G173, "")</f>
        <v/>
      </c>
      <c r="I173" s="14" t="str">
        <f aca="false">IF(C173="LW", 1*G173, "")</f>
        <v/>
      </c>
      <c r="J173" s="14" t="n">
        <f aca="false">IF(C173="CM", 1*G173, "")</f>
        <v>0</v>
      </c>
      <c r="K173" s="14" t="str">
        <f aca="false">IF(C173="LM", 1*G173, "")</f>
        <v/>
      </c>
      <c r="L173" s="14" t="str">
        <f aca="false">IF(C173="LWB", 1*G173, "")</f>
        <v/>
      </c>
      <c r="M173" s="14" t="str">
        <f aca="false">IF(C173="LB", 1*G173, "")</f>
        <v/>
      </c>
      <c r="N173" s="14" t="str">
        <f aca="false">IF(C173="RM", 1*G173, "")</f>
        <v/>
      </c>
      <c r="O173" s="14" t="str">
        <f aca="false">IF(C173="RWB", 1*G173, "")</f>
        <v/>
      </c>
      <c r="P173" s="14" t="str">
        <f aca="false">IF(C173="RB", 1*G173, "")</f>
        <v/>
      </c>
      <c r="Q173" s="14" t="str">
        <f aca="false">IF(C173="GK", 1*G173, "")</f>
        <v/>
      </c>
      <c r="R173" s="14" t="str">
        <f aca="false">IF(C173="RW", 1*G173, "")</f>
        <v/>
      </c>
      <c r="S173" s="15" t="str">
        <f aca="false">IF(G173=1, A173, "")</f>
        <v/>
      </c>
    </row>
    <row r="174" customFormat="false" ht="12.8" hidden="false" customHeight="false" outlineLevel="0" collapsed="false">
      <c r="A174" s="10" t="s">
        <v>192</v>
      </c>
      <c r="B174" s="10" t="n">
        <v>70</v>
      </c>
      <c r="C174" s="10" t="s">
        <v>15</v>
      </c>
      <c r="D174" s="10" t="n">
        <v>2.9</v>
      </c>
      <c r="E174" s="11" t="n">
        <f aca="false">B174/D174</f>
        <v>24.1379310344828</v>
      </c>
      <c r="G174" s="12" t="n">
        <v>0</v>
      </c>
      <c r="H174" s="13" t="str">
        <f aca="false">IF(C174="CF", 1*G174, "")</f>
        <v/>
      </c>
      <c r="I174" s="14" t="str">
        <f aca="false">IF(C174="LW", 1*G174, "")</f>
        <v/>
      </c>
      <c r="J174" s="14" t="n">
        <f aca="false">IF(C174="CM", 1*G174, "")</f>
        <v>0</v>
      </c>
      <c r="K174" s="14" t="str">
        <f aca="false">IF(C174="LM", 1*G174, "")</f>
        <v/>
      </c>
      <c r="L174" s="14" t="str">
        <f aca="false">IF(C174="LWB", 1*G174, "")</f>
        <v/>
      </c>
      <c r="M174" s="14" t="str">
        <f aca="false">IF(C174="LB", 1*G174, "")</f>
        <v/>
      </c>
      <c r="N174" s="14" t="str">
        <f aca="false">IF(C174="RM", 1*G174, "")</f>
        <v/>
      </c>
      <c r="O174" s="14" t="str">
        <f aca="false">IF(C174="RWB", 1*G174, "")</f>
        <v/>
      </c>
      <c r="P174" s="14" t="str">
        <f aca="false">IF(C174="RB", 1*G174, "")</f>
        <v/>
      </c>
      <c r="Q174" s="14" t="str">
        <f aca="false">IF(C174="GK", 1*G174, "")</f>
        <v/>
      </c>
      <c r="R174" s="14" t="str">
        <f aca="false">IF(C174="RW", 1*G174, "")</f>
        <v/>
      </c>
      <c r="S174" s="15" t="str">
        <f aca="false">IF(G174=1, A174, "")</f>
        <v/>
      </c>
    </row>
    <row r="175" customFormat="false" ht="12.8" hidden="false" customHeight="false" outlineLevel="0" collapsed="false">
      <c r="A175" s="10" t="s">
        <v>193</v>
      </c>
      <c r="B175" s="10" t="n">
        <v>70</v>
      </c>
      <c r="C175" s="10" t="s">
        <v>21</v>
      </c>
      <c r="D175" s="10" t="n">
        <v>2.9</v>
      </c>
      <c r="E175" s="11" t="n">
        <f aca="false">B175/D175</f>
        <v>24.1379310344828</v>
      </c>
      <c r="G175" s="12" t="n">
        <v>0</v>
      </c>
      <c r="H175" s="13" t="str">
        <f aca="false">IF(C175="CF", 1*G175, "")</f>
        <v/>
      </c>
      <c r="I175" s="14" t="str">
        <f aca="false">IF(C175="LW", 1*G175, "")</f>
        <v/>
      </c>
      <c r="J175" s="14" t="str">
        <f aca="false">IF(C175="CM", 1*G175, "")</f>
        <v/>
      </c>
      <c r="K175" s="14" t="str">
        <f aca="false">IF(C175="LM", 1*G175, "")</f>
        <v/>
      </c>
      <c r="L175" s="14" t="str">
        <f aca="false">IF(C175="LWB", 1*G175, "")</f>
        <v/>
      </c>
      <c r="M175" s="14" t="str">
        <f aca="false">IF(C175="LB", 1*G175, "")</f>
        <v/>
      </c>
      <c r="N175" s="14" t="str">
        <f aca="false">IF(C175="RM", 1*G175, "")</f>
        <v/>
      </c>
      <c r="O175" s="14" t="str">
        <f aca="false">IF(C175="RWB", 1*G175, "")</f>
        <v/>
      </c>
      <c r="P175" s="14" t="n">
        <f aca="false">IF(C175="RB", 1*G175, "")</f>
        <v>0</v>
      </c>
      <c r="Q175" s="14" t="str">
        <f aca="false">IF(C175="GK", 1*G175, "")</f>
        <v/>
      </c>
      <c r="R175" s="14" t="str">
        <f aca="false">IF(C175="RW", 1*G175, "")</f>
        <v/>
      </c>
      <c r="S175" s="15" t="str">
        <f aca="false">IF(G175=1, A175, "")</f>
        <v/>
      </c>
    </row>
    <row r="176" customFormat="false" ht="12.8" hidden="false" customHeight="false" outlineLevel="0" collapsed="false">
      <c r="A176" s="10" t="s">
        <v>194</v>
      </c>
      <c r="B176" s="10" t="n">
        <v>72</v>
      </c>
      <c r="C176" s="10" t="s">
        <v>22</v>
      </c>
      <c r="D176" s="10" t="n">
        <v>3</v>
      </c>
      <c r="E176" s="11" t="n">
        <f aca="false">B176/D176</f>
        <v>24</v>
      </c>
      <c r="G176" s="12" t="n">
        <v>0</v>
      </c>
      <c r="H176" s="13" t="str">
        <f aca="false">IF(C176="CF", 1*G176, "")</f>
        <v/>
      </c>
      <c r="I176" s="14" t="str">
        <f aca="false">IF(C176="LW", 1*G176, "")</f>
        <v/>
      </c>
      <c r="J176" s="14" t="str">
        <f aca="false">IF(C176="CM", 1*G176, "")</f>
        <v/>
      </c>
      <c r="K176" s="14" t="str">
        <f aca="false">IF(C176="LM", 1*G176, "")</f>
        <v/>
      </c>
      <c r="L176" s="14" t="str">
        <f aca="false">IF(C176="LWB", 1*G176, "")</f>
        <v/>
      </c>
      <c r="M176" s="14" t="str">
        <f aca="false">IF(C176="LB", 1*G176, "")</f>
        <v/>
      </c>
      <c r="N176" s="14" t="str">
        <f aca="false">IF(C176="RM", 1*G176, "")</f>
        <v/>
      </c>
      <c r="O176" s="14" t="str">
        <f aca="false">IF(C176="RWB", 1*G176, "")</f>
        <v/>
      </c>
      <c r="P176" s="14" t="str">
        <f aca="false">IF(C176="RB", 1*G176, "")</f>
        <v/>
      </c>
      <c r="Q176" s="14" t="n">
        <f aca="false">IF(C176="GK", 1*G176, "")</f>
        <v>0</v>
      </c>
      <c r="R176" s="14" t="str">
        <f aca="false">IF(C176="RW", 1*G176, "")</f>
        <v/>
      </c>
      <c r="S176" s="15" t="str">
        <f aca="false">IF(G176=1, A176, "")</f>
        <v/>
      </c>
    </row>
    <row r="177" customFormat="false" ht="12.8" hidden="false" customHeight="false" outlineLevel="0" collapsed="false">
      <c r="A177" s="10" t="s">
        <v>195</v>
      </c>
      <c r="B177" s="10" t="n">
        <v>74</v>
      </c>
      <c r="C177" s="10" t="s">
        <v>19</v>
      </c>
      <c r="D177" s="10" t="n">
        <v>3.1</v>
      </c>
      <c r="E177" s="11" t="n">
        <f aca="false">B177/D177</f>
        <v>23.8709677419355</v>
      </c>
      <c r="G177" s="12" t="n">
        <v>0</v>
      </c>
      <c r="H177" s="13" t="str">
        <f aca="false">IF(C177="CF", 1*G177, "")</f>
        <v/>
      </c>
      <c r="I177" s="14" t="str">
        <f aca="false">IF(C177="LW", 1*G177, "")</f>
        <v/>
      </c>
      <c r="J177" s="14" t="str">
        <f aca="false">IF(C177="CM", 1*G177, "")</f>
        <v/>
      </c>
      <c r="K177" s="14" t="str">
        <f aca="false">IF(C177="LM", 1*G177, "")</f>
        <v/>
      </c>
      <c r="L177" s="14" t="str">
        <f aca="false">IF(C177="LWB", 1*G177, "")</f>
        <v/>
      </c>
      <c r="M177" s="14" t="str">
        <f aca="false">IF(C177="LB", 1*G177, "")</f>
        <v/>
      </c>
      <c r="N177" s="14" t="n">
        <f aca="false">IF(C177="RM", 1*G177, "")</f>
        <v>0</v>
      </c>
      <c r="O177" s="14" t="str">
        <f aca="false">IF(C177="RWB", 1*G177, "")</f>
        <v/>
      </c>
      <c r="P177" s="14" t="str">
        <f aca="false">IF(C177="RB", 1*G177, "")</f>
        <v/>
      </c>
      <c r="Q177" s="14" t="str">
        <f aca="false">IF(C177="GK", 1*G177, "")</f>
        <v/>
      </c>
      <c r="R177" s="14" t="str">
        <f aca="false">IF(C177="RW", 1*G177, "")</f>
        <v/>
      </c>
      <c r="S177" s="15" t="str">
        <f aca="false">IF(G177=1, A177, "")</f>
        <v/>
      </c>
    </row>
    <row r="178" customFormat="false" ht="12.8" hidden="false" customHeight="false" outlineLevel="0" collapsed="false">
      <c r="A178" s="10" t="s">
        <v>196</v>
      </c>
      <c r="B178" s="10" t="n">
        <v>76</v>
      </c>
      <c r="C178" s="10" t="s">
        <v>22</v>
      </c>
      <c r="D178" s="10" t="n">
        <v>3.2</v>
      </c>
      <c r="E178" s="11" t="n">
        <f aca="false">B178/D178</f>
        <v>23.75</v>
      </c>
      <c r="G178" s="12" t="n">
        <v>0</v>
      </c>
      <c r="H178" s="13" t="str">
        <f aca="false">IF(C178="CF", 1*G178, "")</f>
        <v/>
      </c>
      <c r="I178" s="14" t="str">
        <f aca="false">IF(C178="LW", 1*G178, "")</f>
        <v/>
      </c>
      <c r="J178" s="14" t="str">
        <f aca="false">IF(C178="CM", 1*G178, "")</f>
        <v/>
      </c>
      <c r="K178" s="14" t="str">
        <f aca="false">IF(C178="LM", 1*G178, "")</f>
        <v/>
      </c>
      <c r="L178" s="14" t="str">
        <f aca="false">IF(C178="LWB", 1*G178, "")</f>
        <v/>
      </c>
      <c r="M178" s="14" t="str">
        <f aca="false">IF(C178="LB", 1*G178, "")</f>
        <v/>
      </c>
      <c r="N178" s="14" t="str">
        <f aca="false">IF(C178="RM", 1*G178, "")</f>
        <v/>
      </c>
      <c r="O178" s="14" t="str">
        <f aca="false">IF(C178="RWB", 1*G178, "")</f>
        <v/>
      </c>
      <c r="P178" s="14" t="str">
        <f aca="false">IF(C178="RB", 1*G178, "")</f>
        <v/>
      </c>
      <c r="Q178" s="14" t="n">
        <f aca="false">IF(C178="GK", 1*G178, "")</f>
        <v>0</v>
      </c>
      <c r="R178" s="14" t="str">
        <f aca="false">IF(C178="RW", 1*G178, "")</f>
        <v/>
      </c>
      <c r="S178" s="15" t="str">
        <f aca="false">IF(G178=1, A178, "")</f>
        <v/>
      </c>
    </row>
    <row r="179" customFormat="false" ht="12.8" hidden="false" customHeight="false" outlineLevel="0" collapsed="false">
      <c r="A179" s="10" t="s">
        <v>197</v>
      </c>
      <c r="B179" s="10" t="n">
        <v>71</v>
      </c>
      <c r="C179" s="10" t="s">
        <v>16</v>
      </c>
      <c r="D179" s="10" t="n">
        <v>3</v>
      </c>
      <c r="E179" s="11" t="n">
        <f aca="false">B179/D179</f>
        <v>23.6666666666667</v>
      </c>
      <c r="G179" s="12" t="n">
        <v>0</v>
      </c>
      <c r="H179" s="13" t="str">
        <f aca="false">IF(C179="CF", 1*G179, "")</f>
        <v/>
      </c>
      <c r="I179" s="14" t="str">
        <f aca="false">IF(C179="LW", 1*G179, "")</f>
        <v/>
      </c>
      <c r="J179" s="14" t="str">
        <f aca="false">IF(C179="CM", 1*G179, "")</f>
        <v/>
      </c>
      <c r="K179" s="14" t="n">
        <f aca="false">IF(C179="LM", 1*G179, "")</f>
        <v>0</v>
      </c>
      <c r="L179" s="14" t="str">
        <f aca="false">IF(C179="LWB", 1*G179, "")</f>
        <v/>
      </c>
      <c r="M179" s="14" t="str">
        <f aca="false">IF(C179="LB", 1*G179, "")</f>
        <v/>
      </c>
      <c r="N179" s="14" t="str">
        <f aca="false">IF(C179="RM", 1*G179, "")</f>
        <v/>
      </c>
      <c r="O179" s="14" t="str">
        <f aca="false">IF(C179="RWB", 1*G179, "")</f>
        <v/>
      </c>
      <c r="P179" s="14" t="str">
        <f aca="false">IF(C179="RB", 1*G179, "")</f>
        <v/>
      </c>
      <c r="Q179" s="14" t="str">
        <f aca="false">IF(C179="GK", 1*G179, "")</f>
        <v/>
      </c>
      <c r="R179" s="14" t="str">
        <f aca="false">IF(C179="RW", 1*G179, "")</f>
        <v/>
      </c>
      <c r="S179" s="15" t="str">
        <f aca="false">IF(G179=1, A179, "")</f>
        <v/>
      </c>
    </row>
    <row r="180" customFormat="false" ht="12.8" hidden="false" customHeight="false" outlineLevel="0" collapsed="false">
      <c r="A180" s="10" t="s">
        <v>198</v>
      </c>
      <c r="B180" s="10" t="n">
        <v>73</v>
      </c>
      <c r="C180" s="10" t="s">
        <v>23</v>
      </c>
      <c r="D180" s="10" t="n">
        <v>3.2</v>
      </c>
      <c r="E180" s="11" t="n">
        <f aca="false">B180/D180</f>
        <v>22.8125</v>
      </c>
      <c r="G180" s="12" t="n">
        <v>0</v>
      </c>
      <c r="H180" s="13" t="str">
        <f aca="false">IF(C180="CF", 1*G180, "")</f>
        <v/>
      </c>
      <c r="I180" s="14" t="str">
        <f aca="false">IF(C180="LW", 1*G180, "")</f>
        <v/>
      </c>
      <c r="J180" s="14" t="str">
        <f aca="false">IF(C180="CM", 1*G180, "")</f>
        <v/>
      </c>
      <c r="K180" s="14" t="str">
        <f aca="false">IF(C180="LM", 1*G180, "")</f>
        <v/>
      </c>
      <c r="L180" s="14" t="str">
        <f aca="false">IF(C180="LWB", 1*G180, "")</f>
        <v/>
      </c>
      <c r="M180" s="14" t="str">
        <f aca="false">IF(C180="LB", 1*G180, "")</f>
        <v/>
      </c>
      <c r="N180" s="14" t="str">
        <f aca="false">IF(C180="RM", 1*G180, "")</f>
        <v/>
      </c>
      <c r="O180" s="14" t="str">
        <f aca="false">IF(C180="RWB", 1*G180, "")</f>
        <v/>
      </c>
      <c r="P180" s="14" t="str">
        <f aca="false">IF(C180="RB", 1*G180, "")</f>
        <v/>
      </c>
      <c r="Q180" s="14" t="str">
        <f aca="false">IF(C180="GK", 1*G180, "")</f>
        <v/>
      </c>
      <c r="R180" s="14" t="n">
        <f aca="false">IF(C180="RW", 1*G180, "")</f>
        <v>0</v>
      </c>
      <c r="S180" s="15" t="str">
        <f aca="false">IF(G180=1, A180, "")</f>
        <v/>
      </c>
    </row>
    <row r="181" customFormat="false" ht="12.8" hidden="false" customHeight="false" outlineLevel="0" collapsed="false">
      <c r="A181" s="10" t="s">
        <v>199</v>
      </c>
      <c r="B181" s="10" t="n">
        <v>75</v>
      </c>
      <c r="C181" s="10" t="s">
        <v>20</v>
      </c>
      <c r="D181" s="10" t="n">
        <v>3.3</v>
      </c>
      <c r="E181" s="11" t="n">
        <f aca="false">B181/D181</f>
        <v>22.7272727272727</v>
      </c>
      <c r="G181" s="12" t="n">
        <v>1</v>
      </c>
      <c r="H181" s="13" t="str">
        <f aca="false">IF(C181="CF", 1*G181, "")</f>
        <v/>
      </c>
      <c r="I181" s="14" t="str">
        <f aca="false">IF(C181="LW", 1*G181, "")</f>
        <v/>
      </c>
      <c r="J181" s="14" t="str">
        <f aca="false">IF(C181="CM", 1*G181, "")</f>
        <v/>
      </c>
      <c r="K181" s="14" t="str">
        <f aca="false">IF(C181="LM", 1*G181, "")</f>
        <v/>
      </c>
      <c r="L181" s="14" t="str">
        <f aca="false">IF(C181="LWB", 1*G181, "")</f>
        <v/>
      </c>
      <c r="M181" s="14" t="str">
        <f aca="false">IF(C181="LB", 1*G181, "")</f>
        <v/>
      </c>
      <c r="N181" s="14" t="str">
        <f aca="false">IF(C181="RM", 1*G181, "")</f>
        <v/>
      </c>
      <c r="O181" s="14" t="n">
        <f aca="false">IF(C181="RWB", 1*G181, "")</f>
        <v>1</v>
      </c>
      <c r="P181" s="14" t="str">
        <f aca="false">IF(C181="RB", 1*G181, "")</f>
        <v/>
      </c>
      <c r="Q181" s="14" t="str">
        <f aca="false">IF(C181="GK", 1*G181, "")</f>
        <v/>
      </c>
      <c r="R181" s="14" t="str">
        <f aca="false">IF(C181="RW", 1*G181, "")</f>
        <v/>
      </c>
      <c r="S181" s="15" t="str">
        <f aca="false">IF(G181=1, A181, "")</f>
        <v>Johannesson</v>
      </c>
    </row>
    <row r="182" customFormat="false" ht="12.8" hidden="false" customHeight="false" outlineLevel="0" collapsed="false">
      <c r="A182" s="10" t="s">
        <v>200</v>
      </c>
      <c r="B182" s="10" t="n">
        <v>79</v>
      </c>
      <c r="C182" s="10" t="s">
        <v>22</v>
      </c>
      <c r="D182" s="10" t="n">
        <v>3.5</v>
      </c>
      <c r="E182" s="11" t="n">
        <f aca="false">B182/D182</f>
        <v>22.5714285714286</v>
      </c>
      <c r="G182" s="12" t="n">
        <v>0</v>
      </c>
      <c r="H182" s="13" t="str">
        <f aca="false">IF(C182="CF", 1*G182, "")</f>
        <v/>
      </c>
      <c r="I182" s="14" t="str">
        <f aca="false">IF(C182="LW", 1*G182, "")</f>
        <v/>
      </c>
      <c r="J182" s="14" t="str">
        <f aca="false">IF(C182="CM", 1*G182, "")</f>
        <v/>
      </c>
      <c r="K182" s="14" t="str">
        <f aca="false">IF(C182="LM", 1*G182, "")</f>
        <v/>
      </c>
      <c r="L182" s="14" t="str">
        <f aca="false">IF(C182="LWB", 1*G182, "")</f>
        <v/>
      </c>
      <c r="M182" s="14" t="str">
        <f aca="false">IF(C182="LB", 1*G182, "")</f>
        <v/>
      </c>
      <c r="N182" s="14" t="str">
        <f aca="false">IF(C182="RM", 1*G182, "")</f>
        <v/>
      </c>
      <c r="O182" s="14" t="str">
        <f aca="false">IF(C182="RWB", 1*G182, "")</f>
        <v/>
      </c>
      <c r="P182" s="14" t="str">
        <f aca="false">IF(C182="RB", 1*G182, "")</f>
        <v/>
      </c>
      <c r="Q182" s="14" t="n">
        <f aca="false">IF(C182="GK", 1*G182, "")</f>
        <v>0</v>
      </c>
      <c r="R182" s="14" t="str">
        <f aca="false">IF(C182="RW", 1*G182, "")</f>
        <v/>
      </c>
      <c r="S182" s="15" t="str">
        <f aca="false">IF(G182=1, A182, "")</f>
        <v/>
      </c>
    </row>
    <row r="183" customFormat="false" ht="12.8" hidden="false" customHeight="false" outlineLevel="0" collapsed="false">
      <c r="A183" s="10" t="s">
        <v>201</v>
      </c>
      <c r="B183" s="10" t="n">
        <v>83</v>
      </c>
      <c r="C183" s="10" t="s">
        <v>18</v>
      </c>
      <c r="D183" s="10" t="n">
        <v>3.7</v>
      </c>
      <c r="E183" s="11" t="n">
        <f aca="false">B183/D183</f>
        <v>22.4324324324324</v>
      </c>
      <c r="G183" s="12" t="n">
        <v>1</v>
      </c>
      <c r="H183" s="13" t="str">
        <f aca="false">IF(C183="CF", 1*G183, "")</f>
        <v/>
      </c>
      <c r="I183" s="14" t="str">
        <f aca="false">IF(C183="LW", 1*G183, "")</f>
        <v/>
      </c>
      <c r="J183" s="14" t="str">
        <f aca="false">IF(C183="CM", 1*G183, "")</f>
        <v/>
      </c>
      <c r="K183" s="14" t="str">
        <f aca="false">IF(C183="LM", 1*G183, "")</f>
        <v/>
      </c>
      <c r="L183" s="14" t="str">
        <f aca="false">IF(C183="LWB", 1*G183, "")</f>
        <v/>
      </c>
      <c r="M183" s="14" t="n">
        <f aca="false">IF(C183="LB", 1*G183, "")</f>
        <v>1</v>
      </c>
      <c r="N183" s="14" t="str">
        <f aca="false">IF(C183="RM", 1*G183, "")</f>
        <v/>
      </c>
      <c r="O183" s="14" t="str">
        <f aca="false">IF(C183="RWB", 1*G183, "")</f>
        <v/>
      </c>
      <c r="P183" s="14" t="str">
        <f aca="false">IF(C183="RB", 1*G183, "")</f>
        <v/>
      </c>
      <c r="Q183" s="14" t="str">
        <f aca="false">IF(C183="GK", 1*G183, "")</f>
        <v/>
      </c>
      <c r="R183" s="14" t="str">
        <f aca="false">IF(C183="RW", 1*G183, "")</f>
        <v/>
      </c>
      <c r="S183" s="15" t="str">
        <f aca="false">IF(G183=1, A183, "")</f>
        <v>L. Kelly</v>
      </c>
    </row>
    <row r="184" customFormat="false" ht="12.8" hidden="false" customHeight="false" outlineLevel="0" collapsed="false">
      <c r="A184" s="10" t="s">
        <v>202</v>
      </c>
      <c r="B184" s="10" t="n">
        <v>76</v>
      </c>
      <c r="C184" s="10" t="s">
        <v>19</v>
      </c>
      <c r="D184" s="10" t="n">
        <v>3.4</v>
      </c>
      <c r="E184" s="11" t="n">
        <f aca="false">B184/D184</f>
        <v>22.3529411764706</v>
      </c>
      <c r="G184" s="12" t="n">
        <v>0</v>
      </c>
      <c r="H184" s="13" t="str">
        <f aca="false">IF(C184="CF", 1*G184, "")</f>
        <v/>
      </c>
      <c r="I184" s="14" t="str">
        <f aca="false">IF(C184="LW", 1*G184, "")</f>
        <v/>
      </c>
      <c r="J184" s="14" t="str">
        <f aca="false">IF(C184="CM", 1*G184, "")</f>
        <v/>
      </c>
      <c r="K184" s="14" t="str">
        <f aca="false">IF(C184="LM", 1*G184, "")</f>
        <v/>
      </c>
      <c r="L184" s="14" t="str">
        <f aca="false">IF(C184="LWB", 1*G184, "")</f>
        <v/>
      </c>
      <c r="M184" s="14" t="str">
        <f aca="false">IF(C184="LB", 1*G184, "")</f>
        <v/>
      </c>
      <c r="N184" s="14" t="n">
        <f aca="false">IF(C184="RM", 1*G184, "")</f>
        <v>0</v>
      </c>
      <c r="O184" s="14" t="str">
        <f aca="false">IF(C184="RWB", 1*G184, "")</f>
        <v/>
      </c>
      <c r="P184" s="14" t="str">
        <f aca="false">IF(C184="RB", 1*G184, "")</f>
        <v/>
      </c>
      <c r="Q184" s="14" t="str">
        <f aca="false">IF(C184="GK", 1*G184, "")</f>
        <v/>
      </c>
      <c r="R184" s="14" t="str">
        <f aca="false">IF(C184="RW", 1*G184, "")</f>
        <v/>
      </c>
      <c r="S184" s="15" t="str">
        <f aca="false">IF(G184=1, A184, "")</f>
        <v/>
      </c>
    </row>
    <row r="185" customFormat="false" ht="12.8" hidden="false" customHeight="false" outlineLevel="0" collapsed="false">
      <c r="A185" s="10" t="s">
        <v>203</v>
      </c>
      <c r="B185" s="10" t="n">
        <v>73</v>
      </c>
      <c r="C185" s="10" t="s">
        <v>21</v>
      </c>
      <c r="D185" s="10" t="n">
        <v>3.3</v>
      </c>
      <c r="E185" s="11" t="n">
        <f aca="false">B185/D185</f>
        <v>22.1212121212121</v>
      </c>
      <c r="G185" s="12" t="n">
        <v>0</v>
      </c>
      <c r="H185" s="13" t="str">
        <f aca="false">IF(C185="CF", 1*G185, "")</f>
        <v/>
      </c>
      <c r="I185" s="14" t="str">
        <f aca="false">IF(C185="LW", 1*G185, "")</f>
        <v/>
      </c>
      <c r="J185" s="14" t="str">
        <f aca="false">IF(C185="CM", 1*G185, "")</f>
        <v/>
      </c>
      <c r="K185" s="14" t="str">
        <f aca="false">IF(C185="LM", 1*G185, "")</f>
        <v/>
      </c>
      <c r="L185" s="14" t="str">
        <f aca="false">IF(C185="LWB", 1*G185, "")</f>
        <v/>
      </c>
      <c r="M185" s="14" t="str">
        <f aca="false">IF(C185="LB", 1*G185, "")</f>
        <v/>
      </c>
      <c r="N185" s="14" t="str">
        <f aca="false">IF(C185="RM", 1*G185, "")</f>
        <v/>
      </c>
      <c r="O185" s="14" t="str">
        <f aca="false">IF(C185="RWB", 1*G185, "")</f>
        <v/>
      </c>
      <c r="P185" s="14" t="n">
        <f aca="false">IF(C185="RB", 1*G185, "")</f>
        <v>0</v>
      </c>
      <c r="Q185" s="14" t="str">
        <f aca="false">IF(C185="GK", 1*G185, "")</f>
        <v/>
      </c>
      <c r="R185" s="14" t="str">
        <f aca="false">IF(C185="RW", 1*G185, "")</f>
        <v/>
      </c>
      <c r="S185" s="15" t="str">
        <f aca="false">IF(G185=1, A185, "")</f>
        <v/>
      </c>
    </row>
    <row r="186" customFormat="false" ht="12.8" hidden="false" customHeight="false" outlineLevel="0" collapsed="false">
      <c r="A186" s="10" t="s">
        <v>204</v>
      </c>
      <c r="B186" s="10" t="n">
        <v>70</v>
      </c>
      <c r="C186" s="10" t="s">
        <v>19</v>
      </c>
      <c r="D186" s="10" t="n">
        <v>3.2</v>
      </c>
      <c r="E186" s="11" t="n">
        <f aca="false">B186/D186</f>
        <v>21.875</v>
      </c>
      <c r="G186" s="12" t="n">
        <v>0</v>
      </c>
      <c r="H186" s="13" t="str">
        <f aca="false">IF(C186="CF", 1*G186, "")</f>
        <v/>
      </c>
      <c r="I186" s="14" t="str">
        <f aca="false">IF(C186="LW", 1*G186, "")</f>
        <v/>
      </c>
      <c r="J186" s="14" t="str">
        <f aca="false">IF(C186="CM", 1*G186, "")</f>
        <v/>
      </c>
      <c r="K186" s="14" t="str">
        <f aca="false">IF(C186="LM", 1*G186, "")</f>
        <v/>
      </c>
      <c r="L186" s="14" t="str">
        <f aca="false">IF(C186="LWB", 1*G186, "")</f>
        <v/>
      </c>
      <c r="M186" s="14" t="str">
        <f aca="false">IF(C186="LB", 1*G186, "")</f>
        <v/>
      </c>
      <c r="N186" s="14" t="n">
        <f aca="false">IF(C186="RM", 1*G186, "")</f>
        <v>0</v>
      </c>
      <c r="O186" s="14" t="str">
        <f aca="false">IF(C186="RWB", 1*G186, "")</f>
        <v/>
      </c>
      <c r="P186" s="14" t="str">
        <f aca="false">IF(C186="RB", 1*G186, "")</f>
        <v/>
      </c>
      <c r="Q186" s="14" t="str">
        <f aca="false">IF(C186="GK", 1*G186, "")</f>
        <v/>
      </c>
      <c r="R186" s="14" t="str">
        <f aca="false">IF(C186="RW", 1*G186, "")</f>
        <v/>
      </c>
      <c r="S186" s="15" t="str">
        <f aca="false">IF(G186=1, A186, "")</f>
        <v/>
      </c>
    </row>
    <row r="187" customFormat="false" ht="12.8" hidden="false" customHeight="false" outlineLevel="0" collapsed="false">
      <c r="A187" s="10" t="s">
        <v>205</v>
      </c>
      <c r="B187" s="10" t="n">
        <v>80</v>
      </c>
      <c r="C187" s="10" t="s">
        <v>15</v>
      </c>
      <c r="D187" s="10" t="n">
        <v>3.7</v>
      </c>
      <c r="E187" s="11" t="n">
        <f aca="false">B187/D187</f>
        <v>21.6216216216216</v>
      </c>
      <c r="G187" s="12" t="n">
        <v>0</v>
      </c>
      <c r="H187" s="13" t="str">
        <f aca="false">IF(C187="CF", 1*G187, "")</f>
        <v/>
      </c>
      <c r="I187" s="14" t="str">
        <f aca="false">IF(C187="LW", 1*G187, "")</f>
        <v/>
      </c>
      <c r="J187" s="14" t="n">
        <f aca="false">IF(C187="CM", 1*G187, "")</f>
        <v>0</v>
      </c>
      <c r="K187" s="14" t="str">
        <f aca="false">IF(C187="LM", 1*G187, "")</f>
        <v/>
      </c>
      <c r="L187" s="14" t="str">
        <f aca="false">IF(C187="LWB", 1*G187, "")</f>
        <v/>
      </c>
      <c r="M187" s="14" t="str">
        <f aca="false">IF(C187="LB", 1*G187, "")</f>
        <v/>
      </c>
      <c r="N187" s="14" t="str">
        <f aca="false">IF(C187="RM", 1*G187, "")</f>
        <v/>
      </c>
      <c r="O187" s="14" t="str">
        <f aca="false">IF(C187="RWB", 1*G187, "")</f>
        <v/>
      </c>
      <c r="P187" s="14" t="str">
        <f aca="false">IF(C187="RB", 1*G187, "")</f>
        <v/>
      </c>
      <c r="Q187" s="14" t="str">
        <f aca="false">IF(C187="GK", 1*G187, "")</f>
        <v/>
      </c>
      <c r="R187" s="14" t="str">
        <f aca="false">IF(C187="RW", 1*G187, "")</f>
        <v/>
      </c>
      <c r="S187" s="15" t="str">
        <f aca="false">IF(G187=1, A187, "")</f>
        <v/>
      </c>
    </row>
    <row r="188" customFormat="false" ht="12.8" hidden="false" customHeight="false" outlineLevel="0" collapsed="false">
      <c r="A188" s="10" t="s">
        <v>206</v>
      </c>
      <c r="B188" s="10" t="n">
        <v>71</v>
      </c>
      <c r="C188" s="10" t="s">
        <v>21</v>
      </c>
      <c r="D188" s="10" t="n">
        <v>3.3</v>
      </c>
      <c r="E188" s="11" t="n">
        <f aca="false">B188/D188</f>
        <v>21.5151515151515</v>
      </c>
      <c r="G188" s="12" t="n">
        <v>0</v>
      </c>
      <c r="H188" s="13" t="str">
        <f aca="false">IF(C188="CF", 1*G188, "")</f>
        <v/>
      </c>
      <c r="I188" s="14" t="str">
        <f aca="false">IF(C188="LW", 1*G188, "")</f>
        <v/>
      </c>
      <c r="J188" s="14" t="str">
        <f aca="false">IF(C188="CM", 1*G188, "")</f>
        <v/>
      </c>
      <c r="K188" s="14" t="str">
        <f aca="false">IF(C188="LM", 1*G188, "")</f>
        <v/>
      </c>
      <c r="L188" s="14" t="str">
        <f aca="false">IF(C188="LWB", 1*G188, "")</f>
        <v/>
      </c>
      <c r="M188" s="14" t="str">
        <f aca="false">IF(C188="LB", 1*G188, "")</f>
        <v/>
      </c>
      <c r="N188" s="14" t="str">
        <f aca="false">IF(C188="RM", 1*G188, "")</f>
        <v/>
      </c>
      <c r="O188" s="14" t="str">
        <f aca="false">IF(C188="RWB", 1*G188, "")</f>
        <v/>
      </c>
      <c r="P188" s="14" t="n">
        <f aca="false">IF(C188="RB", 1*G188, "")</f>
        <v>0</v>
      </c>
      <c r="Q188" s="14" t="str">
        <f aca="false">IF(C188="GK", 1*G188, "")</f>
        <v/>
      </c>
      <c r="R188" s="14" t="str">
        <f aca="false">IF(C188="RW", 1*G188, "")</f>
        <v/>
      </c>
      <c r="S188" s="15" t="str">
        <f aca="false">IF(G188=1, A188, "")</f>
        <v/>
      </c>
    </row>
    <row r="189" customFormat="false" ht="12.8" hidden="false" customHeight="false" outlineLevel="0" collapsed="false">
      <c r="A189" s="10" t="s">
        <v>207</v>
      </c>
      <c r="B189" s="10" t="n">
        <v>71</v>
      </c>
      <c r="C189" s="10" t="s">
        <v>23</v>
      </c>
      <c r="D189" s="10" t="n">
        <v>3.4</v>
      </c>
      <c r="E189" s="11" t="n">
        <f aca="false">B189/D189</f>
        <v>20.8823529411765</v>
      </c>
      <c r="G189" s="12" t="n">
        <v>0</v>
      </c>
      <c r="H189" s="13" t="str">
        <f aca="false">IF(C189="CF", 1*G189, "")</f>
        <v/>
      </c>
      <c r="I189" s="14" t="str">
        <f aca="false">IF(C189="LW", 1*G189, "")</f>
        <v/>
      </c>
      <c r="J189" s="14" t="str">
        <f aca="false">IF(C189="CM", 1*G189, "")</f>
        <v/>
      </c>
      <c r="K189" s="14" t="str">
        <f aca="false">IF(C189="LM", 1*G189, "")</f>
        <v/>
      </c>
      <c r="L189" s="14" t="str">
        <f aca="false">IF(C189="LWB", 1*G189, "")</f>
        <v/>
      </c>
      <c r="M189" s="14" t="str">
        <f aca="false">IF(C189="LB", 1*G189, "")</f>
        <v/>
      </c>
      <c r="N189" s="14" t="str">
        <f aca="false">IF(C189="RM", 1*G189, "")</f>
        <v/>
      </c>
      <c r="O189" s="14" t="str">
        <f aca="false">IF(C189="RWB", 1*G189, "")</f>
        <v/>
      </c>
      <c r="P189" s="14" t="str">
        <f aca="false">IF(C189="RB", 1*G189, "")</f>
        <v/>
      </c>
      <c r="Q189" s="14" t="str">
        <f aca="false">IF(C189="GK", 1*G189, "")</f>
        <v/>
      </c>
      <c r="R189" s="14" t="n">
        <f aca="false">IF(C189="RW", 1*G189, "")</f>
        <v>0</v>
      </c>
      <c r="S189" s="15" t="str">
        <f aca="false">IF(G189=1, A189, "")</f>
        <v/>
      </c>
    </row>
    <row r="190" customFormat="false" ht="12.8" hidden="false" customHeight="false" outlineLevel="0" collapsed="false">
      <c r="A190" s="10" t="s">
        <v>208</v>
      </c>
      <c r="B190" s="10" t="n">
        <v>71</v>
      </c>
      <c r="C190" s="10" t="s">
        <v>18</v>
      </c>
      <c r="D190" s="10" t="n">
        <v>3.4</v>
      </c>
      <c r="E190" s="11" t="n">
        <f aca="false">B190/D190</f>
        <v>20.8823529411765</v>
      </c>
      <c r="G190" s="12" t="n">
        <v>0</v>
      </c>
      <c r="H190" s="13" t="str">
        <f aca="false">IF(C190="CF", 1*G190, "")</f>
        <v/>
      </c>
      <c r="I190" s="14" t="str">
        <f aca="false">IF(C190="LW", 1*G190, "")</f>
        <v/>
      </c>
      <c r="J190" s="14" t="str">
        <f aca="false">IF(C190="CM", 1*G190, "")</f>
        <v/>
      </c>
      <c r="K190" s="14" t="str">
        <f aca="false">IF(C190="LM", 1*G190, "")</f>
        <v/>
      </c>
      <c r="L190" s="14" t="str">
        <f aca="false">IF(C190="LWB", 1*G190, "")</f>
        <v/>
      </c>
      <c r="M190" s="14" t="n">
        <f aca="false">IF(C190="LB", 1*G190, "")</f>
        <v>0</v>
      </c>
      <c r="N190" s="14" t="str">
        <f aca="false">IF(C190="RM", 1*G190, "")</f>
        <v/>
      </c>
      <c r="O190" s="14" t="str">
        <f aca="false">IF(C190="RWB", 1*G190, "")</f>
        <v/>
      </c>
      <c r="P190" s="14" t="str">
        <f aca="false">IF(C190="RB", 1*G190, "")</f>
        <v/>
      </c>
      <c r="Q190" s="14" t="str">
        <f aca="false">IF(C190="GK", 1*G190, "")</f>
        <v/>
      </c>
      <c r="R190" s="14" t="str">
        <f aca="false">IF(C190="RW", 1*G190, "")</f>
        <v/>
      </c>
      <c r="S190" s="15" t="str">
        <f aca="false">IF(G190=1, A190, "")</f>
        <v/>
      </c>
    </row>
    <row r="191" customFormat="false" ht="12.8" hidden="false" customHeight="false" outlineLevel="0" collapsed="false">
      <c r="A191" s="10" t="s">
        <v>209</v>
      </c>
      <c r="B191" s="10" t="n">
        <v>83</v>
      </c>
      <c r="C191" s="10" t="s">
        <v>14</v>
      </c>
      <c r="D191" s="10" t="n">
        <v>4.1</v>
      </c>
      <c r="E191" s="11" t="n">
        <f aca="false">B191/D191</f>
        <v>20.2439024390244</v>
      </c>
      <c r="G191" s="12" t="n">
        <v>0</v>
      </c>
      <c r="H191" s="13" t="str">
        <f aca="false">IF(C191="CF", 1*G191, "")</f>
        <v/>
      </c>
      <c r="I191" s="14" t="n">
        <f aca="false">IF(C191="LW", 1*G191, "")</f>
        <v>0</v>
      </c>
      <c r="J191" s="14" t="str">
        <f aca="false">IF(C191="CM", 1*G191, "")</f>
        <v/>
      </c>
      <c r="K191" s="14" t="str">
        <f aca="false">IF(C191="LM", 1*G191, "")</f>
        <v/>
      </c>
      <c r="L191" s="14" t="str">
        <f aca="false">IF(C191="LWB", 1*G191, "")</f>
        <v/>
      </c>
      <c r="M191" s="14" t="str">
        <f aca="false">IF(C191="LB", 1*G191, "")</f>
        <v/>
      </c>
      <c r="N191" s="14" t="str">
        <f aca="false">IF(C191="RM", 1*G191, "")</f>
        <v/>
      </c>
      <c r="O191" s="14" t="str">
        <f aca="false">IF(C191="RWB", 1*G191, "")</f>
        <v/>
      </c>
      <c r="P191" s="14" t="str">
        <f aca="false">IF(C191="RB", 1*G191, "")</f>
        <v/>
      </c>
      <c r="Q191" s="14" t="str">
        <f aca="false">IF(C191="GK", 1*G191, "")</f>
        <v/>
      </c>
      <c r="R191" s="14" t="str">
        <f aca="false">IF(C191="RW", 1*G191, "")</f>
        <v/>
      </c>
      <c r="S191" s="15" t="str">
        <f aca="false">IF(G191=1, A191, "")</f>
        <v/>
      </c>
    </row>
    <row r="192" customFormat="false" ht="12.8" hidden="false" customHeight="false" outlineLevel="0" collapsed="false">
      <c r="A192" s="10" t="s">
        <v>210</v>
      </c>
      <c r="B192" s="10" t="n">
        <v>78</v>
      </c>
      <c r="C192" s="10" t="s">
        <v>18</v>
      </c>
      <c r="D192" s="10" t="n">
        <v>3.9</v>
      </c>
      <c r="E192" s="11" t="n">
        <f aca="false">B192/D192</f>
        <v>20</v>
      </c>
      <c r="G192" s="12" t="n">
        <v>0</v>
      </c>
      <c r="H192" s="13" t="str">
        <f aca="false">IF(C192="CF", 1*G192, "")</f>
        <v/>
      </c>
      <c r="I192" s="14" t="str">
        <f aca="false">IF(C192="LW", 1*G192, "")</f>
        <v/>
      </c>
      <c r="J192" s="14" t="str">
        <f aca="false">IF(C192="CM", 1*G192, "")</f>
        <v/>
      </c>
      <c r="K192" s="14" t="str">
        <f aca="false">IF(C192="LM", 1*G192, "")</f>
        <v/>
      </c>
      <c r="L192" s="14" t="str">
        <f aca="false">IF(C192="LWB", 1*G192, "")</f>
        <v/>
      </c>
      <c r="M192" s="14" t="n">
        <f aca="false">IF(C192="LB", 1*G192, "")</f>
        <v>0</v>
      </c>
      <c r="N192" s="14" t="str">
        <f aca="false">IF(C192="RM", 1*G192, "")</f>
        <v/>
      </c>
      <c r="O192" s="14" t="str">
        <f aca="false">IF(C192="RWB", 1*G192, "")</f>
        <v/>
      </c>
      <c r="P192" s="14" t="str">
        <f aca="false">IF(C192="RB", 1*G192, "")</f>
        <v/>
      </c>
      <c r="Q192" s="14" t="str">
        <f aca="false">IF(C192="GK", 1*G192, "")</f>
        <v/>
      </c>
      <c r="R192" s="14" t="str">
        <f aca="false">IF(C192="RW", 1*G192, "")</f>
        <v/>
      </c>
      <c r="S192" s="15" t="str">
        <f aca="false">IF(G192=1, A192, "")</f>
        <v/>
      </c>
    </row>
    <row r="193" customFormat="false" ht="12.8" hidden="false" customHeight="false" outlineLevel="0" collapsed="false">
      <c r="A193" s="10" t="s">
        <v>211</v>
      </c>
      <c r="B193" s="10" t="n">
        <v>81</v>
      </c>
      <c r="C193" s="10" t="s">
        <v>23</v>
      </c>
      <c r="D193" s="10" t="n">
        <v>4.3</v>
      </c>
      <c r="E193" s="11" t="n">
        <f aca="false">B193/D193</f>
        <v>18.8372093023256</v>
      </c>
      <c r="G193" s="12" t="n">
        <v>0</v>
      </c>
      <c r="H193" s="13" t="str">
        <f aca="false">IF(C193="CF", 1*G193, "")</f>
        <v/>
      </c>
      <c r="I193" s="14" t="str">
        <f aca="false">IF(C193="LW", 1*G193, "")</f>
        <v/>
      </c>
      <c r="J193" s="14" t="str">
        <f aca="false">IF(C193="CM", 1*G193, "")</f>
        <v/>
      </c>
      <c r="K193" s="14" t="str">
        <f aca="false">IF(C193="LM", 1*G193, "")</f>
        <v/>
      </c>
      <c r="L193" s="14" t="str">
        <f aca="false">IF(C193="LWB", 1*G193, "")</f>
        <v/>
      </c>
      <c r="M193" s="14" t="str">
        <f aca="false">IF(C193="LB", 1*G193, "")</f>
        <v/>
      </c>
      <c r="N193" s="14" t="str">
        <f aca="false">IF(C193="RM", 1*G193, "")</f>
        <v/>
      </c>
      <c r="O193" s="14" t="str">
        <f aca="false">IF(C193="RWB", 1*G193, "")</f>
        <v/>
      </c>
      <c r="P193" s="14" t="str">
        <f aca="false">IF(C193="RB", 1*G193, "")</f>
        <v/>
      </c>
      <c r="Q193" s="14" t="str">
        <f aca="false">IF(C193="GK", 1*G193, "")</f>
        <v/>
      </c>
      <c r="R193" s="14" t="n">
        <f aca="false">IF(C193="RW", 1*G193, "")</f>
        <v>0</v>
      </c>
      <c r="S193" s="15" t="str">
        <f aca="false">IF(G193=1, A193, "")</f>
        <v/>
      </c>
    </row>
    <row r="194" customFormat="false" ht="12.8" hidden="false" customHeight="false" outlineLevel="0" collapsed="false">
      <c r="A194" s="10" t="s">
        <v>212</v>
      </c>
      <c r="B194" s="10" t="n">
        <v>75</v>
      </c>
      <c r="C194" s="10" t="s">
        <v>19</v>
      </c>
      <c r="D194" s="10" t="n">
        <v>4</v>
      </c>
      <c r="E194" s="11" t="n">
        <f aca="false">B194/D194</f>
        <v>18.75</v>
      </c>
      <c r="G194" s="12" t="n">
        <v>0</v>
      </c>
      <c r="H194" s="13" t="str">
        <f aca="false">IF(C194="CF", 1*G194, "")</f>
        <v/>
      </c>
      <c r="I194" s="14" t="str">
        <f aca="false">IF(C194="LW", 1*G194, "")</f>
        <v/>
      </c>
      <c r="J194" s="14" t="str">
        <f aca="false">IF(C194="CM", 1*G194, "")</f>
        <v/>
      </c>
      <c r="K194" s="14" t="str">
        <f aca="false">IF(C194="LM", 1*G194, "")</f>
        <v/>
      </c>
      <c r="L194" s="14" t="str">
        <f aca="false">IF(C194="LWB", 1*G194, "")</f>
        <v/>
      </c>
      <c r="M194" s="14" t="str">
        <f aca="false">IF(C194="LB", 1*G194, "")</f>
        <v/>
      </c>
      <c r="N194" s="14" t="n">
        <f aca="false">IF(C194="RM", 1*G194, "")</f>
        <v>0</v>
      </c>
      <c r="O194" s="14" t="str">
        <f aca="false">IF(C194="RWB", 1*G194, "")</f>
        <v/>
      </c>
      <c r="P194" s="14" t="str">
        <f aca="false">IF(C194="RB", 1*G194, "")</f>
        <v/>
      </c>
      <c r="Q194" s="14" t="str">
        <f aca="false">IF(C194="GK", 1*G194, "")</f>
        <v/>
      </c>
      <c r="R194" s="14" t="str">
        <f aca="false">IF(C194="RW", 1*G194, "")</f>
        <v/>
      </c>
      <c r="S194" s="15" t="str">
        <f aca="false">IF(G194=1, A194, "")</f>
        <v/>
      </c>
    </row>
    <row r="195" customFormat="false" ht="12.8" hidden="false" customHeight="false" outlineLevel="0" collapsed="false">
      <c r="A195" s="10" t="s">
        <v>213</v>
      </c>
      <c r="B195" s="10" t="n">
        <v>72</v>
      </c>
      <c r="C195" s="10" t="s">
        <v>19</v>
      </c>
      <c r="D195" s="10" t="n">
        <v>3.9</v>
      </c>
      <c r="E195" s="11" t="n">
        <f aca="false">B195/D195</f>
        <v>18.4615384615385</v>
      </c>
      <c r="G195" s="12" t="n">
        <v>0</v>
      </c>
      <c r="H195" s="13" t="str">
        <f aca="false">IF(C195="CF", 1*G195, "")</f>
        <v/>
      </c>
      <c r="I195" s="14" t="str">
        <f aca="false">IF(C195="LW", 1*G195, "")</f>
        <v/>
      </c>
      <c r="J195" s="14" t="str">
        <f aca="false">IF(C195="CM", 1*G195, "")</f>
        <v/>
      </c>
      <c r="K195" s="14" t="str">
        <f aca="false">IF(C195="LM", 1*G195, "")</f>
        <v/>
      </c>
      <c r="L195" s="14" t="str">
        <f aca="false">IF(C195="LWB", 1*G195, "")</f>
        <v/>
      </c>
      <c r="M195" s="14" t="str">
        <f aca="false">IF(C195="LB", 1*G195, "")</f>
        <v/>
      </c>
      <c r="N195" s="14" t="n">
        <f aca="false">IF(C195="RM", 1*G195, "")</f>
        <v>0</v>
      </c>
      <c r="O195" s="14" t="str">
        <f aca="false">IF(C195="RWB", 1*G195, "")</f>
        <v/>
      </c>
      <c r="P195" s="14" t="str">
        <f aca="false">IF(C195="RB", 1*G195, "")</f>
        <v/>
      </c>
      <c r="Q195" s="14" t="str">
        <f aca="false">IF(C195="GK", 1*G195, "")</f>
        <v/>
      </c>
      <c r="R195" s="14" t="str">
        <f aca="false">IF(C195="RW", 1*G195, "")</f>
        <v/>
      </c>
      <c r="S195" s="15" t="str">
        <f aca="false">IF(G195=1, A195, "")</f>
        <v/>
      </c>
    </row>
    <row r="196" customFormat="false" ht="12.8" hidden="false" customHeight="false" outlineLevel="0" collapsed="false">
      <c r="A196" s="10" t="s">
        <v>214</v>
      </c>
      <c r="B196" s="10" t="n">
        <v>72</v>
      </c>
      <c r="C196" s="10" t="s">
        <v>19</v>
      </c>
      <c r="D196" s="10" t="n">
        <v>3.9</v>
      </c>
      <c r="E196" s="11" t="n">
        <f aca="false">B196/D196</f>
        <v>18.4615384615385</v>
      </c>
      <c r="G196" s="12" t="n">
        <v>0</v>
      </c>
      <c r="H196" s="13" t="str">
        <f aca="false">IF(C196="CF", 1*G196, "")</f>
        <v/>
      </c>
      <c r="I196" s="14" t="str">
        <f aca="false">IF(C196="LW", 1*G196, "")</f>
        <v/>
      </c>
      <c r="J196" s="14" t="str">
        <f aca="false">IF(C196="CM", 1*G196, "")</f>
        <v/>
      </c>
      <c r="K196" s="14" t="str">
        <f aca="false">IF(C196="LM", 1*G196, "")</f>
        <v/>
      </c>
      <c r="L196" s="14" t="str">
        <f aca="false">IF(C196="LWB", 1*G196, "")</f>
        <v/>
      </c>
      <c r="M196" s="14" t="str">
        <f aca="false">IF(C196="LB", 1*G196, "")</f>
        <v/>
      </c>
      <c r="N196" s="14" t="n">
        <f aca="false">IF(C196="RM", 1*G196, "")</f>
        <v>0</v>
      </c>
      <c r="O196" s="14" t="str">
        <f aca="false">IF(C196="RWB", 1*G196, "")</f>
        <v/>
      </c>
      <c r="P196" s="14" t="str">
        <f aca="false">IF(C196="RB", 1*G196, "")</f>
        <v/>
      </c>
      <c r="Q196" s="14" t="str">
        <f aca="false">IF(C196="GK", 1*G196, "")</f>
        <v/>
      </c>
      <c r="R196" s="14" t="str">
        <f aca="false">IF(C196="RW", 1*G196, "")</f>
        <v/>
      </c>
      <c r="S196" s="15" t="str">
        <f aca="false">IF(G196=1, A196, "")</f>
        <v/>
      </c>
    </row>
    <row r="197" customFormat="false" ht="12.8" hidden="false" customHeight="false" outlineLevel="0" collapsed="false">
      <c r="A197" s="10" t="s">
        <v>215</v>
      </c>
      <c r="B197" s="10" t="n">
        <v>79</v>
      </c>
      <c r="C197" s="10" t="s">
        <v>22</v>
      </c>
      <c r="D197" s="10" t="n">
        <v>4.3</v>
      </c>
      <c r="E197" s="11" t="n">
        <f aca="false">B197/D197</f>
        <v>18.3720930232558</v>
      </c>
      <c r="G197" s="12" t="n">
        <v>0</v>
      </c>
      <c r="H197" s="13" t="str">
        <f aca="false">IF(C197="CF", 1*G197, "")</f>
        <v/>
      </c>
      <c r="I197" s="14" t="str">
        <f aca="false">IF(C197="LW", 1*G197, "")</f>
        <v/>
      </c>
      <c r="J197" s="14" t="str">
        <f aca="false">IF(C197="CM", 1*G197, "")</f>
        <v/>
      </c>
      <c r="K197" s="14" t="str">
        <f aca="false">IF(C197="LM", 1*G197, "")</f>
        <v/>
      </c>
      <c r="L197" s="14" t="str">
        <f aca="false">IF(C197="LWB", 1*G197, "")</f>
        <v/>
      </c>
      <c r="M197" s="14" t="str">
        <f aca="false">IF(C197="LB", 1*G197, "")</f>
        <v/>
      </c>
      <c r="N197" s="14" t="str">
        <f aca="false">IF(C197="RM", 1*G197, "")</f>
        <v/>
      </c>
      <c r="O197" s="14" t="str">
        <f aca="false">IF(C197="RWB", 1*G197, "")</f>
        <v/>
      </c>
      <c r="P197" s="14" t="str">
        <f aca="false">IF(C197="RB", 1*G197, "")</f>
        <v/>
      </c>
      <c r="Q197" s="14" t="n">
        <f aca="false">IF(C197="GK", 1*G197, "")</f>
        <v>0</v>
      </c>
      <c r="R197" s="14" t="str">
        <f aca="false">IF(C197="RW", 1*G197, "")</f>
        <v/>
      </c>
      <c r="S197" s="15" t="str">
        <f aca="false">IF(G197=1, A197, "")</f>
        <v/>
      </c>
    </row>
    <row r="198" customFormat="false" ht="12.8" hidden="false" customHeight="false" outlineLevel="0" collapsed="false">
      <c r="A198" s="10" t="s">
        <v>216</v>
      </c>
      <c r="B198" s="10" t="n">
        <v>83</v>
      </c>
      <c r="C198" s="10" t="s">
        <v>15</v>
      </c>
      <c r="D198" s="10" t="n">
        <v>4.6</v>
      </c>
      <c r="E198" s="11" t="n">
        <f aca="false">B198/D198</f>
        <v>18.0434782608696</v>
      </c>
      <c r="G198" s="12" t="n">
        <v>0</v>
      </c>
      <c r="H198" s="13" t="str">
        <f aca="false">IF(C198="CF", 1*G198, "")</f>
        <v/>
      </c>
      <c r="I198" s="14" t="str">
        <f aca="false">IF(C198="LW", 1*G198, "")</f>
        <v/>
      </c>
      <c r="J198" s="14" t="n">
        <f aca="false">IF(C198="CM", 1*G198, "")</f>
        <v>0</v>
      </c>
      <c r="K198" s="14" t="str">
        <f aca="false">IF(C198="LM", 1*G198, "")</f>
        <v/>
      </c>
      <c r="L198" s="14" t="str">
        <f aca="false">IF(C198="LWB", 1*G198, "")</f>
        <v/>
      </c>
      <c r="M198" s="14" t="str">
        <f aca="false">IF(C198="LB", 1*G198, "")</f>
        <v/>
      </c>
      <c r="N198" s="14" t="str">
        <f aca="false">IF(C198="RM", 1*G198, "")</f>
        <v/>
      </c>
      <c r="O198" s="14" t="str">
        <f aca="false">IF(C198="RWB", 1*G198, "")</f>
        <v/>
      </c>
      <c r="P198" s="14" t="str">
        <f aca="false">IF(C198="RB", 1*G198, "")</f>
        <v/>
      </c>
      <c r="Q198" s="14" t="str">
        <f aca="false">IF(C198="GK", 1*G198, "")</f>
        <v/>
      </c>
      <c r="R198" s="14" t="str">
        <f aca="false">IF(C198="RW", 1*G198, "")</f>
        <v/>
      </c>
      <c r="S198" s="15" t="str">
        <f aca="false">IF(G198=1, A198, "")</f>
        <v/>
      </c>
    </row>
    <row r="199" customFormat="false" ht="12.8" hidden="false" customHeight="false" outlineLevel="0" collapsed="false">
      <c r="A199" s="10" t="s">
        <v>217</v>
      </c>
      <c r="B199" s="10" t="n">
        <v>74</v>
      </c>
      <c r="C199" s="10" t="s">
        <v>18</v>
      </c>
      <c r="D199" s="10" t="n">
        <v>4.2</v>
      </c>
      <c r="E199" s="11" t="n">
        <f aca="false">B199/D199</f>
        <v>17.6190476190476</v>
      </c>
      <c r="G199" s="12" t="n">
        <v>0</v>
      </c>
      <c r="H199" s="13" t="str">
        <f aca="false">IF(C199="CF", 1*G199, "")</f>
        <v/>
      </c>
      <c r="I199" s="14" t="str">
        <f aca="false">IF(C199="LW", 1*G199, "")</f>
        <v/>
      </c>
      <c r="J199" s="14" t="str">
        <f aca="false">IF(C199="CM", 1*G199, "")</f>
        <v/>
      </c>
      <c r="K199" s="14" t="str">
        <f aca="false">IF(C199="LM", 1*G199, "")</f>
        <v/>
      </c>
      <c r="L199" s="14" t="str">
        <f aca="false">IF(C199="LWB", 1*G199, "")</f>
        <v/>
      </c>
      <c r="M199" s="14" t="n">
        <f aca="false">IF(C199="LB", 1*G199, "")</f>
        <v>0</v>
      </c>
      <c r="N199" s="14" t="str">
        <f aca="false">IF(C199="RM", 1*G199, "")</f>
        <v/>
      </c>
      <c r="O199" s="14" t="str">
        <f aca="false">IF(C199="RWB", 1*G199, "")</f>
        <v/>
      </c>
      <c r="P199" s="14" t="str">
        <f aca="false">IF(C199="RB", 1*G199, "")</f>
        <v/>
      </c>
      <c r="Q199" s="14" t="str">
        <f aca="false">IF(C199="GK", 1*G199, "")</f>
        <v/>
      </c>
      <c r="R199" s="14" t="str">
        <f aca="false">IF(C199="RW", 1*G199, "")</f>
        <v/>
      </c>
      <c r="S199" s="15" t="str">
        <f aca="false">IF(G199=1, A199, "")</f>
        <v/>
      </c>
    </row>
    <row r="200" customFormat="false" ht="12.8" hidden="false" customHeight="false" outlineLevel="0" collapsed="false">
      <c r="A200" s="10" t="s">
        <v>218</v>
      </c>
      <c r="B200" s="10" t="n">
        <v>74</v>
      </c>
      <c r="C200" s="10" t="s">
        <v>21</v>
      </c>
      <c r="D200" s="10" t="n">
        <v>4.2</v>
      </c>
      <c r="E200" s="11" t="n">
        <f aca="false">B200/D200</f>
        <v>17.6190476190476</v>
      </c>
      <c r="G200" s="12" t="n">
        <v>0</v>
      </c>
      <c r="H200" s="13" t="str">
        <f aca="false">IF(C200="CF", 1*G200, "")</f>
        <v/>
      </c>
      <c r="I200" s="14" t="str">
        <f aca="false">IF(C200="LW", 1*G200, "")</f>
        <v/>
      </c>
      <c r="J200" s="14" t="str">
        <f aca="false">IF(C200="CM", 1*G200, "")</f>
        <v/>
      </c>
      <c r="K200" s="14" t="str">
        <f aca="false">IF(C200="LM", 1*G200, "")</f>
        <v/>
      </c>
      <c r="L200" s="14" t="str">
        <f aca="false">IF(C200="LWB", 1*G200, "")</f>
        <v/>
      </c>
      <c r="M200" s="14" t="str">
        <f aca="false">IF(C200="LB", 1*G200, "")</f>
        <v/>
      </c>
      <c r="N200" s="14" t="str">
        <f aca="false">IF(C200="RM", 1*G200, "")</f>
        <v/>
      </c>
      <c r="O200" s="14" t="str">
        <f aca="false">IF(C200="RWB", 1*G200, "")</f>
        <v/>
      </c>
      <c r="P200" s="14" t="n">
        <f aca="false">IF(C200="RB", 1*G200, "")</f>
        <v>0</v>
      </c>
      <c r="Q200" s="14" t="str">
        <f aca="false">IF(C200="GK", 1*G200, "")</f>
        <v/>
      </c>
      <c r="R200" s="14" t="str">
        <f aca="false">IF(C200="RW", 1*G200, "")</f>
        <v/>
      </c>
      <c r="S200" s="15" t="str">
        <f aca="false">IF(G200=1, A200, "")</f>
        <v/>
      </c>
    </row>
    <row r="201" customFormat="false" ht="12.8" hidden="false" customHeight="false" outlineLevel="0" collapsed="false">
      <c r="A201" s="10" t="s">
        <v>219</v>
      </c>
      <c r="B201" s="10" t="n">
        <v>72</v>
      </c>
      <c r="C201" s="10" t="s">
        <v>19</v>
      </c>
      <c r="D201" s="10" t="n">
        <v>4.2</v>
      </c>
      <c r="E201" s="11" t="n">
        <f aca="false">B201/D201</f>
        <v>17.1428571428571</v>
      </c>
      <c r="G201" s="12" t="n">
        <v>0</v>
      </c>
      <c r="H201" s="13" t="str">
        <f aca="false">IF(C201="CF", 1*G201, "")</f>
        <v/>
      </c>
      <c r="I201" s="14" t="str">
        <f aca="false">IF(C201="LW", 1*G201, "")</f>
        <v/>
      </c>
      <c r="J201" s="14" t="str">
        <f aca="false">IF(C201="CM", 1*G201, "")</f>
        <v/>
      </c>
      <c r="K201" s="14" t="str">
        <f aca="false">IF(C201="LM", 1*G201, "")</f>
        <v/>
      </c>
      <c r="L201" s="14" t="str">
        <f aca="false">IF(C201="LWB", 1*G201, "")</f>
        <v/>
      </c>
      <c r="M201" s="14" t="str">
        <f aca="false">IF(C201="LB", 1*G201, "")</f>
        <v/>
      </c>
      <c r="N201" s="14" t="n">
        <f aca="false">IF(C201="RM", 1*G201, "")</f>
        <v>0</v>
      </c>
      <c r="O201" s="14" t="str">
        <f aca="false">IF(C201="RWB", 1*G201, "")</f>
        <v/>
      </c>
      <c r="P201" s="14" t="str">
        <f aca="false">IF(C201="RB", 1*G201, "")</f>
        <v/>
      </c>
      <c r="Q201" s="14" t="str">
        <f aca="false">IF(C201="GK", 1*G201, "")</f>
        <v/>
      </c>
      <c r="R201" s="14" t="str">
        <f aca="false">IF(C201="RW", 1*G201, "")</f>
        <v/>
      </c>
      <c r="S201" s="15" t="str">
        <f aca="false">IF(G201=1, A201, "")</f>
        <v/>
      </c>
    </row>
    <row r="202" customFormat="false" ht="12.8" hidden="false" customHeight="false" outlineLevel="0" collapsed="false">
      <c r="A202" s="10" t="s">
        <v>220</v>
      </c>
      <c r="B202" s="10" t="n">
        <v>76</v>
      </c>
      <c r="C202" s="10" t="s">
        <v>22</v>
      </c>
      <c r="D202" s="10" t="n">
        <v>4.5</v>
      </c>
      <c r="E202" s="11" t="n">
        <f aca="false">B202/D202</f>
        <v>16.8888888888889</v>
      </c>
      <c r="G202" s="12" t="n">
        <v>0</v>
      </c>
      <c r="H202" s="13" t="str">
        <f aca="false">IF(C202="CF", 1*G202, "")</f>
        <v/>
      </c>
      <c r="I202" s="14" t="str">
        <f aca="false">IF(C202="LW", 1*G202, "")</f>
        <v/>
      </c>
      <c r="J202" s="14" t="str">
        <f aca="false">IF(C202="CM", 1*G202, "")</f>
        <v/>
      </c>
      <c r="K202" s="14" t="str">
        <f aca="false">IF(C202="LM", 1*G202, "")</f>
        <v/>
      </c>
      <c r="L202" s="14" t="str">
        <f aca="false">IF(C202="LWB", 1*G202, "")</f>
        <v/>
      </c>
      <c r="M202" s="14" t="str">
        <f aca="false">IF(C202="LB", 1*G202, "")</f>
        <v/>
      </c>
      <c r="N202" s="14" t="str">
        <f aca="false">IF(C202="RM", 1*G202, "")</f>
        <v/>
      </c>
      <c r="O202" s="14" t="str">
        <f aca="false">IF(C202="RWB", 1*G202, "")</f>
        <v/>
      </c>
      <c r="P202" s="14" t="str">
        <f aca="false">IF(C202="RB", 1*G202, "")</f>
        <v/>
      </c>
      <c r="Q202" s="14" t="n">
        <f aca="false">IF(C202="GK", 1*G202, "")</f>
        <v>0</v>
      </c>
      <c r="R202" s="14" t="str">
        <f aca="false">IF(C202="RW", 1*G202, "")</f>
        <v/>
      </c>
      <c r="S202" s="15" t="str">
        <f aca="false">IF(G202=1, A202, "")</f>
        <v/>
      </c>
    </row>
    <row r="203" customFormat="false" ht="12.8" hidden="false" customHeight="false" outlineLevel="0" collapsed="false">
      <c r="A203" s="10" t="s">
        <v>221</v>
      </c>
      <c r="B203" s="10" t="n">
        <v>79</v>
      </c>
      <c r="C203" s="10" t="s">
        <v>16</v>
      </c>
      <c r="D203" s="10" t="n">
        <v>4.7</v>
      </c>
      <c r="E203" s="11" t="n">
        <f aca="false">B203/D203</f>
        <v>16.8085106382979</v>
      </c>
      <c r="G203" s="12" t="n">
        <v>0</v>
      </c>
      <c r="H203" s="13" t="str">
        <f aca="false">IF(C203="CF", 1*G203, "")</f>
        <v/>
      </c>
      <c r="I203" s="14" t="str">
        <f aca="false">IF(C203="LW", 1*G203, "")</f>
        <v/>
      </c>
      <c r="J203" s="14" t="str">
        <f aca="false">IF(C203="CM", 1*G203, "")</f>
        <v/>
      </c>
      <c r="K203" s="14" t="n">
        <f aca="false">IF(C203="LM", 1*G203, "")</f>
        <v>0</v>
      </c>
      <c r="L203" s="14" t="str">
        <f aca="false">IF(C203="LWB", 1*G203, "")</f>
        <v/>
      </c>
      <c r="M203" s="14" t="str">
        <f aca="false">IF(C203="LB", 1*G203, "")</f>
        <v/>
      </c>
      <c r="N203" s="14" t="str">
        <f aca="false">IF(C203="RM", 1*G203, "")</f>
        <v/>
      </c>
      <c r="O203" s="14" t="str">
        <f aca="false">IF(C203="RWB", 1*G203, "")</f>
        <v/>
      </c>
      <c r="P203" s="14" t="str">
        <f aca="false">IF(C203="RB", 1*G203, "")</f>
        <v/>
      </c>
      <c r="Q203" s="14" t="str">
        <f aca="false">IF(C203="GK", 1*G203, "")</f>
        <v/>
      </c>
      <c r="R203" s="14" t="str">
        <f aca="false">IF(C203="RW", 1*G203, "")</f>
        <v/>
      </c>
      <c r="S203" s="15" t="str">
        <f aca="false">IF(G203=1, A203, "")</f>
        <v/>
      </c>
    </row>
    <row r="204" customFormat="false" ht="12.8" hidden="false" customHeight="false" outlineLevel="0" collapsed="false">
      <c r="A204" s="10" t="s">
        <v>222</v>
      </c>
      <c r="B204" s="10" t="n">
        <v>71</v>
      </c>
      <c r="C204" s="10" t="s">
        <v>13</v>
      </c>
      <c r="D204" s="10" t="n">
        <v>4.3</v>
      </c>
      <c r="E204" s="11" t="n">
        <f aca="false">B204/D204</f>
        <v>16.5116279069767</v>
      </c>
      <c r="G204" s="12" t="n">
        <v>0</v>
      </c>
      <c r="H204" s="13" t="n">
        <f aca="false">IF(C204="CF", 1*G204, "")</f>
        <v>0</v>
      </c>
      <c r="I204" s="14" t="str">
        <f aca="false">IF(C204="LW", 1*G204, "")</f>
        <v/>
      </c>
      <c r="J204" s="14" t="str">
        <f aca="false">IF(C204="CM", 1*G204, "")</f>
        <v/>
      </c>
      <c r="K204" s="14" t="str">
        <f aca="false">IF(C204="LM", 1*G204, "")</f>
        <v/>
      </c>
      <c r="L204" s="14" t="str">
        <f aca="false">IF(C204="LWB", 1*G204, "")</f>
        <v/>
      </c>
      <c r="M204" s="14" t="str">
        <f aca="false">IF(C204="LB", 1*G204, "")</f>
        <v/>
      </c>
      <c r="N204" s="14" t="str">
        <f aca="false">IF(C204="RM", 1*G204, "")</f>
        <v/>
      </c>
      <c r="O204" s="14" t="str">
        <f aca="false">IF(C204="RWB", 1*G204, "")</f>
        <v/>
      </c>
      <c r="P204" s="14" t="str">
        <f aca="false">IF(C204="RB", 1*G204, "")</f>
        <v/>
      </c>
      <c r="Q204" s="14" t="str">
        <f aca="false">IF(C204="GK", 1*G204, "")</f>
        <v/>
      </c>
      <c r="R204" s="14" t="str">
        <f aca="false">IF(C204="RW", 1*G204, "")</f>
        <v/>
      </c>
      <c r="S204" s="15" t="str">
        <f aca="false">IF(G204=1, A204, "")</f>
        <v/>
      </c>
    </row>
    <row r="205" customFormat="false" ht="12.8" hidden="false" customHeight="false" outlineLevel="0" collapsed="false">
      <c r="A205" s="10" t="s">
        <v>223</v>
      </c>
      <c r="B205" s="10" t="n">
        <v>71</v>
      </c>
      <c r="C205" s="10" t="s">
        <v>15</v>
      </c>
      <c r="D205" s="10" t="n">
        <v>4.3</v>
      </c>
      <c r="E205" s="11" t="n">
        <f aca="false">B205/D205</f>
        <v>16.5116279069767</v>
      </c>
      <c r="G205" s="12" t="n">
        <v>0</v>
      </c>
      <c r="H205" s="13" t="str">
        <f aca="false">IF(C205="CF", 1*G205, "")</f>
        <v/>
      </c>
      <c r="I205" s="14" t="str">
        <f aca="false">IF(C205="LW", 1*G205, "")</f>
        <v/>
      </c>
      <c r="J205" s="14" t="n">
        <f aca="false">IF(C205="CM", 1*G205, "")</f>
        <v>0</v>
      </c>
      <c r="K205" s="14" t="str">
        <f aca="false">IF(C205="LM", 1*G205, "")</f>
        <v/>
      </c>
      <c r="L205" s="14" t="str">
        <f aca="false">IF(C205="LWB", 1*G205, "")</f>
        <v/>
      </c>
      <c r="M205" s="14" t="str">
        <f aca="false">IF(C205="LB", 1*G205, "")</f>
        <v/>
      </c>
      <c r="N205" s="14" t="str">
        <f aca="false">IF(C205="RM", 1*G205, "")</f>
        <v/>
      </c>
      <c r="O205" s="14" t="str">
        <f aca="false">IF(C205="RWB", 1*G205, "")</f>
        <v/>
      </c>
      <c r="P205" s="14" t="str">
        <f aca="false">IF(C205="RB", 1*G205, "")</f>
        <v/>
      </c>
      <c r="Q205" s="14" t="str">
        <f aca="false">IF(C205="GK", 1*G205, "")</f>
        <v/>
      </c>
      <c r="R205" s="14" t="str">
        <f aca="false">IF(C205="RW", 1*G205, "")</f>
        <v/>
      </c>
      <c r="S205" s="15" t="str">
        <f aca="false">IF(G205=1, A205, "")</f>
        <v/>
      </c>
    </row>
    <row r="206" customFormat="false" ht="12.8" hidden="false" customHeight="false" outlineLevel="0" collapsed="false">
      <c r="A206" s="10" t="s">
        <v>224</v>
      </c>
      <c r="B206" s="10" t="n">
        <v>73</v>
      </c>
      <c r="C206" s="10" t="s">
        <v>22</v>
      </c>
      <c r="D206" s="10" t="n">
        <v>4.5</v>
      </c>
      <c r="E206" s="11" t="n">
        <f aca="false">B206/D206</f>
        <v>16.2222222222222</v>
      </c>
      <c r="G206" s="12" t="n">
        <v>0</v>
      </c>
      <c r="H206" s="13" t="str">
        <f aca="false">IF(C206="CF", 1*G206, "")</f>
        <v/>
      </c>
      <c r="I206" s="14" t="str">
        <f aca="false">IF(C206="LW", 1*G206, "")</f>
        <v/>
      </c>
      <c r="J206" s="14" t="str">
        <f aca="false">IF(C206="CM", 1*G206, "")</f>
        <v/>
      </c>
      <c r="K206" s="14" t="str">
        <f aca="false">IF(C206="LM", 1*G206, "")</f>
        <v/>
      </c>
      <c r="L206" s="14" t="str">
        <f aca="false">IF(C206="LWB", 1*G206, "")</f>
        <v/>
      </c>
      <c r="M206" s="14" t="str">
        <f aca="false">IF(C206="LB", 1*G206, "")</f>
        <v/>
      </c>
      <c r="N206" s="14" t="str">
        <f aca="false">IF(C206="RM", 1*G206, "")</f>
        <v/>
      </c>
      <c r="O206" s="14" t="str">
        <f aca="false">IF(C206="RWB", 1*G206, "")</f>
        <v/>
      </c>
      <c r="P206" s="14" t="str">
        <f aca="false">IF(C206="RB", 1*G206, "")</f>
        <v/>
      </c>
      <c r="Q206" s="14" t="n">
        <f aca="false">IF(C206="GK", 1*G206, "")</f>
        <v>0</v>
      </c>
      <c r="R206" s="14" t="str">
        <f aca="false">IF(C206="RW", 1*G206, "")</f>
        <v/>
      </c>
      <c r="S206" s="15" t="str">
        <f aca="false">IF(G206=1, A206, "")</f>
        <v/>
      </c>
    </row>
    <row r="207" customFormat="false" ht="12.8" hidden="false" customHeight="false" outlineLevel="0" collapsed="false">
      <c r="A207" s="10" t="s">
        <v>225</v>
      </c>
      <c r="B207" s="10" t="n">
        <v>73</v>
      </c>
      <c r="C207" s="10" t="s">
        <v>19</v>
      </c>
      <c r="D207" s="10" t="n">
        <v>4.5</v>
      </c>
      <c r="E207" s="11" t="n">
        <f aca="false">B207/D207</f>
        <v>16.2222222222222</v>
      </c>
      <c r="G207" s="12" t="n">
        <v>0</v>
      </c>
      <c r="H207" s="13" t="str">
        <f aca="false">IF(C207="CF", 1*G207, "")</f>
        <v/>
      </c>
      <c r="I207" s="14" t="str">
        <f aca="false">IF(C207="LW", 1*G207, "")</f>
        <v/>
      </c>
      <c r="J207" s="14" t="str">
        <f aca="false">IF(C207="CM", 1*G207, "")</f>
        <v/>
      </c>
      <c r="K207" s="14" t="str">
        <f aca="false">IF(C207="LM", 1*G207, "")</f>
        <v/>
      </c>
      <c r="L207" s="14" t="str">
        <f aca="false">IF(C207="LWB", 1*G207, "")</f>
        <v/>
      </c>
      <c r="M207" s="14" t="str">
        <f aca="false">IF(C207="LB", 1*G207, "")</f>
        <v/>
      </c>
      <c r="N207" s="14" t="n">
        <f aca="false">IF(C207="RM", 1*G207, "")</f>
        <v>0</v>
      </c>
      <c r="O207" s="14" t="str">
        <f aca="false">IF(C207="RWB", 1*G207, "")</f>
        <v/>
      </c>
      <c r="P207" s="14" t="str">
        <f aca="false">IF(C207="RB", 1*G207, "")</f>
        <v/>
      </c>
      <c r="Q207" s="14" t="str">
        <f aca="false">IF(C207="GK", 1*G207, "")</f>
        <v/>
      </c>
      <c r="R207" s="14" t="str">
        <f aca="false">IF(C207="RW", 1*G207, "")</f>
        <v/>
      </c>
      <c r="S207" s="15" t="str">
        <f aca="false">IF(G207=1, A207, "")</f>
        <v/>
      </c>
    </row>
    <row r="208" customFormat="false" ht="12.8" hidden="false" customHeight="false" outlineLevel="0" collapsed="false">
      <c r="A208" s="10" t="s">
        <v>226</v>
      </c>
      <c r="B208" s="10" t="n">
        <v>86</v>
      </c>
      <c r="C208" s="10" t="s">
        <v>14</v>
      </c>
      <c r="D208" s="10" t="n">
        <v>5.4</v>
      </c>
      <c r="E208" s="11" t="n">
        <f aca="false">B208/D208</f>
        <v>15.9259259259259</v>
      </c>
      <c r="G208" s="12" t="n">
        <v>0</v>
      </c>
      <c r="H208" s="13" t="str">
        <f aca="false">IF(C208="CF", 1*G208, "")</f>
        <v/>
      </c>
      <c r="I208" s="14" t="n">
        <f aca="false">IF(C208="LW", 1*G208, "")</f>
        <v>0</v>
      </c>
      <c r="J208" s="14" t="str">
        <f aca="false">IF(C208="CM", 1*G208, "")</f>
        <v/>
      </c>
      <c r="K208" s="14" t="str">
        <f aca="false">IF(C208="LM", 1*G208, "")</f>
        <v/>
      </c>
      <c r="L208" s="14" t="str">
        <f aca="false">IF(C208="LWB", 1*G208, "")</f>
        <v/>
      </c>
      <c r="M208" s="14" t="str">
        <f aca="false">IF(C208="LB", 1*G208, "")</f>
        <v/>
      </c>
      <c r="N208" s="14" t="str">
        <f aca="false">IF(C208="RM", 1*G208, "")</f>
        <v/>
      </c>
      <c r="O208" s="14" t="str">
        <f aca="false">IF(C208="RWB", 1*G208, "")</f>
        <v/>
      </c>
      <c r="P208" s="14" t="str">
        <f aca="false">IF(C208="RB", 1*G208, "")</f>
        <v/>
      </c>
      <c r="Q208" s="14" t="str">
        <f aca="false">IF(C208="GK", 1*G208, "")</f>
        <v/>
      </c>
      <c r="R208" s="14" t="str">
        <f aca="false">IF(C208="RW", 1*G208, "")</f>
        <v/>
      </c>
      <c r="S208" s="15" t="str">
        <f aca="false">IF(G208=1, A208, "")</f>
        <v/>
      </c>
    </row>
    <row r="209" customFormat="false" ht="12.8" hidden="false" customHeight="false" outlineLevel="0" collapsed="false">
      <c r="A209" s="10" t="s">
        <v>98</v>
      </c>
      <c r="B209" s="10" t="n">
        <v>78</v>
      </c>
      <c r="C209" s="10" t="s">
        <v>21</v>
      </c>
      <c r="D209" s="10" t="n">
        <v>4.9</v>
      </c>
      <c r="E209" s="11" t="n">
        <f aca="false">B209/D209</f>
        <v>15.9183673469388</v>
      </c>
      <c r="G209" s="12" t="n">
        <v>0</v>
      </c>
      <c r="H209" s="13" t="str">
        <f aca="false">IF(C209="CF", 1*G209, "")</f>
        <v/>
      </c>
      <c r="I209" s="14" t="str">
        <f aca="false">IF(C209="LW", 1*G209, "")</f>
        <v/>
      </c>
      <c r="J209" s="14" t="str">
        <f aca="false">IF(C209="CM", 1*G209, "")</f>
        <v/>
      </c>
      <c r="K209" s="14" t="str">
        <f aca="false">IF(C209="LM", 1*G209, "")</f>
        <v/>
      </c>
      <c r="L209" s="14" t="str">
        <f aca="false">IF(C209="LWB", 1*G209, "")</f>
        <v/>
      </c>
      <c r="M209" s="14" t="str">
        <f aca="false">IF(C209="LB", 1*G209, "")</f>
        <v/>
      </c>
      <c r="N209" s="14" t="str">
        <f aca="false">IF(C209="RM", 1*G209, "")</f>
        <v/>
      </c>
      <c r="O209" s="14" t="str">
        <f aca="false">IF(C209="RWB", 1*G209, "")</f>
        <v/>
      </c>
      <c r="P209" s="14" t="n">
        <f aca="false">IF(C209="RB", 1*G209, "")</f>
        <v>0</v>
      </c>
      <c r="Q209" s="14" t="str">
        <f aca="false">IF(C209="GK", 1*G209, "")</f>
        <v/>
      </c>
      <c r="R209" s="14" t="str">
        <f aca="false">IF(C209="RW", 1*G209, "")</f>
        <v/>
      </c>
      <c r="S209" s="15" t="str">
        <f aca="false">IF(G209=1, A209, "")</f>
        <v/>
      </c>
    </row>
    <row r="210" customFormat="false" ht="12.8" hidden="false" customHeight="false" outlineLevel="0" collapsed="false">
      <c r="A210" s="10" t="s">
        <v>227</v>
      </c>
      <c r="B210" s="10" t="n">
        <v>71</v>
      </c>
      <c r="C210" s="10" t="s">
        <v>21</v>
      </c>
      <c r="D210" s="10" t="n">
        <v>4.5</v>
      </c>
      <c r="E210" s="11" t="n">
        <f aca="false">B210/D210</f>
        <v>15.7777777777778</v>
      </c>
      <c r="G210" s="12" t="n">
        <v>0</v>
      </c>
      <c r="H210" s="13" t="str">
        <f aca="false">IF(C210="CF", 1*G210, "")</f>
        <v/>
      </c>
      <c r="I210" s="14" t="str">
        <f aca="false">IF(C210="LW", 1*G210, "")</f>
        <v/>
      </c>
      <c r="J210" s="14" t="str">
        <f aca="false">IF(C210="CM", 1*G210, "")</f>
        <v/>
      </c>
      <c r="K210" s="14" t="str">
        <f aca="false">IF(C210="LM", 1*G210, "")</f>
        <v/>
      </c>
      <c r="L210" s="14" t="str">
        <f aca="false">IF(C210="LWB", 1*G210, "")</f>
        <v/>
      </c>
      <c r="M210" s="14" t="str">
        <f aca="false">IF(C210="LB", 1*G210, "")</f>
        <v/>
      </c>
      <c r="N210" s="14" t="str">
        <f aca="false">IF(C210="RM", 1*G210, "")</f>
        <v/>
      </c>
      <c r="O210" s="14" t="str">
        <f aca="false">IF(C210="RWB", 1*G210, "")</f>
        <v/>
      </c>
      <c r="P210" s="14" t="n">
        <f aca="false">IF(C210="RB", 1*G210, "")</f>
        <v>0</v>
      </c>
      <c r="Q210" s="14" t="str">
        <f aca="false">IF(C210="GK", 1*G210, "")</f>
        <v/>
      </c>
      <c r="R210" s="14" t="str">
        <f aca="false">IF(C210="RW", 1*G210, "")</f>
        <v/>
      </c>
      <c r="S210" s="15" t="str">
        <f aca="false">IF(G210=1, A210, "")</f>
        <v/>
      </c>
    </row>
    <row r="211" customFormat="false" ht="12.8" hidden="false" customHeight="false" outlineLevel="0" collapsed="false">
      <c r="A211" s="10" t="s">
        <v>228</v>
      </c>
      <c r="B211" s="10" t="n">
        <v>85</v>
      </c>
      <c r="C211" s="10" t="s">
        <v>16</v>
      </c>
      <c r="D211" s="10" t="n">
        <v>5.4</v>
      </c>
      <c r="E211" s="11" t="n">
        <f aca="false">B211/D211</f>
        <v>15.7407407407407</v>
      </c>
      <c r="G211" s="12" t="n">
        <v>1</v>
      </c>
      <c r="H211" s="13" t="str">
        <f aca="false">IF(C211="CF", 1*G211, "")</f>
        <v/>
      </c>
      <c r="I211" s="14" t="str">
        <f aca="false">IF(C211="LW", 1*G211, "")</f>
        <v/>
      </c>
      <c r="J211" s="14" t="str">
        <f aca="false">IF(C211="CM", 1*G211, "")</f>
        <v/>
      </c>
      <c r="K211" s="14" t="n">
        <f aca="false">IF(C211="LM", 1*G211, "")</f>
        <v>1</v>
      </c>
      <c r="L211" s="14" t="str">
        <f aca="false">IF(C211="LWB", 1*G211, "")</f>
        <v/>
      </c>
      <c r="M211" s="14" t="str">
        <f aca="false">IF(C211="LB", 1*G211, "")</f>
        <v/>
      </c>
      <c r="N211" s="14" t="str">
        <f aca="false">IF(C211="RM", 1*G211, "")</f>
        <v/>
      </c>
      <c r="O211" s="14" t="str">
        <f aca="false">IF(C211="RWB", 1*G211, "")</f>
        <v/>
      </c>
      <c r="P211" s="14" t="str">
        <f aca="false">IF(C211="RB", 1*G211, "")</f>
        <v/>
      </c>
      <c r="Q211" s="14" t="str">
        <f aca="false">IF(C211="GK", 1*G211, "")</f>
        <v/>
      </c>
      <c r="R211" s="14" t="str">
        <f aca="false">IF(C211="RW", 1*G211, "")</f>
        <v/>
      </c>
      <c r="S211" s="15" t="str">
        <f aca="false">IF(G211=1, A211, "")</f>
        <v>T. Weah</v>
      </c>
    </row>
    <row r="212" customFormat="false" ht="12.8" hidden="false" customHeight="false" outlineLevel="0" collapsed="false">
      <c r="A212" s="10" t="s">
        <v>229</v>
      </c>
      <c r="B212" s="10" t="n">
        <v>71</v>
      </c>
      <c r="C212" s="10" t="s">
        <v>15</v>
      </c>
      <c r="D212" s="10" t="n">
        <v>4.6</v>
      </c>
      <c r="E212" s="11" t="n">
        <f aca="false">B212/D212</f>
        <v>15.4347826086957</v>
      </c>
      <c r="G212" s="12" t="n">
        <v>0</v>
      </c>
      <c r="H212" s="13" t="str">
        <f aca="false">IF(C212="CF", 1*G212, "")</f>
        <v/>
      </c>
      <c r="I212" s="14" t="str">
        <f aca="false">IF(C212="LW", 1*G212, "")</f>
        <v/>
      </c>
      <c r="J212" s="14" t="n">
        <f aca="false">IF(C212="CM", 1*G212, "")</f>
        <v>0</v>
      </c>
      <c r="K212" s="14" t="str">
        <f aca="false">IF(C212="LM", 1*G212, "")</f>
        <v/>
      </c>
      <c r="L212" s="14" t="str">
        <f aca="false">IF(C212="LWB", 1*G212, "")</f>
        <v/>
      </c>
      <c r="M212" s="14" t="str">
        <f aca="false">IF(C212="LB", 1*G212, "")</f>
        <v/>
      </c>
      <c r="N212" s="14" t="str">
        <f aca="false">IF(C212="RM", 1*G212, "")</f>
        <v/>
      </c>
      <c r="O212" s="14" t="str">
        <f aca="false">IF(C212="RWB", 1*G212, "")</f>
        <v/>
      </c>
      <c r="P212" s="14" t="str">
        <f aca="false">IF(C212="RB", 1*G212, "")</f>
        <v/>
      </c>
      <c r="Q212" s="14" t="str">
        <f aca="false">IF(C212="GK", 1*G212, "")</f>
        <v/>
      </c>
      <c r="R212" s="14" t="str">
        <f aca="false">IF(C212="RW", 1*G212, "")</f>
        <v/>
      </c>
      <c r="S212" s="15" t="str">
        <f aca="false">IF(G212=1, A212, "")</f>
        <v/>
      </c>
    </row>
    <row r="213" customFormat="false" ht="12.8" hidden="false" customHeight="false" outlineLevel="0" collapsed="false">
      <c r="A213" s="10" t="s">
        <v>230</v>
      </c>
      <c r="B213" s="10" t="n">
        <v>77</v>
      </c>
      <c r="C213" s="10" t="s">
        <v>21</v>
      </c>
      <c r="D213" s="10" t="n">
        <v>5</v>
      </c>
      <c r="E213" s="11" t="n">
        <f aca="false">B213/D213</f>
        <v>15.4</v>
      </c>
      <c r="G213" s="12" t="n">
        <v>0</v>
      </c>
      <c r="H213" s="13" t="str">
        <f aca="false">IF(C213="CF", 1*G213, "")</f>
        <v/>
      </c>
      <c r="I213" s="14" t="str">
        <f aca="false">IF(C213="LW", 1*G213, "")</f>
        <v/>
      </c>
      <c r="J213" s="14" t="str">
        <f aca="false">IF(C213="CM", 1*G213, "")</f>
        <v/>
      </c>
      <c r="K213" s="14" t="str">
        <f aca="false">IF(C213="LM", 1*G213, "")</f>
        <v/>
      </c>
      <c r="L213" s="14" t="str">
        <f aca="false">IF(C213="LWB", 1*G213, "")</f>
        <v/>
      </c>
      <c r="M213" s="14" t="str">
        <f aca="false">IF(C213="LB", 1*G213, "")</f>
        <v/>
      </c>
      <c r="N213" s="14" t="str">
        <f aca="false">IF(C213="RM", 1*G213, "")</f>
        <v/>
      </c>
      <c r="O213" s="14" t="str">
        <f aca="false">IF(C213="RWB", 1*G213, "")</f>
        <v/>
      </c>
      <c r="P213" s="14" t="n">
        <f aca="false">IF(C213="RB", 1*G213, "")</f>
        <v>0</v>
      </c>
      <c r="Q213" s="14" t="str">
        <f aca="false">IF(C213="GK", 1*G213, "")</f>
        <v/>
      </c>
      <c r="R213" s="14" t="str">
        <f aca="false">IF(C213="RW", 1*G213, "")</f>
        <v/>
      </c>
      <c r="S213" s="15" t="str">
        <f aca="false">IF(G213=1, A213, "")</f>
        <v/>
      </c>
    </row>
    <row r="214" customFormat="false" ht="12.8" hidden="false" customHeight="false" outlineLevel="0" collapsed="false">
      <c r="A214" s="10" t="s">
        <v>231</v>
      </c>
      <c r="B214" s="10" t="n">
        <v>72</v>
      </c>
      <c r="C214" s="10" t="s">
        <v>23</v>
      </c>
      <c r="D214" s="10" t="n">
        <v>4.7</v>
      </c>
      <c r="E214" s="11" t="n">
        <f aca="false">B214/D214</f>
        <v>15.3191489361702</v>
      </c>
      <c r="G214" s="12" t="n">
        <v>0</v>
      </c>
      <c r="H214" s="13" t="str">
        <f aca="false">IF(C214="CF", 1*G214, "")</f>
        <v/>
      </c>
      <c r="I214" s="14" t="str">
        <f aca="false">IF(C214="LW", 1*G214, "")</f>
        <v/>
      </c>
      <c r="J214" s="14" t="str">
        <f aca="false">IF(C214="CM", 1*G214, "")</f>
        <v/>
      </c>
      <c r="K214" s="14" t="str">
        <f aca="false">IF(C214="LM", 1*G214, "")</f>
        <v/>
      </c>
      <c r="L214" s="14" t="str">
        <f aca="false">IF(C214="LWB", 1*G214, "")</f>
        <v/>
      </c>
      <c r="M214" s="14" t="str">
        <f aca="false">IF(C214="LB", 1*G214, "")</f>
        <v/>
      </c>
      <c r="N214" s="14" t="str">
        <f aca="false">IF(C214="RM", 1*G214, "")</f>
        <v/>
      </c>
      <c r="O214" s="14" t="str">
        <f aca="false">IF(C214="RWB", 1*G214, "")</f>
        <v/>
      </c>
      <c r="P214" s="14" t="str">
        <f aca="false">IF(C214="RB", 1*G214, "")</f>
        <v/>
      </c>
      <c r="Q214" s="14" t="str">
        <f aca="false">IF(C214="GK", 1*G214, "")</f>
        <v/>
      </c>
      <c r="R214" s="14" t="n">
        <f aca="false">IF(C214="RW", 1*G214, "")</f>
        <v>0</v>
      </c>
      <c r="S214" s="15" t="str">
        <f aca="false">IF(G214=1, A214, "")</f>
        <v/>
      </c>
    </row>
    <row r="215" customFormat="false" ht="12.8" hidden="false" customHeight="false" outlineLevel="0" collapsed="false">
      <c r="A215" s="10" t="s">
        <v>232</v>
      </c>
      <c r="B215" s="10" t="n">
        <v>72</v>
      </c>
      <c r="C215" s="10" t="s">
        <v>21</v>
      </c>
      <c r="D215" s="10" t="n">
        <v>4.8</v>
      </c>
      <c r="E215" s="11" t="n">
        <f aca="false">B215/D215</f>
        <v>15</v>
      </c>
      <c r="G215" s="12" t="n">
        <v>0</v>
      </c>
      <c r="H215" s="13" t="str">
        <f aca="false">IF(C215="CF", 1*G215, "")</f>
        <v/>
      </c>
      <c r="I215" s="14" t="str">
        <f aca="false">IF(C215="LW", 1*G215, "")</f>
        <v/>
      </c>
      <c r="J215" s="14" t="str">
        <f aca="false">IF(C215="CM", 1*G215, "")</f>
        <v/>
      </c>
      <c r="K215" s="14" t="str">
        <f aca="false">IF(C215="LM", 1*G215, "")</f>
        <v/>
      </c>
      <c r="L215" s="14" t="str">
        <f aca="false">IF(C215="LWB", 1*G215, "")</f>
        <v/>
      </c>
      <c r="M215" s="14" t="str">
        <f aca="false">IF(C215="LB", 1*G215, "")</f>
        <v/>
      </c>
      <c r="N215" s="14" t="str">
        <f aca="false">IF(C215="RM", 1*G215, "")</f>
        <v/>
      </c>
      <c r="O215" s="14" t="str">
        <f aca="false">IF(C215="RWB", 1*G215, "")</f>
        <v/>
      </c>
      <c r="P215" s="14" t="n">
        <f aca="false">IF(C215="RB", 1*G215, "")</f>
        <v>0</v>
      </c>
      <c r="Q215" s="14" t="str">
        <f aca="false">IF(C215="GK", 1*G215, "")</f>
        <v/>
      </c>
      <c r="R215" s="14" t="str">
        <f aca="false">IF(C215="RW", 1*G215, "")</f>
        <v/>
      </c>
      <c r="S215" s="15" t="str">
        <f aca="false">IF(G215=1, A215, "")</f>
        <v/>
      </c>
    </row>
    <row r="216" customFormat="false" ht="12.8" hidden="false" customHeight="false" outlineLevel="0" collapsed="false">
      <c r="A216" s="10" t="s">
        <v>233</v>
      </c>
      <c r="B216" s="10" t="n">
        <v>77</v>
      </c>
      <c r="C216" s="10" t="s">
        <v>15</v>
      </c>
      <c r="D216" s="10" t="n">
        <v>5.2</v>
      </c>
      <c r="E216" s="11" t="n">
        <f aca="false">B216/D216</f>
        <v>14.8076923076923</v>
      </c>
      <c r="G216" s="12" t="n">
        <v>0</v>
      </c>
      <c r="H216" s="13" t="str">
        <f aca="false">IF(C216="CF", 1*G216, "")</f>
        <v/>
      </c>
      <c r="I216" s="14" t="str">
        <f aca="false">IF(C216="LW", 1*G216, "")</f>
        <v/>
      </c>
      <c r="J216" s="14" t="n">
        <f aca="false">IF(C216="CM", 1*G216, "")</f>
        <v>0</v>
      </c>
      <c r="K216" s="14" t="str">
        <f aca="false">IF(C216="LM", 1*G216, "")</f>
        <v/>
      </c>
      <c r="L216" s="14" t="str">
        <f aca="false">IF(C216="LWB", 1*G216, "")</f>
        <v/>
      </c>
      <c r="M216" s="14" t="str">
        <f aca="false">IF(C216="LB", 1*G216, "")</f>
        <v/>
      </c>
      <c r="N216" s="14" t="str">
        <f aca="false">IF(C216="RM", 1*G216, "")</f>
        <v/>
      </c>
      <c r="O216" s="14" t="str">
        <f aca="false">IF(C216="RWB", 1*G216, "")</f>
        <v/>
      </c>
      <c r="P216" s="14" t="str">
        <f aca="false">IF(C216="RB", 1*G216, "")</f>
        <v/>
      </c>
      <c r="Q216" s="14" t="str">
        <f aca="false">IF(C216="GK", 1*G216, "")</f>
        <v/>
      </c>
      <c r="R216" s="14" t="str">
        <f aca="false">IF(C216="RW", 1*G216, "")</f>
        <v/>
      </c>
      <c r="S216" s="15" t="str">
        <f aca="false">IF(G216=1, A216, "")</f>
        <v/>
      </c>
    </row>
    <row r="217" customFormat="false" ht="12.8" hidden="false" customHeight="false" outlineLevel="0" collapsed="false">
      <c r="A217" s="10" t="s">
        <v>234</v>
      </c>
      <c r="B217" s="10" t="n">
        <v>74</v>
      </c>
      <c r="C217" s="10" t="s">
        <v>19</v>
      </c>
      <c r="D217" s="10" t="n">
        <v>5</v>
      </c>
      <c r="E217" s="11" t="n">
        <f aca="false">B217/D217</f>
        <v>14.8</v>
      </c>
      <c r="G217" s="12" t="n">
        <v>0</v>
      </c>
      <c r="H217" s="13" t="str">
        <f aca="false">IF(C217="CF", 1*G217, "")</f>
        <v/>
      </c>
      <c r="I217" s="14" t="str">
        <f aca="false">IF(C217="LW", 1*G217, "")</f>
        <v/>
      </c>
      <c r="J217" s="14" t="str">
        <f aca="false">IF(C217="CM", 1*G217, "")</f>
        <v/>
      </c>
      <c r="K217" s="14" t="str">
        <f aca="false">IF(C217="LM", 1*G217, "")</f>
        <v/>
      </c>
      <c r="L217" s="14" t="str">
        <f aca="false">IF(C217="LWB", 1*G217, "")</f>
        <v/>
      </c>
      <c r="M217" s="14" t="str">
        <f aca="false">IF(C217="LB", 1*G217, "")</f>
        <v/>
      </c>
      <c r="N217" s="14" t="n">
        <f aca="false">IF(C217="RM", 1*G217, "")</f>
        <v>0</v>
      </c>
      <c r="O217" s="14" t="str">
        <f aca="false">IF(C217="RWB", 1*G217, "")</f>
        <v/>
      </c>
      <c r="P217" s="14" t="str">
        <f aca="false">IF(C217="RB", 1*G217, "")</f>
        <v/>
      </c>
      <c r="Q217" s="14" t="str">
        <f aca="false">IF(C217="GK", 1*G217, "")</f>
        <v/>
      </c>
      <c r="R217" s="14" t="str">
        <f aca="false">IF(C217="RW", 1*G217, "")</f>
        <v/>
      </c>
      <c r="S217" s="15" t="str">
        <f aca="false">IF(G217=1, A217, "")</f>
        <v/>
      </c>
    </row>
    <row r="218" customFormat="false" ht="12.8" hidden="false" customHeight="false" outlineLevel="0" collapsed="false">
      <c r="A218" s="10" t="s">
        <v>235</v>
      </c>
      <c r="B218" s="10" t="n">
        <v>75</v>
      </c>
      <c r="C218" s="10" t="s">
        <v>22</v>
      </c>
      <c r="D218" s="10" t="n">
        <v>5.1</v>
      </c>
      <c r="E218" s="11" t="n">
        <f aca="false">B218/D218</f>
        <v>14.7058823529412</v>
      </c>
      <c r="G218" s="12" t="n">
        <v>0</v>
      </c>
      <c r="H218" s="13" t="str">
        <f aca="false">IF(C218="CF", 1*G218, "")</f>
        <v/>
      </c>
      <c r="I218" s="14" t="str">
        <f aca="false">IF(C218="LW", 1*G218, "")</f>
        <v/>
      </c>
      <c r="J218" s="14" t="str">
        <f aca="false">IF(C218="CM", 1*G218, "")</f>
        <v/>
      </c>
      <c r="K218" s="14" t="str">
        <f aca="false">IF(C218="LM", 1*G218, "")</f>
        <v/>
      </c>
      <c r="L218" s="14" t="str">
        <f aca="false">IF(C218="LWB", 1*G218, "")</f>
        <v/>
      </c>
      <c r="M218" s="14" t="str">
        <f aca="false">IF(C218="LB", 1*G218, "")</f>
        <v/>
      </c>
      <c r="N218" s="14" t="str">
        <f aca="false">IF(C218="RM", 1*G218, "")</f>
        <v/>
      </c>
      <c r="O218" s="14" t="str">
        <f aca="false">IF(C218="RWB", 1*G218, "")</f>
        <v/>
      </c>
      <c r="P218" s="14" t="str">
        <f aca="false">IF(C218="RB", 1*G218, "")</f>
        <v/>
      </c>
      <c r="Q218" s="14" t="n">
        <f aca="false">IF(C218="GK", 1*G218, "")</f>
        <v>0</v>
      </c>
      <c r="R218" s="14" t="str">
        <f aca="false">IF(C218="RW", 1*G218, "")</f>
        <v/>
      </c>
      <c r="S218" s="15" t="str">
        <f aca="false">IF(G218=1, A218, "")</f>
        <v/>
      </c>
    </row>
    <row r="219" customFormat="false" ht="12.8" hidden="false" customHeight="false" outlineLevel="0" collapsed="false">
      <c r="A219" s="10" t="s">
        <v>236</v>
      </c>
      <c r="B219" s="10" t="n">
        <v>73</v>
      </c>
      <c r="C219" s="10" t="s">
        <v>14</v>
      </c>
      <c r="D219" s="10" t="n">
        <v>5</v>
      </c>
      <c r="E219" s="11" t="n">
        <f aca="false">B219/D219</f>
        <v>14.6</v>
      </c>
      <c r="G219" s="12" t="n">
        <v>0</v>
      </c>
      <c r="H219" s="13" t="str">
        <f aca="false">IF(C219="CF", 1*G219, "")</f>
        <v/>
      </c>
      <c r="I219" s="14" t="n">
        <f aca="false">IF(C219="LW", 1*G219, "")</f>
        <v>0</v>
      </c>
      <c r="J219" s="14" t="str">
        <f aca="false">IF(C219="CM", 1*G219, "")</f>
        <v/>
      </c>
      <c r="K219" s="14" t="str">
        <f aca="false">IF(C219="LM", 1*G219, "")</f>
        <v/>
      </c>
      <c r="L219" s="14" t="str">
        <f aca="false">IF(C219="LWB", 1*G219, "")</f>
        <v/>
      </c>
      <c r="M219" s="14" t="str">
        <f aca="false">IF(C219="LB", 1*G219, "")</f>
        <v/>
      </c>
      <c r="N219" s="14" t="str">
        <f aca="false">IF(C219="RM", 1*G219, "")</f>
        <v/>
      </c>
      <c r="O219" s="14" t="str">
        <f aca="false">IF(C219="RWB", 1*G219, "")</f>
        <v/>
      </c>
      <c r="P219" s="14" t="str">
        <f aca="false">IF(C219="RB", 1*G219, "")</f>
        <v/>
      </c>
      <c r="Q219" s="14" t="str">
        <f aca="false">IF(C219="GK", 1*G219, "")</f>
        <v/>
      </c>
      <c r="R219" s="14" t="str">
        <f aca="false">IF(C219="RW", 1*G219, "")</f>
        <v/>
      </c>
      <c r="S219" s="15" t="str">
        <f aca="false">IF(G219=1, A219, "")</f>
        <v/>
      </c>
    </row>
    <row r="220" customFormat="false" ht="12.8" hidden="false" customHeight="false" outlineLevel="0" collapsed="false">
      <c r="A220" s="10" t="s">
        <v>237</v>
      </c>
      <c r="B220" s="10" t="n">
        <v>73</v>
      </c>
      <c r="C220" s="10" t="s">
        <v>22</v>
      </c>
      <c r="D220" s="10" t="n">
        <v>5.3</v>
      </c>
      <c r="E220" s="11" t="n">
        <f aca="false">B220/D220</f>
        <v>13.7735849056604</v>
      </c>
      <c r="G220" s="12" t="n">
        <v>0</v>
      </c>
      <c r="H220" s="13" t="str">
        <f aca="false">IF(C220="CF", 1*G220, "")</f>
        <v/>
      </c>
      <c r="I220" s="14" t="str">
        <f aca="false">IF(C220="LW", 1*G220, "")</f>
        <v/>
      </c>
      <c r="J220" s="14" t="str">
        <f aca="false">IF(C220="CM", 1*G220, "")</f>
        <v/>
      </c>
      <c r="K220" s="14" t="str">
        <f aca="false">IF(C220="LM", 1*G220, "")</f>
        <v/>
      </c>
      <c r="L220" s="14" t="str">
        <f aca="false">IF(C220="LWB", 1*G220, "")</f>
        <v/>
      </c>
      <c r="M220" s="14" t="str">
        <f aca="false">IF(C220="LB", 1*G220, "")</f>
        <v/>
      </c>
      <c r="N220" s="14" t="str">
        <f aca="false">IF(C220="RM", 1*G220, "")</f>
        <v/>
      </c>
      <c r="O220" s="14" t="str">
        <f aca="false">IF(C220="RWB", 1*G220, "")</f>
        <v/>
      </c>
      <c r="P220" s="14" t="str">
        <f aca="false">IF(C220="RB", 1*G220, "")</f>
        <v/>
      </c>
      <c r="Q220" s="14" t="n">
        <f aca="false">IF(C220="GK", 1*G220, "")</f>
        <v>0</v>
      </c>
      <c r="R220" s="14" t="str">
        <f aca="false">IF(C220="RW", 1*G220, "")</f>
        <v/>
      </c>
      <c r="S220" s="15" t="str">
        <f aca="false">IF(G220=1, A220, "")</f>
        <v/>
      </c>
    </row>
    <row r="221" customFormat="false" ht="12.8" hidden="false" customHeight="false" outlineLevel="0" collapsed="false">
      <c r="A221" s="10" t="s">
        <v>238</v>
      </c>
      <c r="B221" s="10" t="n">
        <v>74</v>
      </c>
      <c r="C221" s="10" t="s">
        <v>20</v>
      </c>
      <c r="D221" s="10" t="n">
        <v>5.4</v>
      </c>
      <c r="E221" s="11" t="n">
        <f aca="false">B221/D221</f>
        <v>13.7037037037037</v>
      </c>
      <c r="G221" s="12" t="n">
        <v>0</v>
      </c>
      <c r="H221" s="13" t="str">
        <f aca="false">IF(C221="CF", 1*G221, "")</f>
        <v/>
      </c>
      <c r="I221" s="14" t="str">
        <f aca="false">IF(C221="LW", 1*G221, "")</f>
        <v/>
      </c>
      <c r="J221" s="14" t="str">
        <f aca="false">IF(C221="CM", 1*G221, "")</f>
        <v/>
      </c>
      <c r="K221" s="14" t="str">
        <f aca="false">IF(C221="LM", 1*G221, "")</f>
        <v/>
      </c>
      <c r="L221" s="14" t="str">
        <f aca="false">IF(C221="LWB", 1*G221, "")</f>
        <v/>
      </c>
      <c r="M221" s="14" t="str">
        <f aca="false">IF(C221="LB", 1*G221, "")</f>
        <v/>
      </c>
      <c r="N221" s="14" t="str">
        <f aca="false">IF(C221="RM", 1*G221, "")</f>
        <v/>
      </c>
      <c r="O221" s="14" t="n">
        <f aca="false">IF(C221="RWB", 1*G221, "")</f>
        <v>0</v>
      </c>
      <c r="P221" s="14" t="str">
        <f aca="false">IF(C221="RB", 1*G221, "")</f>
        <v/>
      </c>
      <c r="Q221" s="14" t="str">
        <f aca="false">IF(C221="GK", 1*G221, "")</f>
        <v/>
      </c>
      <c r="R221" s="14" t="str">
        <f aca="false">IF(C221="RW", 1*G221, "")</f>
        <v/>
      </c>
      <c r="S221" s="15" t="str">
        <f aca="false">IF(G221=1, A221, "")</f>
        <v/>
      </c>
    </row>
    <row r="222" customFormat="false" ht="12.8" hidden="false" customHeight="false" outlineLevel="0" collapsed="false">
      <c r="A222" s="10" t="s">
        <v>239</v>
      </c>
      <c r="B222" s="10" t="n">
        <v>89</v>
      </c>
      <c r="C222" s="10" t="s">
        <v>15</v>
      </c>
      <c r="D222" s="10" t="n">
        <v>6.5</v>
      </c>
      <c r="E222" s="11" t="n">
        <f aca="false">B222/D222</f>
        <v>13.6923076923077</v>
      </c>
      <c r="G222" s="12" t="n">
        <v>1</v>
      </c>
      <c r="H222" s="13" t="str">
        <f aca="false">IF(C222="CF", 1*G222, "")</f>
        <v/>
      </c>
      <c r="I222" s="14" t="str">
        <f aca="false">IF(C222="LW", 1*G222, "")</f>
        <v/>
      </c>
      <c r="J222" s="14" t="n">
        <f aca="false">IF(C222="CM", 1*G222, "")</f>
        <v>1</v>
      </c>
      <c r="K222" s="14" t="str">
        <f aca="false">IF(C222="LM", 1*G222, "")</f>
        <v/>
      </c>
      <c r="L222" s="14" t="str">
        <f aca="false">IF(C222="LWB", 1*G222, "")</f>
        <v/>
      </c>
      <c r="M222" s="14" t="str">
        <f aca="false">IF(C222="LB", 1*G222, "")</f>
        <v/>
      </c>
      <c r="N222" s="14" t="str">
        <f aca="false">IF(C222="RM", 1*G222, "")</f>
        <v/>
      </c>
      <c r="O222" s="14" t="str">
        <f aca="false">IF(C222="RWB", 1*G222, "")</f>
        <v/>
      </c>
      <c r="P222" s="14" t="str">
        <f aca="false">IF(C222="RB", 1*G222, "")</f>
        <v/>
      </c>
      <c r="Q222" s="14" t="str">
        <f aca="false">IF(C222="GK", 1*G222, "")</f>
        <v/>
      </c>
      <c r="R222" s="14" t="str">
        <f aca="false">IF(C222="RW", 1*G222, "")</f>
        <v/>
      </c>
      <c r="S222" s="15" t="str">
        <f aca="false">IF(G222=1, A222, "")</f>
        <v>Riqui Puig</v>
      </c>
    </row>
    <row r="223" customFormat="false" ht="12.8" hidden="false" customHeight="false" outlineLevel="0" collapsed="false">
      <c r="A223" s="10" t="s">
        <v>240</v>
      </c>
      <c r="B223" s="10" t="n">
        <v>78</v>
      </c>
      <c r="C223" s="10" t="s">
        <v>15</v>
      </c>
      <c r="D223" s="10" t="n">
        <v>5.7</v>
      </c>
      <c r="E223" s="11" t="n">
        <f aca="false">B223/D223</f>
        <v>13.6842105263158</v>
      </c>
      <c r="G223" s="12" t="n">
        <v>0</v>
      </c>
      <c r="H223" s="13" t="str">
        <f aca="false">IF(C223="CF", 1*G223, "")</f>
        <v/>
      </c>
      <c r="I223" s="14" t="str">
        <f aca="false">IF(C223="LW", 1*G223, "")</f>
        <v/>
      </c>
      <c r="J223" s="14" t="n">
        <f aca="false">IF(C223="CM", 1*G223, "")</f>
        <v>0</v>
      </c>
      <c r="K223" s="14" t="str">
        <f aca="false">IF(C223="LM", 1*G223, "")</f>
        <v/>
      </c>
      <c r="L223" s="14" t="str">
        <f aca="false">IF(C223="LWB", 1*G223, "")</f>
        <v/>
      </c>
      <c r="M223" s="14" t="str">
        <f aca="false">IF(C223="LB", 1*G223, "")</f>
        <v/>
      </c>
      <c r="N223" s="14" t="str">
        <f aca="false">IF(C223="RM", 1*G223, "")</f>
        <v/>
      </c>
      <c r="O223" s="14" t="str">
        <f aca="false">IF(C223="RWB", 1*G223, "")</f>
        <v/>
      </c>
      <c r="P223" s="14" t="str">
        <f aca="false">IF(C223="RB", 1*G223, "")</f>
        <v/>
      </c>
      <c r="Q223" s="14" t="str">
        <f aca="false">IF(C223="GK", 1*G223, "")</f>
        <v/>
      </c>
      <c r="R223" s="14" t="str">
        <f aca="false">IF(C223="RW", 1*G223, "")</f>
        <v/>
      </c>
      <c r="S223" s="15" t="str">
        <f aca="false">IF(G223=1, A223, "")</f>
        <v/>
      </c>
    </row>
    <row r="224" customFormat="false" ht="12.8" hidden="false" customHeight="false" outlineLevel="0" collapsed="false">
      <c r="A224" s="10" t="s">
        <v>241</v>
      </c>
      <c r="B224" s="10" t="n">
        <v>71</v>
      </c>
      <c r="C224" s="10" t="s">
        <v>16</v>
      </c>
      <c r="D224" s="10" t="n">
        <v>5.2</v>
      </c>
      <c r="E224" s="11" t="n">
        <f aca="false">B224/D224</f>
        <v>13.6538461538462</v>
      </c>
      <c r="G224" s="12" t="n">
        <v>0</v>
      </c>
      <c r="H224" s="13" t="str">
        <f aca="false">IF(C224="CF", 1*G224, "")</f>
        <v/>
      </c>
      <c r="I224" s="14" t="str">
        <f aca="false">IF(C224="LW", 1*G224, "")</f>
        <v/>
      </c>
      <c r="J224" s="14" t="str">
        <f aca="false">IF(C224="CM", 1*G224, "")</f>
        <v/>
      </c>
      <c r="K224" s="14" t="n">
        <f aca="false">IF(C224="LM", 1*G224, "")</f>
        <v>0</v>
      </c>
      <c r="L224" s="14" t="str">
        <f aca="false">IF(C224="LWB", 1*G224, "")</f>
        <v/>
      </c>
      <c r="M224" s="14" t="str">
        <f aca="false">IF(C224="LB", 1*G224, "")</f>
        <v/>
      </c>
      <c r="N224" s="14" t="str">
        <f aca="false">IF(C224="RM", 1*G224, "")</f>
        <v/>
      </c>
      <c r="O224" s="14" t="str">
        <f aca="false">IF(C224="RWB", 1*G224, "")</f>
        <v/>
      </c>
      <c r="P224" s="14" t="str">
        <f aca="false">IF(C224="RB", 1*G224, "")</f>
        <v/>
      </c>
      <c r="Q224" s="14" t="str">
        <f aca="false">IF(C224="GK", 1*G224, "")</f>
        <v/>
      </c>
      <c r="R224" s="14" t="str">
        <f aca="false">IF(C224="RW", 1*G224, "")</f>
        <v/>
      </c>
      <c r="S224" s="15" t="str">
        <f aca="false">IF(G224=1, A224, "")</f>
        <v/>
      </c>
    </row>
    <row r="225" customFormat="false" ht="12.8" hidden="false" customHeight="false" outlineLevel="0" collapsed="false">
      <c r="A225" s="10" t="s">
        <v>242</v>
      </c>
      <c r="B225" s="10" t="n">
        <v>72</v>
      </c>
      <c r="C225" s="10" t="s">
        <v>19</v>
      </c>
      <c r="D225" s="10" t="n">
        <v>5.3</v>
      </c>
      <c r="E225" s="11" t="n">
        <f aca="false">B225/D225</f>
        <v>13.5849056603774</v>
      </c>
      <c r="G225" s="12" t="n">
        <v>0</v>
      </c>
      <c r="H225" s="13" t="str">
        <f aca="false">IF(C225="CF", 1*G225, "")</f>
        <v/>
      </c>
      <c r="I225" s="14" t="str">
        <f aca="false">IF(C225="LW", 1*G225, "")</f>
        <v/>
      </c>
      <c r="J225" s="14" t="str">
        <f aca="false">IF(C225="CM", 1*G225, "")</f>
        <v/>
      </c>
      <c r="K225" s="14" t="str">
        <f aca="false">IF(C225="LM", 1*G225, "")</f>
        <v/>
      </c>
      <c r="L225" s="14" t="str">
        <f aca="false">IF(C225="LWB", 1*G225, "")</f>
        <v/>
      </c>
      <c r="M225" s="14" t="str">
        <f aca="false">IF(C225="LB", 1*G225, "")</f>
        <v/>
      </c>
      <c r="N225" s="14" t="n">
        <f aca="false">IF(C225="RM", 1*G225, "")</f>
        <v>0</v>
      </c>
      <c r="O225" s="14" t="str">
        <f aca="false">IF(C225="RWB", 1*G225, "")</f>
        <v/>
      </c>
      <c r="P225" s="14" t="str">
        <f aca="false">IF(C225="RB", 1*G225, "")</f>
        <v/>
      </c>
      <c r="Q225" s="14" t="str">
        <f aca="false">IF(C225="GK", 1*G225, "")</f>
        <v/>
      </c>
      <c r="R225" s="14" t="str">
        <f aca="false">IF(C225="RW", 1*G225, "")</f>
        <v/>
      </c>
      <c r="S225" s="15" t="str">
        <f aca="false">IF(G225=1, A225, "")</f>
        <v/>
      </c>
    </row>
    <row r="226" customFormat="false" ht="12.8" hidden="false" customHeight="false" outlineLevel="0" collapsed="false">
      <c r="A226" s="10" t="s">
        <v>243</v>
      </c>
      <c r="B226" s="10" t="n">
        <v>76</v>
      </c>
      <c r="C226" s="10" t="s">
        <v>15</v>
      </c>
      <c r="D226" s="10" t="n">
        <v>5.6</v>
      </c>
      <c r="E226" s="11" t="n">
        <f aca="false">B226/D226</f>
        <v>13.5714285714286</v>
      </c>
      <c r="G226" s="12" t="n">
        <v>0</v>
      </c>
      <c r="H226" s="13" t="str">
        <f aca="false">IF(C226="CF", 1*G226, "")</f>
        <v/>
      </c>
      <c r="I226" s="14" t="str">
        <f aca="false">IF(C226="LW", 1*G226, "")</f>
        <v/>
      </c>
      <c r="J226" s="14" t="n">
        <f aca="false">IF(C226="CM", 1*G226, "")</f>
        <v>0</v>
      </c>
      <c r="K226" s="14" t="str">
        <f aca="false">IF(C226="LM", 1*G226, "")</f>
        <v/>
      </c>
      <c r="L226" s="14" t="str">
        <f aca="false">IF(C226="LWB", 1*G226, "")</f>
        <v/>
      </c>
      <c r="M226" s="14" t="str">
        <f aca="false">IF(C226="LB", 1*G226, "")</f>
        <v/>
      </c>
      <c r="N226" s="14" t="str">
        <f aca="false">IF(C226="RM", 1*G226, "")</f>
        <v/>
      </c>
      <c r="O226" s="14" t="str">
        <f aca="false">IF(C226="RWB", 1*G226, "")</f>
        <v/>
      </c>
      <c r="P226" s="14" t="str">
        <f aca="false">IF(C226="RB", 1*G226, "")</f>
        <v/>
      </c>
      <c r="Q226" s="14" t="str">
        <f aca="false">IF(C226="GK", 1*G226, "")</f>
        <v/>
      </c>
      <c r="R226" s="14" t="str">
        <f aca="false">IF(C226="RW", 1*G226, "")</f>
        <v/>
      </c>
      <c r="S226" s="15" t="str">
        <f aca="false">IF(G226=1, A226, "")</f>
        <v/>
      </c>
    </row>
    <row r="227" customFormat="false" ht="12.8" hidden="false" customHeight="false" outlineLevel="0" collapsed="false">
      <c r="A227" s="10" t="s">
        <v>244</v>
      </c>
      <c r="B227" s="10" t="n">
        <v>72</v>
      </c>
      <c r="C227" s="10" t="s">
        <v>19</v>
      </c>
      <c r="D227" s="10" t="n">
        <v>5.4</v>
      </c>
      <c r="E227" s="11" t="n">
        <f aca="false">B227/D227</f>
        <v>13.3333333333333</v>
      </c>
      <c r="G227" s="12" t="n">
        <v>0</v>
      </c>
      <c r="H227" s="13" t="str">
        <f aca="false">IF(C227="CF", 1*G227, "")</f>
        <v/>
      </c>
      <c r="I227" s="14" t="str">
        <f aca="false">IF(C227="LW", 1*G227, "")</f>
        <v/>
      </c>
      <c r="J227" s="14" t="str">
        <f aca="false">IF(C227="CM", 1*G227, "")</f>
        <v/>
      </c>
      <c r="K227" s="14" t="str">
        <f aca="false">IF(C227="LM", 1*G227, "")</f>
        <v/>
      </c>
      <c r="L227" s="14" t="str">
        <f aca="false">IF(C227="LWB", 1*G227, "")</f>
        <v/>
      </c>
      <c r="M227" s="14" t="str">
        <f aca="false">IF(C227="LB", 1*G227, "")</f>
        <v/>
      </c>
      <c r="N227" s="14" t="n">
        <f aca="false">IF(C227="RM", 1*G227, "")</f>
        <v>0</v>
      </c>
      <c r="O227" s="14" t="str">
        <f aca="false">IF(C227="RWB", 1*G227, "")</f>
        <v/>
      </c>
      <c r="P227" s="14" t="str">
        <f aca="false">IF(C227="RB", 1*G227, "")</f>
        <v/>
      </c>
      <c r="Q227" s="14" t="str">
        <f aca="false">IF(C227="GK", 1*G227, "")</f>
        <v/>
      </c>
      <c r="R227" s="14" t="str">
        <f aca="false">IF(C227="RW", 1*G227, "")</f>
        <v/>
      </c>
      <c r="S227" s="15" t="str">
        <f aca="false">IF(G227=1, A227, "")</f>
        <v/>
      </c>
    </row>
    <row r="228" customFormat="false" ht="12.8" hidden="false" customHeight="false" outlineLevel="0" collapsed="false">
      <c r="A228" s="10" t="s">
        <v>245</v>
      </c>
      <c r="B228" s="10" t="n">
        <v>72</v>
      </c>
      <c r="C228" s="10" t="s">
        <v>19</v>
      </c>
      <c r="D228" s="10" t="n">
        <v>5.5</v>
      </c>
      <c r="E228" s="11" t="n">
        <f aca="false">B228/D228</f>
        <v>13.0909090909091</v>
      </c>
      <c r="G228" s="12" t="n">
        <v>0</v>
      </c>
      <c r="H228" s="13" t="str">
        <f aca="false">IF(C228="CF", 1*G228, "")</f>
        <v/>
      </c>
      <c r="I228" s="14" t="str">
        <f aca="false">IF(C228="LW", 1*G228, "")</f>
        <v/>
      </c>
      <c r="J228" s="14" t="str">
        <f aca="false">IF(C228="CM", 1*G228, "")</f>
        <v/>
      </c>
      <c r="K228" s="14" t="str">
        <f aca="false">IF(C228="LM", 1*G228, "")</f>
        <v/>
      </c>
      <c r="L228" s="14" t="str">
        <f aca="false">IF(C228="LWB", 1*G228, "")</f>
        <v/>
      </c>
      <c r="M228" s="14" t="str">
        <f aca="false">IF(C228="LB", 1*G228, "")</f>
        <v/>
      </c>
      <c r="N228" s="14" t="n">
        <f aca="false">IF(C228="RM", 1*G228, "")</f>
        <v>0</v>
      </c>
      <c r="O228" s="14" t="str">
        <f aca="false">IF(C228="RWB", 1*G228, "")</f>
        <v/>
      </c>
      <c r="P228" s="14" t="str">
        <f aca="false">IF(C228="RB", 1*G228, "")</f>
        <v/>
      </c>
      <c r="Q228" s="14" t="str">
        <f aca="false">IF(C228="GK", 1*G228, "")</f>
        <v/>
      </c>
      <c r="R228" s="14" t="str">
        <f aca="false">IF(C228="RW", 1*G228, "")</f>
        <v/>
      </c>
      <c r="S228" s="15" t="str">
        <f aca="false">IF(G228=1, A228, "")</f>
        <v/>
      </c>
    </row>
    <row r="229" customFormat="false" ht="12.8" hidden="false" customHeight="false" outlineLevel="0" collapsed="false">
      <c r="A229" s="10" t="s">
        <v>246</v>
      </c>
      <c r="B229" s="10" t="n">
        <v>72</v>
      </c>
      <c r="C229" s="10" t="s">
        <v>14</v>
      </c>
      <c r="D229" s="10" t="n">
        <v>5.5</v>
      </c>
      <c r="E229" s="11" t="n">
        <f aca="false">B229/D229</f>
        <v>13.0909090909091</v>
      </c>
      <c r="G229" s="12" t="n">
        <v>0</v>
      </c>
      <c r="H229" s="13" t="str">
        <f aca="false">IF(C229="CF", 1*G229, "")</f>
        <v/>
      </c>
      <c r="I229" s="14" t="n">
        <f aca="false">IF(C229="LW", 1*G229, "")</f>
        <v>0</v>
      </c>
      <c r="J229" s="14" t="str">
        <f aca="false">IF(C229="CM", 1*G229, "")</f>
        <v/>
      </c>
      <c r="K229" s="14" t="str">
        <f aca="false">IF(C229="LM", 1*G229, "")</f>
        <v/>
      </c>
      <c r="L229" s="14" t="str">
        <f aca="false">IF(C229="LWB", 1*G229, "")</f>
        <v/>
      </c>
      <c r="M229" s="14" t="str">
        <f aca="false">IF(C229="LB", 1*G229, "")</f>
        <v/>
      </c>
      <c r="N229" s="14" t="str">
        <f aca="false">IF(C229="RM", 1*G229, "")</f>
        <v/>
      </c>
      <c r="O229" s="14" t="str">
        <f aca="false">IF(C229="RWB", 1*G229, "")</f>
        <v/>
      </c>
      <c r="P229" s="14" t="str">
        <f aca="false">IF(C229="RB", 1*G229, "")</f>
        <v/>
      </c>
      <c r="Q229" s="14" t="str">
        <f aca="false">IF(C229="GK", 1*G229, "")</f>
        <v/>
      </c>
      <c r="R229" s="14" t="str">
        <f aca="false">IF(C229="RW", 1*G229, "")</f>
        <v/>
      </c>
      <c r="S229" s="15" t="str">
        <f aca="false">IF(G229=1, A229, "")</f>
        <v/>
      </c>
    </row>
    <row r="230" customFormat="false" ht="12.8" hidden="false" customHeight="false" outlineLevel="0" collapsed="false">
      <c r="A230" s="10" t="s">
        <v>247</v>
      </c>
      <c r="B230" s="10" t="n">
        <v>72</v>
      </c>
      <c r="C230" s="10" t="s">
        <v>23</v>
      </c>
      <c r="D230" s="10" t="n">
        <v>5.8</v>
      </c>
      <c r="E230" s="11" t="n">
        <f aca="false">B230/D230</f>
        <v>12.4137931034483</v>
      </c>
      <c r="G230" s="12" t="n">
        <v>0</v>
      </c>
      <c r="H230" s="13" t="str">
        <f aca="false">IF(C230="CF", 1*G230, "")</f>
        <v/>
      </c>
      <c r="I230" s="14" t="str">
        <f aca="false">IF(C230="LW", 1*G230, "")</f>
        <v/>
      </c>
      <c r="J230" s="14" t="str">
        <f aca="false">IF(C230="CM", 1*G230, "")</f>
        <v/>
      </c>
      <c r="K230" s="14" t="str">
        <f aca="false">IF(C230="LM", 1*G230, "")</f>
        <v/>
      </c>
      <c r="L230" s="14" t="str">
        <f aca="false">IF(C230="LWB", 1*G230, "")</f>
        <v/>
      </c>
      <c r="M230" s="14" t="str">
        <f aca="false">IF(C230="LB", 1*G230, "")</f>
        <v/>
      </c>
      <c r="N230" s="14" t="str">
        <f aca="false">IF(C230="RM", 1*G230, "")</f>
        <v/>
      </c>
      <c r="O230" s="14" t="str">
        <f aca="false">IF(C230="RWB", 1*G230, "")</f>
        <v/>
      </c>
      <c r="P230" s="14" t="str">
        <f aca="false">IF(C230="RB", 1*G230, "")</f>
        <v/>
      </c>
      <c r="Q230" s="14" t="str">
        <f aca="false">IF(C230="GK", 1*G230, "")</f>
        <v/>
      </c>
      <c r="R230" s="14" t="n">
        <f aca="false">IF(C230="RW", 1*G230, "")</f>
        <v>0</v>
      </c>
      <c r="S230" s="15" t="str">
        <f aca="false">IF(G230=1, A230, "")</f>
        <v/>
      </c>
    </row>
    <row r="231" customFormat="false" ht="12.8" hidden="false" customHeight="false" outlineLevel="0" collapsed="false">
      <c r="A231" s="10" t="s">
        <v>248</v>
      </c>
      <c r="B231" s="10" t="n">
        <v>78</v>
      </c>
      <c r="C231" s="10" t="s">
        <v>16</v>
      </c>
      <c r="D231" s="10" t="n">
        <v>6.3</v>
      </c>
      <c r="E231" s="11" t="n">
        <f aca="false">B231/D231</f>
        <v>12.3809523809524</v>
      </c>
      <c r="G231" s="12" t="n">
        <v>0</v>
      </c>
      <c r="H231" s="13" t="str">
        <f aca="false">IF(C231="CF", 1*G231, "")</f>
        <v/>
      </c>
      <c r="I231" s="14" t="str">
        <f aca="false">IF(C231="LW", 1*G231, "")</f>
        <v/>
      </c>
      <c r="J231" s="14" t="str">
        <f aca="false">IF(C231="CM", 1*G231, "")</f>
        <v/>
      </c>
      <c r="K231" s="14" t="n">
        <f aca="false">IF(C231="LM", 1*G231, "")</f>
        <v>0</v>
      </c>
      <c r="L231" s="14" t="str">
        <f aca="false">IF(C231="LWB", 1*G231, "")</f>
        <v/>
      </c>
      <c r="M231" s="14" t="str">
        <f aca="false">IF(C231="LB", 1*G231, "")</f>
        <v/>
      </c>
      <c r="N231" s="14" t="str">
        <f aca="false">IF(C231="RM", 1*G231, "")</f>
        <v/>
      </c>
      <c r="O231" s="14" t="str">
        <f aca="false">IF(C231="RWB", 1*G231, "")</f>
        <v/>
      </c>
      <c r="P231" s="14" t="str">
        <f aca="false">IF(C231="RB", 1*G231, "")</f>
        <v/>
      </c>
      <c r="Q231" s="14" t="str">
        <f aca="false">IF(C231="GK", 1*G231, "")</f>
        <v/>
      </c>
      <c r="R231" s="14" t="str">
        <f aca="false">IF(C231="RW", 1*G231, "")</f>
        <v/>
      </c>
      <c r="S231" s="15" t="str">
        <f aca="false">IF(G231=1, A231, "")</f>
        <v/>
      </c>
    </row>
    <row r="232" customFormat="false" ht="12.8" hidden="false" customHeight="false" outlineLevel="0" collapsed="false">
      <c r="A232" s="10" t="s">
        <v>249</v>
      </c>
      <c r="B232" s="10" t="n">
        <v>76</v>
      </c>
      <c r="C232" s="10" t="s">
        <v>21</v>
      </c>
      <c r="D232" s="10" t="n">
        <v>6.3</v>
      </c>
      <c r="E232" s="11" t="n">
        <f aca="false">B232/D232</f>
        <v>12.0634920634921</v>
      </c>
      <c r="G232" s="12" t="n">
        <v>0</v>
      </c>
      <c r="H232" s="13" t="str">
        <f aca="false">IF(C232="CF", 1*G232, "")</f>
        <v/>
      </c>
      <c r="I232" s="14" t="str">
        <f aca="false">IF(C232="LW", 1*G232, "")</f>
        <v/>
      </c>
      <c r="J232" s="14" t="str">
        <f aca="false">IF(C232="CM", 1*G232, "")</f>
        <v/>
      </c>
      <c r="K232" s="14" t="str">
        <f aca="false">IF(C232="LM", 1*G232, "")</f>
        <v/>
      </c>
      <c r="L232" s="14" t="str">
        <f aca="false">IF(C232="LWB", 1*G232, "")</f>
        <v/>
      </c>
      <c r="M232" s="14" t="str">
        <f aca="false">IF(C232="LB", 1*G232, "")</f>
        <v/>
      </c>
      <c r="N232" s="14" t="str">
        <f aca="false">IF(C232="RM", 1*G232, "")</f>
        <v/>
      </c>
      <c r="O232" s="14" t="str">
        <f aca="false">IF(C232="RWB", 1*G232, "")</f>
        <v/>
      </c>
      <c r="P232" s="14" t="n">
        <f aca="false">IF(C232="RB", 1*G232, "")</f>
        <v>0</v>
      </c>
      <c r="Q232" s="14" t="str">
        <f aca="false">IF(C232="GK", 1*G232, "")</f>
        <v/>
      </c>
      <c r="R232" s="14" t="str">
        <f aca="false">IF(C232="RW", 1*G232, "")</f>
        <v/>
      </c>
      <c r="S232" s="15" t="str">
        <f aca="false">IF(G232=1, A232, "")</f>
        <v/>
      </c>
    </row>
    <row r="233" customFormat="false" ht="12.8" hidden="false" customHeight="false" outlineLevel="0" collapsed="false">
      <c r="A233" s="10" t="s">
        <v>250</v>
      </c>
      <c r="B233" s="10" t="n">
        <v>74</v>
      </c>
      <c r="C233" s="10" t="s">
        <v>21</v>
      </c>
      <c r="D233" s="10" t="n">
        <v>6.2</v>
      </c>
      <c r="E233" s="11" t="n">
        <f aca="false">B233/D233</f>
        <v>11.9354838709677</v>
      </c>
      <c r="G233" s="12" t="n">
        <v>0</v>
      </c>
      <c r="H233" s="13" t="str">
        <f aca="false">IF(C233="CF", 1*G233, "")</f>
        <v/>
      </c>
      <c r="I233" s="14" t="str">
        <f aca="false">IF(C233="LW", 1*G233, "")</f>
        <v/>
      </c>
      <c r="J233" s="14" t="str">
        <f aca="false">IF(C233="CM", 1*G233, "")</f>
        <v/>
      </c>
      <c r="K233" s="14" t="str">
        <f aca="false">IF(C233="LM", 1*G233, "")</f>
        <v/>
      </c>
      <c r="L233" s="14" t="str">
        <f aca="false">IF(C233="LWB", 1*G233, "")</f>
        <v/>
      </c>
      <c r="M233" s="14" t="str">
        <f aca="false">IF(C233="LB", 1*G233, "")</f>
        <v/>
      </c>
      <c r="N233" s="14" t="str">
        <f aca="false">IF(C233="RM", 1*G233, "")</f>
        <v/>
      </c>
      <c r="O233" s="14" t="str">
        <f aca="false">IF(C233="RWB", 1*G233, "")</f>
        <v/>
      </c>
      <c r="P233" s="14" t="n">
        <f aca="false">IF(C233="RB", 1*G233, "")</f>
        <v>0</v>
      </c>
      <c r="Q233" s="14" t="str">
        <f aca="false">IF(C233="GK", 1*G233, "")</f>
        <v/>
      </c>
      <c r="R233" s="14" t="str">
        <f aca="false">IF(C233="RW", 1*G233, "")</f>
        <v/>
      </c>
      <c r="S233" s="15" t="str">
        <f aca="false">IF(G233=1, A233, "")</f>
        <v/>
      </c>
    </row>
    <row r="234" customFormat="false" ht="12.8" hidden="false" customHeight="false" outlineLevel="0" collapsed="false">
      <c r="A234" s="10" t="s">
        <v>251</v>
      </c>
      <c r="B234" s="10" t="n">
        <v>81</v>
      </c>
      <c r="C234" s="10" t="s">
        <v>18</v>
      </c>
      <c r="D234" s="10" t="n">
        <v>6.8</v>
      </c>
      <c r="E234" s="11" t="n">
        <f aca="false">B234/D234</f>
        <v>11.9117647058824</v>
      </c>
      <c r="G234" s="12" t="n">
        <v>0</v>
      </c>
      <c r="H234" s="13" t="str">
        <f aca="false">IF(C234="CF", 1*G234, "")</f>
        <v/>
      </c>
      <c r="I234" s="14" t="str">
        <f aca="false">IF(C234="LW", 1*G234, "")</f>
        <v/>
      </c>
      <c r="J234" s="14" t="str">
        <f aca="false">IF(C234="CM", 1*G234, "")</f>
        <v/>
      </c>
      <c r="K234" s="14" t="str">
        <f aca="false">IF(C234="LM", 1*G234, "")</f>
        <v/>
      </c>
      <c r="L234" s="14" t="str">
        <f aca="false">IF(C234="LWB", 1*G234, "")</f>
        <v/>
      </c>
      <c r="M234" s="14" t="n">
        <f aca="false">IF(C234="LB", 1*G234, "")</f>
        <v>0</v>
      </c>
      <c r="N234" s="14" t="str">
        <f aca="false">IF(C234="RM", 1*G234, "")</f>
        <v/>
      </c>
      <c r="O234" s="14" t="str">
        <f aca="false">IF(C234="RWB", 1*G234, "")</f>
        <v/>
      </c>
      <c r="P234" s="14" t="str">
        <f aca="false">IF(C234="RB", 1*G234, "")</f>
        <v/>
      </c>
      <c r="Q234" s="14" t="str">
        <f aca="false">IF(C234="GK", 1*G234, "")</f>
        <v/>
      </c>
      <c r="R234" s="14" t="str">
        <f aca="false">IF(C234="RW", 1*G234, "")</f>
        <v/>
      </c>
      <c r="S234" s="15" t="str">
        <f aca="false">IF(G234=1, A234, "")</f>
        <v/>
      </c>
    </row>
    <row r="235" customFormat="false" ht="12.8" hidden="false" customHeight="false" outlineLevel="0" collapsed="false">
      <c r="A235" s="10" t="s">
        <v>252</v>
      </c>
      <c r="B235" s="10" t="n">
        <v>82</v>
      </c>
      <c r="C235" s="10" t="s">
        <v>16</v>
      </c>
      <c r="D235" s="10" t="n">
        <v>6.9</v>
      </c>
      <c r="E235" s="11" t="n">
        <f aca="false">B235/D235</f>
        <v>11.8840579710145</v>
      </c>
      <c r="G235" s="12" t="n">
        <v>0</v>
      </c>
      <c r="H235" s="13" t="str">
        <f aca="false">IF(C235="CF", 1*G235, "")</f>
        <v/>
      </c>
      <c r="I235" s="14" t="str">
        <f aca="false">IF(C235="LW", 1*G235, "")</f>
        <v/>
      </c>
      <c r="J235" s="14" t="str">
        <f aca="false">IF(C235="CM", 1*G235, "")</f>
        <v/>
      </c>
      <c r="K235" s="14" t="n">
        <f aca="false">IF(C235="LM", 1*G235, "")</f>
        <v>0</v>
      </c>
      <c r="L235" s="14" t="str">
        <f aca="false">IF(C235="LWB", 1*G235, "")</f>
        <v/>
      </c>
      <c r="M235" s="14" t="str">
        <f aca="false">IF(C235="LB", 1*G235, "")</f>
        <v/>
      </c>
      <c r="N235" s="14" t="str">
        <f aca="false">IF(C235="RM", 1*G235, "")</f>
        <v/>
      </c>
      <c r="O235" s="14" t="str">
        <f aca="false">IF(C235="RWB", 1*G235, "")</f>
        <v/>
      </c>
      <c r="P235" s="14" t="str">
        <f aca="false">IF(C235="RB", 1*G235, "")</f>
        <v/>
      </c>
      <c r="Q235" s="14" t="str">
        <f aca="false">IF(C235="GK", 1*G235, "")</f>
        <v/>
      </c>
      <c r="R235" s="14" t="str">
        <f aca="false">IF(C235="RW", 1*G235, "")</f>
        <v/>
      </c>
      <c r="S235" s="15" t="str">
        <f aca="false">IF(G235=1, A235, "")</f>
        <v/>
      </c>
    </row>
    <row r="236" customFormat="false" ht="12.8" hidden="false" customHeight="false" outlineLevel="0" collapsed="false">
      <c r="A236" s="10" t="s">
        <v>253</v>
      </c>
      <c r="B236" s="10" t="n">
        <v>78</v>
      </c>
      <c r="C236" s="10" t="s">
        <v>21</v>
      </c>
      <c r="D236" s="10" t="n">
        <v>6.6</v>
      </c>
      <c r="E236" s="11" t="n">
        <f aca="false">B236/D236</f>
        <v>11.8181818181818</v>
      </c>
      <c r="G236" s="12" t="n">
        <v>0</v>
      </c>
      <c r="H236" s="13" t="str">
        <f aca="false">IF(C236="CF", 1*G236, "")</f>
        <v/>
      </c>
      <c r="I236" s="14" t="str">
        <f aca="false">IF(C236="LW", 1*G236, "")</f>
        <v/>
      </c>
      <c r="J236" s="14" t="str">
        <f aca="false">IF(C236="CM", 1*G236, "")</f>
        <v/>
      </c>
      <c r="K236" s="14" t="str">
        <f aca="false">IF(C236="LM", 1*G236, "")</f>
        <v/>
      </c>
      <c r="L236" s="14" t="str">
        <f aca="false">IF(C236="LWB", 1*G236, "")</f>
        <v/>
      </c>
      <c r="M236" s="14" t="str">
        <f aca="false">IF(C236="LB", 1*G236, "")</f>
        <v/>
      </c>
      <c r="N236" s="14" t="str">
        <f aca="false">IF(C236="RM", 1*G236, "")</f>
        <v/>
      </c>
      <c r="O236" s="14" t="str">
        <f aca="false">IF(C236="RWB", 1*G236, "")</f>
        <v/>
      </c>
      <c r="P236" s="14" t="n">
        <f aca="false">IF(C236="RB", 1*G236, "")</f>
        <v>0</v>
      </c>
      <c r="Q236" s="14" t="str">
        <f aca="false">IF(C236="GK", 1*G236, "")</f>
        <v/>
      </c>
      <c r="R236" s="14" t="str">
        <f aca="false">IF(C236="RW", 1*G236, "")</f>
        <v/>
      </c>
      <c r="S236" s="15" t="str">
        <f aca="false">IF(G236=1, A236, "")</f>
        <v/>
      </c>
    </row>
    <row r="237" customFormat="false" ht="12.8" hidden="false" customHeight="false" outlineLevel="0" collapsed="false">
      <c r="A237" s="10" t="s">
        <v>254</v>
      </c>
      <c r="B237" s="10" t="n">
        <v>79</v>
      </c>
      <c r="C237" s="10" t="s">
        <v>21</v>
      </c>
      <c r="D237" s="10" t="n">
        <v>6.8</v>
      </c>
      <c r="E237" s="11" t="n">
        <f aca="false">B237/D237</f>
        <v>11.6176470588235</v>
      </c>
      <c r="G237" s="12" t="n">
        <v>0</v>
      </c>
      <c r="H237" s="13" t="str">
        <f aca="false">IF(C237="CF", 1*G237, "")</f>
        <v/>
      </c>
      <c r="I237" s="14" t="str">
        <f aca="false">IF(C237="LW", 1*G237, "")</f>
        <v/>
      </c>
      <c r="J237" s="14" t="str">
        <f aca="false">IF(C237="CM", 1*G237, "")</f>
        <v/>
      </c>
      <c r="K237" s="14" t="str">
        <f aca="false">IF(C237="LM", 1*G237, "")</f>
        <v/>
      </c>
      <c r="L237" s="14" t="str">
        <f aca="false">IF(C237="LWB", 1*G237, "")</f>
        <v/>
      </c>
      <c r="M237" s="14" t="str">
        <f aca="false">IF(C237="LB", 1*G237, "")</f>
        <v/>
      </c>
      <c r="N237" s="14" t="str">
        <f aca="false">IF(C237="RM", 1*G237, "")</f>
        <v/>
      </c>
      <c r="O237" s="14" t="str">
        <f aca="false">IF(C237="RWB", 1*G237, "")</f>
        <v/>
      </c>
      <c r="P237" s="14" t="n">
        <f aca="false">IF(C237="RB", 1*G237, "")</f>
        <v>0</v>
      </c>
      <c r="Q237" s="14" t="str">
        <f aca="false">IF(C237="GK", 1*G237, "")</f>
        <v/>
      </c>
      <c r="R237" s="14" t="str">
        <f aca="false">IF(C237="RW", 1*G237, "")</f>
        <v/>
      </c>
      <c r="S237" s="15" t="str">
        <f aca="false">IF(G237=1, A237, "")</f>
        <v/>
      </c>
    </row>
    <row r="238" customFormat="false" ht="12.8" hidden="false" customHeight="false" outlineLevel="0" collapsed="false">
      <c r="A238" s="10" t="s">
        <v>255</v>
      </c>
      <c r="B238" s="10" t="n">
        <v>75</v>
      </c>
      <c r="C238" s="10" t="s">
        <v>22</v>
      </c>
      <c r="D238" s="10" t="n">
        <v>6.9</v>
      </c>
      <c r="E238" s="11" t="n">
        <f aca="false">B238/D238</f>
        <v>10.8695652173913</v>
      </c>
      <c r="G238" s="12" t="n">
        <v>0</v>
      </c>
      <c r="H238" s="13" t="str">
        <f aca="false">IF(C238="CF", 1*G238, "")</f>
        <v/>
      </c>
      <c r="I238" s="14" t="str">
        <f aca="false">IF(C238="LW", 1*G238, "")</f>
        <v/>
      </c>
      <c r="J238" s="14" t="str">
        <f aca="false">IF(C238="CM", 1*G238, "")</f>
        <v/>
      </c>
      <c r="K238" s="14" t="str">
        <f aca="false">IF(C238="LM", 1*G238, "")</f>
        <v/>
      </c>
      <c r="L238" s="14" t="str">
        <f aca="false">IF(C238="LWB", 1*G238, "")</f>
        <v/>
      </c>
      <c r="M238" s="14" t="str">
        <f aca="false">IF(C238="LB", 1*G238, "")</f>
        <v/>
      </c>
      <c r="N238" s="14" t="str">
        <f aca="false">IF(C238="RM", 1*G238, "")</f>
        <v/>
      </c>
      <c r="O238" s="14" t="str">
        <f aca="false">IF(C238="RWB", 1*G238, "")</f>
        <v/>
      </c>
      <c r="P238" s="14" t="str">
        <f aca="false">IF(C238="RB", 1*G238, "")</f>
        <v/>
      </c>
      <c r="Q238" s="14" t="n">
        <f aca="false">IF(C238="GK", 1*G238, "")</f>
        <v>0</v>
      </c>
      <c r="R238" s="14" t="str">
        <f aca="false">IF(C238="RW", 1*G238, "")</f>
        <v/>
      </c>
      <c r="S238" s="15" t="str">
        <f aca="false">IF(G238=1, A238, "")</f>
        <v/>
      </c>
    </row>
    <row r="239" customFormat="false" ht="12.8" hidden="false" customHeight="false" outlineLevel="0" collapsed="false">
      <c r="A239" s="10" t="s">
        <v>256</v>
      </c>
      <c r="B239" s="10" t="n">
        <v>80</v>
      </c>
      <c r="C239" s="10" t="s">
        <v>15</v>
      </c>
      <c r="D239" s="10" t="n">
        <v>7.4</v>
      </c>
      <c r="E239" s="11" t="n">
        <f aca="false">B239/D239</f>
        <v>10.8108108108108</v>
      </c>
      <c r="G239" s="12" t="n">
        <v>0</v>
      </c>
      <c r="H239" s="13" t="str">
        <f aca="false">IF(C239="CF", 1*G239, "")</f>
        <v/>
      </c>
      <c r="I239" s="14" t="str">
        <f aca="false">IF(C239="LW", 1*G239, "")</f>
        <v/>
      </c>
      <c r="J239" s="14" t="n">
        <f aca="false">IF(C239="CM", 1*G239, "")</f>
        <v>0</v>
      </c>
      <c r="K239" s="14" t="str">
        <f aca="false">IF(C239="LM", 1*G239, "")</f>
        <v/>
      </c>
      <c r="L239" s="14" t="str">
        <f aca="false">IF(C239="LWB", 1*G239, "")</f>
        <v/>
      </c>
      <c r="M239" s="14" t="str">
        <f aca="false">IF(C239="LB", 1*G239, "")</f>
        <v/>
      </c>
      <c r="N239" s="14" t="str">
        <f aca="false">IF(C239="RM", 1*G239, "")</f>
        <v/>
      </c>
      <c r="O239" s="14" t="str">
        <f aca="false">IF(C239="RWB", 1*G239, "")</f>
        <v/>
      </c>
      <c r="P239" s="14" t="str">
        <f aca="false">IF(C239="RB", 1*G239, "")</f>
        <v/>
      </c>
      <c r="Q239" s="14" t="str">
        <f aca="false">IF(C239="GK", 1*G239, "")</f>
        <v/>
      </c>
      <c r="R239" s="14" t="str">
        <f aca="false">IF(C239="RW", 1*G239, "")</f>
        <v/>
      </c>
      <c r="S239" s="15" t="str">
        <f aca="false">IF(G239=1, A239, "")</f>
        <v/>
      </c>
    </row>
    <row r="240" customFormat="false" ht="12.8" hidden="false" customHeight="false" outlineLevel="0" collapsed="false">
      <c r="A240" s="10" t="s">
        <v>257</v>
      </c>
      <c r="B240" s="10" t="n">
        <v>74</v>
      </c>
      <c r="C240" s="10" t="s">
        <v>15</v>
      </c>
      <c r="D240" s="10" t="n">
        <v>6.9</v>
      </c>
      <c r="E240" s="11" t="n">
        <f aca="false">B240/D240</f>
        <v>10.7246376811594</v>
      </c>
      <c r="G240" s="12" t="n">
        <v>0</v>
      </c>
      <c r="H240" s="13" t="str">
        <f aca="false">IF(C240="CF", 1*G240, "")</f>
        <v/>
      </c>
      <c r="I240" s="14" t="str">
        <f aca="false">IF(C240="LW", 1*G240, "")</f>
        <v/>
      </c>
      <c r="J240" s="14" t="n">
        <f aca="false">IF(C240="CM", 1*G240, "")</f>
        <v>0</v>
      </c>
      <c r="K240" s="14" t="str">
        <f aca="false">IF(C240="LM", 1*G240, "")</f>
        <v/>
      </c>
      <c r="L240" s="14" t="str">
        <f aca="false">IF(C240="LWB", 1*G240, "")</f>
        <v/>
      </c>
      <c r="M240" s="14" t="str">
        <f aca="false">IF(C240="LB", 1*G240, "")</f>
        <v/>
      </c>
      <c r="N240" s="14" t="str">
        <f aca="false">IF(C240="RM", 1*G240, "")</f>
        <v/>
      </c>
      <c r="O240" s="14" t="str">
        <f aca="false">IF(C240="RWB", 1*G240, "")</f>
        <v/>
      </c>
      <c r="P240" s="14" t="str">
        <f aca="false">IF(C240="RB", 1*G240, "")</f>
        <v/>
      </c>
      <c r="Q240" s="14" t="str">
        <f aca="false">IF(C240="GK", 1*G240, "")</f>
        <v/>
      </c>
      <c r="R240" s="14" t="str">
        <f aca="false">IF(C240="RW", 1*G240, "")</f>
        <v/>
      </c>
      <c r="S240" s="15" t="str">
        <f aca="false">IF(G240=1, A240, "")</f>
        <v/>
      </c>
    </row>
    <row r="241" customFormat="false" ht="12.8" hidden="false" customHeight="false" outlineLevel="0" collapsed="false">
      <c r="A241" s="10" t="s">
        <v>258</v>
      </c>
      <c r="B241" s="10" t="n">
        <v>83</v>
      </c>
      <c r="C241" s="10" t="s">
        <v>14</v>
      </c>
      <c r="D241" s="10" t="n">
        <v>8</v>
      </c>
      <c r="E241" s="11" t="n">
        <f aca="false">B241/D241</f>
        <v>10.375</v>
      </c>
      <c r="G241" s="12" t="n">
        <v>0</v>
      </c>
      <c r="H241" s="13" t="str">
        <f aca="false">IF(C241="CF", 1*G241, "")</f>
        <v/>
      </c>
      <c r="I241" s="14" t="n">
        <f aca="false">IF(C241="LW", 1*G241, "")</f>
        <v>0</v>
      </c>
      <c r="J241" s="14" t="str">
        <f aca="false">IF(C241="CM", 1*G241, "")</f>
        <v/>
      </c>
      <c r="K241" s="14" t="str">
        <f aca="false">IF(C241="LM", 1*G241, "")</f>
        <v/>
      </c>
      <c r="L241" s="14" t="str">
        <f aca="false">IF(C241="LWB", 1*G241, "")</f>
        <v/>
      </c>
      <c r="M241" s="14" t="str">
        <f aca="false">IF(C241="LB", 1*G241, "")</f>
        <v/>
      </c>
      <c r="N241" s="14" t="str">
        <f aca="false">IF(C241="RM", 1*G241, "")</f>
        <v/>
      </c>
      <c r="O241" s="14" t="str">
        <f aca="false">IF(C241="RWB", 1*G241, "")</f>
        <v/>
      </c>
      <c r="P241" s="14" t="str">
        <f aca="false">IF(C241="RB", 1*G241, "")</f>
        <v/>
      </c>
      <c r="Q241" s="14" t="str">
        <f aca="false">IF(C241="GK", 1*G241, "")</f>
        <v/>
      </c>
      <c r="R241" s="14" t="str">
        <f aca="false">IF(C241="RW", 1*G241, "")</f>
        <v/>
      </c>
      <c r="S241" s="15" t="str">
        <f aca="false">IF(G241=1, A241, "")</f>
        <v/>
      </c>
    </row>
    <row r="242" customFormat="false" ht="12.8" hidden="false" customHeight="false" outlineLevel="0" collapsed="false">
      <c r="A242" s="10" t="s">
        <v>259</v>
      </c>
      <c r="B242" s="10" t="n">
        <v>73</v>
      </c>
      <c r="C242" s="10" t="s">
        <v>19</v>
      </c>
      <c r="D242" s="10" t="n">
        <v>7.1</v>
      </c>
      <c r="E242" s="11" t="n">
        <f aca="false">B242/D242</f>
        <v>10.2816901408451</v>
      </c>
      <c r="G242" s="12" t="n">
        <v>0</v>
      </c>
      <c r="H242" s="13" t="str">
        <f aca="false">IF(C242="CF", 1*G242, "")</f>
        <v/>
      </c>
      <c r="I242" s="14" t="str">
        <f aca="false">IF(C242="LW", 1*G242, "")</f>
        <v/>
      </c>
      <c r="J242" s="14" t="str">
        <f aca="false">IF(C242="CM", 1*G242, "")</f>
        <v/>
      </c>
      <c r="K242" s="14" t="str">
        <f aca="false">IF(C242="LM", 1*G242, "")</f>
        <v/>
      </c>
      <c r="L242" s="14" t="str">
        <f aca="false">IF(C242="LWB", 1*G242, "")</f>
        <v/>
      </c>
      <c r="M242" s="14" t="str">
        <f aca="false">IF(C242="LB", 1*G242, "")</f>
        <v/>
      </c>
      <c r="N242" s="14" t="n">
        <f aca="false">IF(C242="RM", 1*G242, "")</f>
        <v>0</v>
      </c>
      <c r="O242" s="14" t="str">
        <f aca="false">IF(C242="RWB", 1*G242, "")</f>
        <v/>
      </c>
      <c r="P242" s="14" t="str">
        <f aca="false">IF(C242="RB", 1*G242, "")</f>
        <v/>
      </c>
      <c r="Q242" s="14" t="str">
        <f aca="false">IF(C242="GK", 1*G242, "")</f>
        <v/>
      </c>
      <c r="R242" s="14" t="str">
        <f aca="false">IF(C242="RW", 1*G242, "")</f>
        <v/>
      </c>
      <c r="S242" s="15" t="str">
        <f aca="false">IF(G242=1, A242, "")</f>
        <v/>
      </c>
    </row>
    <row r="243" customFormat="false" ht="12.8" hidden="false" customHeight="false" outlineLevel="0" collapsed="false">
      <c r="A243" s="10" t="s">
        <v>260</v>
      </c>
      <c r="B243" s="10" t="n">
        <v>87</v>
      </c>
      <c r="C243" s="10" t="s">
        <v>14</v>
      </c>
      <c r="D243" s="10" t="n">
        <v>8.7</v>
      </c>
      <c r="E243" s="11" t="n">
        <f aca="false">B243/D243</f>
        <v>10</v>
      </c>
      <c r="G243" s="12" t="n">
        <v>1</v>
      </c>
      <c r="H243" s="13" t="str">
        <f aca="false">IF(C243="CF", 1*G243, "")</f>
        <v/>
      </c>
      <c r="I243" s="14" t="n">
        <f aca="false">IF(C243="LW", 1*G243, "")</f>
        <v>1</v>
      </c>
      <c r="J243" s="14" t="str">
        <f aca="false">IF(C243="CM", 1*G243, "")</f>
        <v/>
      </c>
      <c r="K243" s="14" t="str">
        <f aca="false">IF(C243="LM", 1*G243, "")</f>
        <v/>
      </c>
      <c r="L243" s="14" t="str">
        <f aca="false">IF(C243="LWB", 1*G243, "")</f>
        <v/>
      </c>
      <c r="M243" s="14" t="str">
        <f aca="false">IF(C243="LB", 1*G243, "")</f>
        <v/>
      </c>
      <c r="N243" s="14" t="str">
        <f aca="false">IF(C243="RM", 1*G243, "")</f>
        <v/>
      </c>
      <c r="O243" s="14" t="str">
        <f aca="false">IF(C243="RWB", 1*G243, "")</f>
        <v/>
      </c>
      <c r="P243" s="14" t="str">
        <f aca="false">IF(C243="RB", 1*G243, "")</f>
        <v/>
      </c>
      <c r="Q243" s="14" t="str">
        <f aca="false">IF(C243="GK", 1*G243, "")</f>
        <v/>
      </c>
      <c r="R243" s="14" t="str">
        <f aca="false">IF(C243="RW", 1*G243, "")</f>
        <v/>
      </c>
      <c r="S243" s="15" t="str">
        <f aca="false">IF(G243=1, A243, "")</f>
        <v>C. Hudson-Odoi</v>
      </c>
    </row>
    <row r="244" customFormat="false" ht="12.8" hidden="false" customHeight="false" outlineLevel="0" collapsed="false">
      <c r="A244" s="10" t="s">
        <v>261</v>
      </c>
      <c r="B244" s="10" t="n">
        <v>75</v>
      </c>
      <c r="C244" s="10" t="s">
        <v>16</v>
      </c>
      <c r="D244" s="10" t="n">
        <v>7.5</v>
      </c>
      <c r="E244" s="11" t="n">
        <f aca="false">B244/D244</f>
        <v>10</v>
      </c>
      <c r="G244" s="12" t="n">
        <v>0</v>
      </c>
      <c r="H244" s="13" t="str">
        <f aca="false">IF(C244="CF", 1*G244, "")</f>
        <v/>
      </c>
      <c r="I244" s="14" t="str">
        <f aca="false">IF(C244="LW", 1*G244, "")</f>
        <v/>
      </c>
      <c r="J244" s="14" t="str">
        <f aca="false">IF(C244="CM", 1*G244, "")</f>
        <v/>
      </c>
      <c r="K244" s="14" t="n">
        <f aca="false">IF(C244="LM", 1*G244, "")</f>
        <v>0</v>
      </c>
      <c r="L244" s="14" t="str">
        <f aca="false">IF(C244="LWB", 1*G244, "")</f>
        <v/>
      </c>
      <c r="M244" s="14" t="str">
        <f aca="false">IF(C244="LB", 1*G244, "")</f>
        <v/>
      </c>
      <c r="N244" s="14" t="str">
        <f aca="false">IF(C244="RM", 1*G244, "")</f>
        <v/>
      </c>
      <c r="O244" s="14" t="str">
        <f aca="false">IF(C244="RWB", 1*G244, "")</f>
        <v/>
      </c>
      <c r="P244" s="14" t="str">
        <f aca="false">IF(C244="RB", 1*G244, "")</f>
        <v/>
      </c>
      <c r="Q244" s="14" t="str">
        <f aca="false">IF(C244="GK", 1*G244, "")</f>
        <v/>
      </c>
      <c r="R244" s="14" t="str">
        <f aca="false">IF(C244="RW", 1*G244, "")</f>
        <v/>
      </c>
      <c r="S244" s="15" t="str">
        <f aca="false">IF(G244=1, A244, "")</f>
        <v/>
      </c>
    </row>
    <row r="245" customFormat="false" ht="12.8" hidden="false" customHeight="false" outlineLevel="0" collapsed="false">
      <c r="A245" s="10" t="s">
        <v>262</v>
      </c>
      <c r="B245" s="10" t="n">
        <v>78</v>
      </c>
      <c r="C245" s="10" t="s">
        <v>19</v>
      </c>
      <c r="D245" s="10" t="n">
        <v>7.9</v>
      </c>
      <c r="E245" s="11" t="n">
        <f aca="false">B245/D245</f>
        <v>9.87341772151899</v>
      </c>
      <c r="G245" s="12" t="n">
        <v>0</v>
      </c>
      <c r="H245" s="13" t="str">
        <f aca="false">IF(C245="CF", 1*G245, "")</f>
        <v/>
      </c>
      <c r="I245" s="14" t="str">
        <f aca="false">IF(C245="LW", 1*G245, "")</f>
        <v/>
      </c>
      <c r="J245" s="14" t="str">
        <f aca="false">IF(C245="CM", 1*G245, "")</f>
        <v/>
      </c>
      <c r="K245" s="14" t="str">
        <f aca="false">IF(C245="LM", 1*G245, "")</f>
        <v/>
      </c>
      <c r="L245" s="14" t="str">
        <f aca="false">IF(C245="LWB", 1*G245, "")</f>
        <v/>
      </c>
      <c r="M245" s="14" t="str">
        <f aca="false">IF(C245="LB", 1*G245, "")</f>
        <v/>
      </c>
      <c r="N245" s="14" t="n">
        <f aca="false">IF(C245="RM", 1*G245, "")</f>
        <v>0</v>
      </c>
      <c r="O245" s="14" t="str">
        <f aca="false">IF(C245="RWB", 1*G245, "")</f>
        <v/>
      </c>
      <c r="P245" s="14" t="str">
        <f aca="false">IF(C245="RB", 1*G245, "")</f>
        <v/>
      </c>
      <c r="Q245" s="14" t="str">
        <f aca="false">IF(C245="GK", 1*G245, "")</f>
        <v/>
      </c>
      <c r="R245" s="14" t="str">
        <f aca="false">IF(C245="RW", 1*G245, "")</f>
        <v/>
      </c>
      <c r="S245" s="15" t="str">
        <f aca="false">IF(G245=1, A245, "")</f>
        <v/>
      </c>
    </row>
    <row r="246" customFormat="false" ht="12.8" hidden="false" customHeight="false" outlineLevel="0" collapsed="false">
      <c r="A246" s="10" t="s">
        <v>263</v>
      </c>
      <c r="B246" s="10" t="n">
        <v>74</v>
      </c>
      <c r="C246" s="10" t="s">
        <v>15</v>
      </c>
      <c r="D246" s="10" t="n">
        <v>7.5</v>
      </c>
      <c r="E246" s="11" t="n">
        <f aca="false">B246/D246</f>
        <v>9.86666666666667</v>
      </c>
      <c r="G246" s="12" t="n">
        <v>0</v>
      </c>
      <c r="H246" s="13" t="str">
        <f aca="false">IF(C246="CF", 1*G246, "")</f>
        <v/>
      </c>
      <c r="I246" s="14" t="str">
        <f aca="false">IF(C246="LW", 1*G246, "")</f>
        <v/>
      </c>
      <c r="J246" s="14" t="n">
        <f aca="false">IF(C246="CM", 1*G246, "")</f>
        <v>0</v>
      </c>
      <c r="K246" s="14" t="str">
        <f aca="false">IF(C246="LM", 1*G246, "")</f>
        <v/>
      </c>
      <c r="L246" s="14" t="str">
        <f aca="false">IF(C246="LWB", 1*G246, "")</f>
        <v/>
      </c>
      <c r="M246" s="14" t="str">
        <f aca="false">IF(C246="LB", 1*G246, "")</f>
        <v/>
      </c>
      <c r="N246" s="14" t="str">
        <f aca="false">IF(C246="RM", 1*G246, "")</f>
        <v/>
      </c>
      <c r="O246" s="14" t="str">
        <f aca="false">IF(C246="RWB", 1*G246, "")</f>
        <v/>
      </c>
      <c r="P246" s="14" t="str">
        <f aca="false">IF(C246="RB", 1*G246, "")</f>
        <v/>
      </c>
      <c r="Q246" s="14" t="str">
        <f aca="false">IF(C246="GK", 1*G246, "")</f>
        <v/>
      </c>
      <c r="R246" s="14" t="str">
        <f aca="false">IF(C246="RW", 1*G246, "")</f>
        <v/>
      </c>
      <c r="S246" s="15" t="str">
        <f aca="false">IF(G246=1, A246, "")</f>
        <v/>
      </c>
    </row>
    <row r="247" customFormat="false" ht="12.8" hidden="false" customHeight="false" outlineLevel="0" collapsed="false">
      <c r="A247" s="10" t="s">
        <v>264</v>
      </c>
      <c r="B247" s="10" t="n">
        <v>73</v>
      </c>
      <c r="C247" s="10" t="s">
        <v>15</v>
      </c>
      <c r="D247" s="10" t="n">
        <v>7.5</v>
      </c>
      <c r="E247" s="11" t="n">
        <f aca="false">B247/D247</f>
        <v>9.73333333333333</v>
      </c>
      <c r="G247" s="12" t="n">
        <v>0</v>
      </c>
      <c r="H247" s="13" t="str">
        <f aca="false">IF(C247="CF", 1*G247, "")</f>
        <v/>
      </c>
      <c r="I247" s="14" t="str">
        <f aca="false">IF(C247="LW", 1*G247, "")</f>
        <v/>
      </c>
      <c r="J247" s="14" t="n">
        <f aca="false">IF(C247="CM", 1*G247, "")</f>
        <v>0</v>
      </c>
      <c r="K247" s="14" t="str">
        <f aca="false">IF(C247="LM", 1*G247, "")</f>
        <v/>
      </c>
      <c r="L247" s="14" t="str">
        <f aca="false">IF(C247="LWB", 1*G247, "")</f>
        <v/>
      </c>
      <c r="M247" s="14" t="str">
        <f aca="false">IF(C247="LB", 1*G247, "")</f>
        <v/>
      </c>
      <c r="N247" s="14" t="str">
        <f aca="false">IF(C247="RM", 1*G247, "")</f>
        <v/>
      </c>
      <c r="O247" s="14" t="str">
        <f aca="false">IF(C247="RWB", 1*G247, "")</f>
        <v/>
      </c>
      <c r="P247" s="14" t="str">
        <f aca="false">IF(C247="RB", 1*G247, "")</f>
        <v/>
      </c>
      <c r="Q247" s="14" t="str">
        <f aca="false">IF(C247="GK", 1*G247, "")</f>
        <v/>
      </c>
      <c r="R247" s="14" t="str">
        <f aca="false">IF(C247="RW", 1*G247, "")</f>
        <v/>
      </c>
      <c r="S247" s="15" t="str">
        <f aca="false">IF(G247=1, A247, "")</f>
        <v/>
      </c>
    </row>
    <row r="248" customFormat="false" ht="12.8" hidden="false" customHeight="false" outlineLevel="0" collapsed="false">
      <c r="A248" s="10" t="s">
        <v>265</v>
      </c>
      <c r="B248" s="10" t="n">
        <v>73</v>
      </c>
      <c r="C248" s="10" t="s">
        <v>16</v>
      </c>
      <c r="D248" s="10" t="n">
        <v>7.5</v>
      </c>
      <c r="E248" s="11" t="n">
        <f aca="false">B248/D248</f>
        <v>9.73333333333333</v>
      </c>
      <c r="G248" s="12" t="n">
        <v>0</v>
      </c>
      <c r="H248" s="13" t="str">
        <f aca="false">IF(C248="CF", 1*G248, "")</f>
        <v/>
      </c>
      <c r="I248" s="14" t="str">
        <f aca="false">IF(C248="LW", 1*G248, "")</f>
        <v/>
      </c>
      <c r="J248" s="14" t="str">
        <f aca="false">IF(C248="CM", 1*G248, "")</f>
        <v/>
      </c>
      <c r="K248" s="14" t="n">
        <f aca="false">IF(C248="LM", 1*G248, "")</f>
        <v>0</v>
      </c>
      <c r="L248" s="14" t="str">
        <f aca="false">IF(C248="LWB", 1*G248, "")</f>
        <v/>
      </c>
      <c r="M248" s="14" t="str">
        <f aca="false">IF(C248="LB", 1*G248, "")</f>
        <v/>
      </c>
      <c r="N248" s="14" t="str">
        <f aca="false">IF(C248="RM", 1*G248, "")</f>
        <v/>
      </c>
      <c r="O248" s="14" t="str">
        <f aca="false">IF(C248="RWB", 1*G248, "")</f>
        <v/>
      </c>
      <c r="P248" s="14" t="str">
        <f aca="false">IF(C248="RB", 1*G248, "")</f>
        <v/>
      </c>
      <c r="Q248" s="14" t="str">
        <f aca="false">IF(C248="GK", 1*G248, "")</f>
        <v/>
      </c>
      <c r="R248" s="14" t="str">
        <f aca="false">IF(C248="RW", 1*G248, "")</f>
        <v/>
      </c>
      <c r="S248" s="15" t="str">
        <f aca="false">IF(G248=1, A248, "")</f>
        <v/>
      </c>
    </row>
    <row r="249" customFormat="false" ht="12.8" hidden="false" customHeight="false" outlineLevel="0" collapsed="false">
      <c r="A249" s="10" t="s">
        <v>266</v>
      </c>
      <c r="B249" s="10" t="n">
        <v>77</v>
      </c>
      <c r="C249" s="10" t="s">
        <v>19</v>
      </c>
      <c r="D249" s="10" t="n">
        <v>8.4</v>
      </c>
      <c r="E249" s="11" t="n">
        <f aca="false">B249/D249</f>
        <v>9.16666666666667</v>
      </c>
      <c r="G249" s="12" t="n">
        <v>0</v>
      </c>
      <c r="H249" s="13" t="str">
        <f aca="false">IF(C249="CF", 1*G249, "")</f>
        <v/>
      </c>
      <c r="I249" s="14" t="str">
        <f aca="false">IF(C249="LW", 1*G249, "")</f>
        <v/>
      </c>
      <c r="J249" s="14" t="str">
        <f aca="false">IF(C249="CM", 1*G249, "")</f>
        <v/>
      </c>
      <c r="K249" s="14" t="str">
        <f aca="false">IF(C249="LM", 1*G249, "")</f>
        <v/>
      </c>
      <c r="L249" s="14" t="str">
        <f aca="false">IF(C249="LWB", 1*G249, "")</f>
        <v/>
      </c>
      <c r="M249" s="14" t="str">
        <f aca="false">IF(C249="LB", 1*G249, "")</f>
        <v/>
      </c>
      <c r="N249" s="14" t="n">
        <f aca="false">IF(C249="RM", 1*G249, "")</f>
        <v>0</v>
      </c>
      <c r="O249" s="14" t="str">
        <f aca="false">IF(C249="RWB", 1*G249, "")</f>
        <v/>
      </c>
      <c r="P249" s="14" t="str">
        <f aca="false">IF(C249="RB", 1*G249, "")</f>
        <v/>
      </c>
      <c r="Q249" s="14" t="str">
        <f aca="false">IF(C249="GK", 1*G249, "")</f>
        <v/>
      </c>
      <c r="R249" s="14" t="str">
        <f aca="false">IF(C249="RW", 1*G249, "")</f>
        <v/>
      </c>
      <c r="S249" s="15" t="str">
        <f aca="false">IF(G249=1, A249, "")</f>
        <v/>
      </c>
    </row>
    <row r="250" customFormat="false" ht="12.8" hidden="false" customHeight="false" outlineLevel="0" collapsed="false">
      <c r="A250" s="10" t="s">
        <v>267</v>
      </c>
      <c r="B250" s="10" t="n">
        <v>75</v>
      </c>
      <c r="C250" s="10" t="s">
        <v>15</v>
      </c>
      <c r="D250" s="10" t="n">
        <v>8.2</v>
      </c>
      <c r="E250" s="11" t="n">
        <f aca="false">B250/D250</f>
        <v>9.14634146341463</v>
      </c>
      <c r="G250" s="12" t="n">
        <v>0</v>
      </c>
      <c r="H250" s="13" t="str">
        <f aca="false">IF(C250="CF", 1*G250, "")</f>
        <v/>
      </c>
      <c r="I250" s="14" t="str">
        <f aca="false">IF(C250="LW", 1*G250, "")</f>
        <v/>
      </c>
      <c r="J250" s="14" t="n">
        <f aca="false">IF(C250="CM", 1*G250, "")</f>
        <v>0</v>
      </c>
      <c r="K250" s="14" t="str">
        <f aca="false">IF(C250="LM", 1*G250, "")</f>
        <v/>
      </c>
      <c r="L250" s="14" t="str">
        <f aca="false">IF(C250="LWB", 1*G250, "")</f>
        <v/>
      </c>
      <c r="M250" s="14" t="str">
        <f aca="false">IF(C250="LB", 1*G250, "")</f>
        <v/>
      </c>
      <c r="N250" s="14" t="str">
        <f aca="false">IF(C250="RM", 1*G250, "")</f>
        <v/>
      </c>
      <c r="O250" s="14" t="str">
        <f aca="false">IF(C250="RWB", 1*G250, "")</f>
        <v/>
      </c>
      <c r="P250" s="14" t="str">
        <f aca="false">IF(C250="RB", 1*G250, "")</f>
        <v/>
      </c>
      <c r="Q250" s="14" t="str">
        <f aca="false">IF(C250="GK", 1*G250, "")</f>
        <v/>
      </c>
      <c r="R250" s="14" t="str">
        <f aca="false">IF(C250="RW", 1*G250, "")</f>
        <v/>
      </c>
      <c r="S250" s="15" t="str">
        <f aca="false">IF(G250=1, A250, "")</f>
        <v/>
      </c>
    </row>
    <row r="251" customFormat="false" ht="12.8" hidden="false" customHeight="false" outlineLevel="0" collapsed="false">
      <c r="A251" s="10" t="s">
        <v>268</v>
      </c>
      <c r="B251" s="10" t="n">
        <v>77</v>
      </c>
      <c r="C251" s="10" t="s">
        <v>15</v>
      </c>
      <c r="D251" s="10" t="n">
        <v>8.5</v>
      </c>
      <c r="E251" s="11" t="n">
        <f aca="false">B251/D251</f>
        <v>9.05882352941176</v>
      </c>
      <c r="G251" s="12" t="n">
        <v>0</v>
      </c>
      <c r="H251" s="13" t="str">
        <f aca="false">IF(C251="CF", 1*G251, "")</f>
        <v/>
      </c>
      <c r="I251" s="14" t="str">
        <f aca="false">IF(C251="LW", 1*G251, "")</f>
        <v/>
      </c>
      <c r="J251" s="14" t="n">
        <f aca="false">IF(C251="CM", 1*G251, "")</f>
        <v>0</v>
      </c>
      <c r="K251" s="14" t="str">
        <f aca="false">IF(C251="LM", 1*G251, "")</f>
        <v/>
      </c>
      <c r="L251" s="14" t="str">
        <f aca="false">IF(C251="LWB", 1*G251, "")</f>
        <v/>
      </c>
      <c r="M251" s="14" t="str">
        <f aca="false">IF(C251="LB", 1*G251, "")</f>
        <v/>
      </c>
      <c r="N251" s="14" t="str">
        <f aca="false">IF(C251="RM", 1*G251, "")</f>
        <v/>
      </c>
      <c r="O251" s="14" t="str">
        <f aca="false">IF(C251="RWB", 1*G251, "")</f>
        <v/>
      </c>
      <c r="P251" s="14" t="str">
        <f aca="false">IF(C251="RB", 1*G251, "")</f>
        <v/>
      </c>
      <c r="Q251" s="14" t="str">
        <f aca="false">IF(C251="GK", 1*G251, "")</f>
        <v/>
      </c>
      <c r="R251" s="14" t="str">
        <f aca="false">IF(C251="RW", 1*G251, "")</f>
        <v/>
      </c>
      <c r="S251" s="15" t="str">
        <f aca="false">IF(G251=1, A251, "")</f>
        <v/>
      </c>
    </row>
    <row r="252" customFormat="false" ht="12.8" hidden="false" customHeight="false" outlineLevel="0" collapsed="false">
      <c r="A252" s="10" t="s">
        <v>269</v>
      </c>
      <c r="B252" s="10" t="n">
        <v>78</v>
      </c>
      <c r="C252" s="10" t="s">
        <v>15</v>
      </c>
      <c r="D252" s="10" t="n">
        <v>8.8</v>
      </c>
      <c r="E252" s="11" t="n">
        <f aca="false">B252/D252</f>
        <v>8.86363636363636</v>
      </c>
      <c r="G252" s="12" t="n">
        <v>0</v>
      </c>
      <c r="H252" s="13" t="str">
        <f aca="false">IF(C252="CF", 1*G252, "")</f>
        <v/>
      </c>
      <c r="I252" s="14" t="str">
        <f aca="false">IF(C252="LW", 1*G252, "")</f>
        <v/>
      </c>
      <c r="J252" s="14" t="n">
        <f aca="false">IF(C252="CM", 1*G252, "")</f>
        <v>0</v>
      </c>
      <c r="K252" s="14" t="str">
        <f aca="false">IF(C252="LM", 1*G252, "")</f>
        <v/>
      </c>
      <c r="L252" s="14" t="str">
        <f aca="false">IF(C252="LWB", 1*G252, "")</f>
        <v/>
      </c>
      <c r="M252" s="14" t="str">
        <f aca="false">IF(C252="LB", 1*G252, "")</f>
        <v/>
      </c>
      <c r="N252" s="14" t="str">
        <f aca="false">IF(C252="RM", 1*G252, "")</f>
        <v/>
      </c>
      <c r="O252" s="14" t="str">
        <f aca="false">IF(C252="RWB", 1*G252, "")</f>
        <v/>
      </c>
      <c r="P252" s="14" t="str">
        <f aca="false">IF(C252="RB", 1*G252, "")</f>
        <v/>
      </c>
      <c r="Q252" s="14" t="str">
        <f aca="false">IF(C252="GK", 1*G252, "")</f>
        <v/>
      </c>
      <c r="R252" s="14" t="str">
        <f aca="false">IF(C252="RW", 1*G252, "")</f>
        <v/>
      </c>
      <c r="S252" s="15" t="str">
        <f aca="false">IF(G252=1, A252, "")</f>
        <v/>
      </c>
    </row>
    <row r="253" customFormat="false" ht="12.8" hidden="false" customHeight="false" outlineLevel="0" collapsed="false">
      <c r="A253" s="10" t="s">
        <v>270</v>
      </c>
      <c r="B253" s="10" t="n">
        <v>77</v>
      </c>
      <c r="C253" s="10" t="s">
        <v>18</v>
      </c>
      <c r="D253" s="10" t="n">
        <v>8.9</v>
      </c>
      <c r="E253" s="11" t="n">
        <f aca="false">B253/D253</f>
        <v>8.65168539325843</v>
      </c>
      <c r="G253" s="12" t="n">
        <v>0</v>
      </c>
      <c r="H253" s="13" t="str">
        <f aca="false">IF(C253="CF", 1*G253, "")</f>
        <v/>
      </c>
      <c r="I253" s="14" t="str">
        <f aca="false">IF(C253="LW", 1*G253, "")</f>
        <v/>
      </c>
      <c r="J253" s="14" t="str">
        <f aca="false">IF(C253="CM", 1*G253, "")</f>
        <v/>
      </c>
      <c r="K253" s="14" t="str">
        <f aca="false">IF(C253="LM", 1*G253, "")</f>
        <v/>
      </c>
      <c r="L253" s="14" t="str">
        <f aca="false">IF(C253="LWB", 1*G253, "")</f>
        <v/>
      </c>
      <c r="M253" s="14" t="n">
        <f aca="false">IF(C253="LB", 1*G253, "")</f>
        <v>0</v>
      </c>
      <c r="N253" s="14" t="str">
        <f aca="false">IF(C253="RM", 1*G253, "")</f>
        <v/>
      </c>
      <c r="O253" s="14" t="str">
        <f aca="false">IF(C253="RWB", 1*G253, "")</f>
        <v/>
      </c>
      <c r="P253" s="14" t="str">
        <f aca="false">IF(C253="RB", 1*G253, "")</f>
        <v/>
      </c>
      <c r="Q253" s="14" t="str">
        <f aca="false">IF(C253="GK", 1*G253, "")</f>
        <v/>
      </c>
      <c r="R253" s="14" t="str">
        <f aca="false">IF(C253="RW", 1*G253, "")</f>
        <v/>
      </c>
      <c r="S253" s="15" t="str">
        <f aca="false">IF(G253=1, A253, "")</f>
        <v/>
      </c>
    </row>
    <row r="254" customFormat="false" ht="12.8" hidden="false" customHeight="false" outlineLevel="0" collapsed="false">
      <c r="A254" s="10" t="s">
        <v>271</v>
      </c>
      <c r="B254" s="10" t="n">
        <v>74</v>
      </c>
      <c r="C254" s="10" t="s">
        <v>16</v>
      </c>
      <c r="D254" s="10" t="n">
        <v>8.6</v>
      </c>
      <c r="E254" s="11" t="n">
        <f aca="false">B254/D254</f>
        <v>8.6046511627907</v>
      </c>
      <c r="G254" s="12" t="n">
        <v>0</v>
      </c>
      <c r="H254" s="13" t="str">
        <f aca="false">IF(C254="CF", 1*G254, "")</f>
        <v/>
      </c>
      <c r="I254" s="14" t="str">
        <f aca="false">IF(C254="LW", 1*G254, "")</f>
        <v/>
      </c>
      <c r="J254" s="14" t="str">
        <f aca="false">IF(C254="CM", 1*G254, "")</f>
        <v/>
      </c>
      <c r="K254" s="14" t="n">
        <f aca="false">IF(C254="LM", 1*G254, "")</f>
        <v>0</v>
      </c>
      <c r="L254" s="14" t="str">
        <f aca="false">IF(C254="LWB", 1*G254, "")</f>
        <v/>
      </c>
      <c r="M254" s="14" t="str">
        <f aca="false">IF(C254="LB", 1*G254, "")</f>
        <v/>
      </c>
      <c r="N254" s="14" t="str">
        <f aca="false">IF(C254="RM", 1*G254, "")</f>
        <v/>
      </c>
      <c r="O254" s="14" t="str">
        <f aca="false">IF(C254="RWB", 1*G254, "")</f>
        <v/>
      </c>
      <c r="P254" s="14" t="str">
        <f aca="false">IF(C254="RB", 1*G254, "")</f>
        <v/>
      </c>
      <c r="Q254" s="14" t="str">
        <f aca="false">IF(C254="GK", 1*G254, "")</f>
        <v/>
      </c>
      <c r="R254" s="14" t="str">
        <f aca="false">IF(C254="RW", 1*G254, "")</f>
        <v/>
      </c>
      <c r="S254" s="15" t="str">
        <f aca="false">IF(G254=1, A254, "")</f>
        <v/>
      </c>
    </row>
    <row r="255" customFormat="false" ht="12.8" hidden="false" customHeight="false" outlineLevel="0" collapsed="false">
      <c r="A255" s="10" t="s">
        <v>272</v>
      </c>
      <c r="B255" s="10" t="n">
        <v>77</v>
      </c>
      <c r="C255" s="10" t="s">
        <v>15</v>
      </c>
      <c r="D255" s="10" t="n">
        <v>9.1</v>
      </c>
      <c r="E255" s="11" t="n">
        <f aca="false">B255/D255</f>
        <v>8.46153846153846</v>
      </c>
      <c r="G255" s="12" t="n">
        <v>0</v>
      </c>
      <c r="H255" s="13" t="str">
        <f aca="false">IF(C255="CF", 1*G255, "")</f>
        <v/>
      </c>
      <c r="I255" s="14" t="str">
        <f aca="false">IF(C255="LW", 1*G255, "")</f>
        <v/>
      </c>
      <c r="J255" s="14" t="n">
        <f aca="false">IF(C255="CM", 1*G255, "")</f>
        <v>0</v>
      </c>
      <c r="K255" s="14" t="str">
        <f aca="false">IF(C255="LM", 1*G255, "")</f>
        <v/>
      </c>
      <c r="L255" s="14" t="str">
        <f aca="false">IF(C255="LWB", 1*G255, "")</f>
        <v/>
      </c>
      <c r="M255" s="14" t="str">
        <f aca="false">IF(C255="LB", 1*G255, "")</f>
        <v/>
      </c>
      <c r="N255" s="14" t="str">
        <f aca="false">IF(C255="RM", 1*G255, "")</f>
        <v/>
      </c>
      <c r="O255" s="14" t="str">
        <f aca="false">IF(C255="RWB", 1*G255, "")</f>
        <v/>
      </c>
      <c r="P255" s="14" t="str">
        <f aca="false">IF(C255="RB", 1*G255, "")</f>
        <v/>
      </c>
      <c r="Q255" s="14" t="str">
        <f aca="false">IF(C255="GK", 1*G255, "")</f>
        <v/>
      </c>
      <c r="R255" s="14" t="str">
        <f aca="false">IF(C255="RW", 1*G255, "")</f>
        <v/>
      </c>
      <c r="S255" s="15" t="str">
        <f aca="false">IF(G255=1, A255, "")</f>
        <v/>
      </c>
    </row>
    <row r="256" customFormat="false" ht="12.8" hidden="false" customHeight="false" outlineLevel="0" collapsed="false">
      <c r="A256" s="10" t="s">
        <v>273</v>
      </c>
      <c r="B256" s="10" t="n">
        <v>76</v>
      </c>
      <c r="C256" s="10" t="s">
        <v>16</v>
      </c>
      <c r="D256" s="10" t="n">
        <v>9.1</v>
      </c>
      <c r="E256" s="11" t="n">
        <f aca="false">B256/D256</f>
        <v>8.35164835164835</v>
      </c>
      <c r="G256" s="12" t="n">
        <v>0</v>
      </c>
      <c r="H256" s="13" t="str">
        <f aca="false">IF(C256="CF", 1*G256, "")</f>
        <v/>
      </c>
      <c r="I256" s="14" t="str">
        <f aca="false">IF(C256="LW", 1*G256, "")</f>
        <v/>
      </c>
      <c r="J256" s="14" t="str">
        <f aca="false">IF(C256="CM", 1*G256, "")</f>
        <v/>
      </c>
      <c r="K256" s="14" t="n">
        <f aca="false">IF(C256="LM", 1*G256, "")</f>
        <v>0</v>
      </c>
      <c r="L256" s="14" t="str">
        <f aca="false">IF(C256="LWB", 1*G256, "")</f>
        <v/>
      </c>
      <c r="M256" s="14" t="str">
        <f aca="false">IF(C256="LB", 1*G256, "")</f>
        <v/>
      </c>
      <c r="N256" s="14" t="str">
        <f aca="false">IF(C256="RM", 1*G256, "")</f>
        <v/>
      </c>
      <c r="O256" s="14" t="str">
        <f aca="false">IF(C256="RWB", 1*G256, "")</f>
        <v/>
      </c>
      <c r="P256" s="14" t="str">
        <f aca="false">IF(C256="RB", 1*G256, "")</f>
        <v/>
      </c>
      <c r="Q256" s="14" t="str">
        <f aca="false">IF(C256="GK", 1*G256, "")</f>
        <v/>
      </c>
      <c r="R256" s="14" t="str">
        <f aca="false">IF(C256="RW", 1*G256, "")</f>
        <v/>
      </c>
      <c r="S256" s="15" t="str">
        <f aca="false">IF(G256=1, A256, "")</f>
        <v/>
      </c>
    </row>
    <row r="257" customFormat="false" ht="12.8" hidden="false" customHeight="false" outlineLevel="0" collapsed="false">
      <c r="A257" s="10" t="s">
        <v>274</v>
      </c>
      <c r="B257" s="10" t="n">
        <v>74</v>
      </c>
      <c r="C257" s="10" t="s">
        <v>14</v>
      </c>
      <c r="D257" s="10" t="n">
        <v>9</v>
      </c>
      <c r="E257" s="11" t="n">
        <f aca="false">B257/D257</f>
        <v>8.22222222222222</v>
      </c>
      <c r="G257" s="12" t="n">
        <v>0</v>
      </c>
      <c r="H257" s="13" t="str">
        <f aca="false">IF(C257="CF", 1*G257, "")</f>
        <v/>
      </c>
      <c r="I257" s="14" t="n">
        <f aca="false">IF(C257="LW", 1*G257, "")</f>
        <v>0</v>
      </c>
      <c r="J257" s="14" t="str">
        <f aca="false">IF(C257="CM", 1*G257, "")</f>
        <v/>
      </c>
      <c r="K257" s="14" t="str">
        <f aca="false">IF(C257="LM", 1*G257, "")</f>
        <v/>
      </c>
      <c r="L257" s="14" t="str">
        <f aca="false">IF(C257="LWB", 1*G257, "")</f>
        <v/>
      </c>
      <c r="M257" s="14" t="str">
        <f aca="false">IF(C257="LB", 1*G257, "")</f>
        <v/>
      </c>
      <c r="N257" s="14" t="str">
        <f aca="false">IF(C257="RM", 1*G257, "")</f>
        <v/>
      </c>
      <c r="O257" s="14" t="str">
        <f aca="false">IF(C257="RWB", 1*G257, "")</f>
        <v/>
      </c>
      <c r="P257" s="14" t="str">
        <f aca="false">IF(C257="RB", 1*G257, "")</f>
        <v/>
      </c>
      <c r="Q257" s="14" t="str">
        <f aca="false">IF(C257="GK", 1*G257, "")</f>
        <v/>
      </c>
      <c r="R257" s="14" t="str">
        <f aca="false">IF(C257="RW", 1*G257, "")</f>
        <v/>
      </c>
      <c r="S257" s="15" t="str">
        <f aca="false">IF(G257=1, A257, "")</f>
        <v/>
      </c>
    </row>
    <row r="258" customFormat="false" ht="12.8" hidden="false" customHeight="false" outlineLevel="0" collapsed="false">
      <c r="A258" s="10" t="s">
        <v>275</v>
      </c>
      <c r="B258" s="10" t="n">
        <v>83</v>
      </c>
      <c r="C258" s="10" t="s">
        <v>22</v>
      </c>
      <c r="D258" s="10" t="n">
        <v>10.2</v>
      </c>
      <c r="E258" s="11" t="n">
        <f aca="false">B258/D258</f>
        <v>8.13725490196079</v>
      </c>
      <c r="G258" s="12" t="n">
        <v>1</v>
      </c>
      <c r="H258" s="13" t="str">
        <f aca="false">IF(C258="CF", 1*G258, "")</f>
        <v/>
      </c>
      <c r="I258" s="14" t="str">
        <f aca="false">IF(C258="LW", 1*G258, "")</f>
        <v/>
      </c>
      <c r="J258" s="14" t="str">
        <f aca="false">IF(C258="CM", 1*G258, "")</f>
        <v/>
      </c>
      <c r="K258" s="14" t="str">
        <f aca="false">IF(C258="LM", 1*G258, "")</f>
        <v/>
      </c>
      <c r="L258" s="14" t="str">
        <f aca="false">IF(C258="LWB", 1*G258, "")</f>
        <v/>
      </c>
      <c r="M258" s="14" t="str">
        <f aca="false">IF(C258="LB", 1*G258, "")</f>
        <v/>
      </c>
      <c r="N258" s="14" t="str">
        <f aca="false">IF(C258="RM", 1*G258, "")</f>
        <v/>
      </c>
      <c r="O258" s="14" t="str">
        <f aca="false">IF(C258="RWB", 1*G258, "")</f>
        <v/>
      </c>
      <c r="P258" s="14" t="str">
        <f aca="false">IF(C258="RB", 1*G258, "")</f>
        <v/>
      </c>
      <c r="Q258" s="14" t="n">
        <f aca="false">IF(C258="GK", 1*G258, "")</f>
        <v>1</v>
      </c>
      <c r="R258" s="14" t="str">
        <f aca="false">IF(C258="RW", 1*G258, "")</f>
        <v/>
      </c>
      <c r="S258" s="15" t="str">
        <f aca="false">IF(G258=1, A258, "")</f>
        <v>Pepe Reina</v>
      </c>
    </row>
    <row r="259" customFormat="false" ht="12.8" hidden="false" customHeight="false" outlineLevel="0" collapsed="false">
      <c r="A259" s="10" t="s">
        <v>276</v>
      </c>
      <c r="B259" s="10" t="n">
        <v>76</v>
      </c>
      <c r="C259" s="10" t="s">
        <v>21</v>
      </c>
      <c r="D259" s="10" t="n">
        <v>9.4</v>
      </c>
      <c r="E259" s="11" t="n">
        <f aca="false">B259/D259</f>
        <v>8.08510638297872</v>
      </c>
      <c r="G259" s="12" t="n">
        <v>0</v>
      </c>
      <c r="H259" s="13" t="str">
        <f aca="false">IF(C259="CF", 1*G259, "")</f>
        <v/>
      </c>
      <c r="I259" s="14" t="str">
        <f aca="false">IF(C259="LW", 1*G259, "")</f>
        <v/>
      </c>
      <c r="J259" s="14" t="str">
        <f aca="false">IF(C259="CM", 1*G259, "")</f>
        <v/>
      </c>
      <c r="K259" s="14" t="str">
        <f aca="false">IF(C259="LM", 1*G259, "")</f>
        <v/>
      </c>
      <c r="L259" s="14" t="str">
        <f aca="false">IF(C259="LWB", 1*G259, "")</f>
        <v/>
      </c>
      <c r="M259" s="14" t="str">
        <f aca="false">IF(C259="LB", 1*G259, "")</f>
        <v/>
      </c>
      <c r="N259" s="14" t="str">
        <f aca="false">IF(C259="RM", 1*G259, "")</f>
        <v/>
      </c>
      <c r="O259" s="14" t="str">
        <f aca="false">IF(C259="RWB", 1*G259, "")</f>
        <v/>
      </c>
      <c r="P259" s="14" t="n">
        <f aca="false">IF(C259="RB", 1*G259, "")</f>
        <v>0</v>
      </c>
      <c r="Q259" s="14" t="str">
        <f aca="false">IF(C259="GK", 1*G259, "")</f>
        <v/>
      </c>
      <c r="R259" s="14" t="str">
        <f aca="false">IF(C259="RW", 1*G259, "")</f>
        <v/>
      </c>
      <c r="S259" s="15" t="str">
        <f aca="false">IF(G259=1, A259, "")</f>
        <v/>
      </c>
    </row>
    <row r="260" customFormat="false" ht="12.8" hidden="false" customHeight="false" outlineLevel="0" collapsed="false">
      <c r="A260" s="10" t="s">
        <v>277</v>
      </c>
      <c r="B260" s="10" t="n">
        <v>75</v>
      </c>
      <c r="C260" s="10" t="s">
        <v>23</v>
      </c>
      <c r="D260" s="10" t="n">
        <v>9.8</v>
      </c>
      <c r="E260" s="11" t="n">
        <f aca="false">B260/D260</f>
        <v>7.6530612244898</v>
      </c>
      <c r="G260" s="12" t="n">
        <v>0</v>
      </c>
      <c r="H260" s="13" t="str">
        <f aca="false">IF(C260="CF", 1*G260, "")</f>
        <v/>
      </c>
      <c r="I260" s="14" t="str">
        <f aca="false">IF(C260="LW", 1*G260, "")</f>
        <v/>
      </c>
      <c r="J260" s="14" t="str">
        <f aca="false">IF(C260="CM", 1*G260, "")</f>
        <v/>
      </c>
      <c r="K260" s="14" t="str">
        <f aca="false">IF(C260="LM", 1*G260, "")</f>
        <v/>
      </c>
      <c r="L260" s="14" t="str">
        <f aca="false">IF(C260="LWB", 1*G260, "")</f>
        <v/>
      </c>
      <c r="M260" s="14" t="str">
        <f aca="false">IF(C260="LB", 1*G260, "")</f>
        <v/>
      </c>
      <c r="N260" s="14" t="str">
        <f aca="false">IF(C260="RM", 1*G260, "")</f>
        <v/>
      </c>
      <c r="O260" s="14" t="str">
        <f aca="false">IF(C260="RWB", 1*G260, "")</f>
        <v/>
      </c>
      <c r="P260" s="14" t="str">
        <f aca="false">IF(C260="RB", 1*G260, "")</f>
        <v/>
      </c>
      <c r="Q260" s="14" t="str">
        <f aca="false">IF(C260="GK", 1*G260, "")</f>
        <v/>
      </c>
      <c r="R260" s="14" t="n">
        <f aca="false">IF(C260="RW", 1*G260, "")</f>
        <v>0</v>
      </c>
      <c r="S260" s="15" t="str">
        <f aca="false">IF(G260=1, A260, "")</f>
        <v/>
      </c>
    </row>
    <row r="261" customFormat="false" ht="12.8" hidden="false" customHeight="false" outlineLevel="0" collapsed="false">
      <c r="A261" s="10" t="s">
        <v>278</v>
      </c>
      <c r="B261" s="10" t="n">
        <v>74</v>
      </c>
      <c r="C261" s="10" t="s">
        <v>16</v>
      </c>
      <c r="D261" s="10" t="n">
        <v>10.2</v>
      </c>
      <c r="E261" s="11" t="n">
        <f aca="false">B261/D261</f>
        <v>7.25490196078431</v>
      </c>
      <c r="G261" s="12" t="n">
        <v>0</v>
      </c>
      <c r="H261" s="13" t="str">
        <f aca="false">IF(C261="CF", 1*G261, "")</f>
        <v/>
      </c>
      <c r="I261" s="14" t="str">
        <f aca="false">IF(C261="LW", 1*G261, "")</f>
        <v/>
      </c>
      <c r="J261" s="14" t="str">
        <f aca="false">IF(C261="CM", 1*G261, "")</f>
        <v/>
      </c>
      <c r="K261" s="14" t="n">
        <f aca="false">IF(C261="LM", 1*G261, "")</f>
        <v>0</v>
      </c>
      <c r="L261" s="14" t="str">
        <f aca="false">IF(C261="LWB", 1*G261, "")</f>
        <v/>
      </c>
      <c r="M261" s="14" t="str">
        <f aca="false">IF(C261="LB", 1*G261, "")</f>
        <v/>
      </c>
      <c r="N261" s="14" t="str">
        <f aca="false">IF(C261="RM", 1*G261, "")</f>
        <v/>
      </c>
      <c r="O261" s="14" t="str">
        <f aca="false">IF(C261="RWB", 1*G261, "")</f>
        <v/>
      </c>
      <c r="P261" s="14" t="str">
        <f aca="false">IF(C261="RB", 1*G261, "")</f>
        <v/>
      </c>
      <c r="Q261" s="14" t="str">
        <f aca="false">IF(C261="GK", 1*G261, "")</f>
        <v/>
      </c>
      <c r="R261" s="14" t="str">
        <f aca="false">IF(C261="RW", 1*G261, "")</f>
        <v/>
      </c>
      <c r="S261" s="15" t="str">
        <f aca="false">IF(G261=1, A261, "")</f>
        <v/>
      </c>
    </row>
    <row r="262" customFormat="false" ht="12.8" hidden="false" customHeight="false" outlineLevel="0" collapsed="false">
      <c r="A262" s="10" t="s">
        <v>279</v>
      </c>
      <c r="B262" s="10" t="n">
        <v>82</v>
      </c>
      <c r="C262" s="10" t="s">
        <v>23</v>
      </c>
      <c r="D262" s="10" t="n">
        <v>11.4</v>
      </c>
      <c r="E262" s="11" t="n">
        <f aca="false">B262/D262</f>
        <v>7.19298245614035</v>
      </c>
      <c r="G262" s="12" t="n">
        <v>1</v>
      </c>
      <c r="H262" s="13" t="str">
        <f aca="false">IF(C262="CF", 1*G262, "")</f>
        <v/>
      </c>
      <c r="I262" s="14" t="str">
        <f aca="false">IF(C262="LW", 1*G262, "")</f>
        <v/>
      </c>
      <c r="J262" s="14" t="str">
        <f aca="false">IF(C262="CM", 1*G262, "")</f>
        <v/>
      </c>
      <c r="K262" s="14" t="str">
        <f aca="false">IF(C262="LM", 1*G262, "")</f>
        <v/>
      </c>
      <c r="L262" s="14" t="str">
        <f aca="false">IF(C262="LWB", 1*G262, "")</f>
        <v/>
      </c>
      <c r="M262" s="14" t="str">
        <f aca="false">IF(C262="LB", 1*G262, "")</f>
        <v/>
      </c>
      <c r="N262" s="14" t="str">
        <f aca="false">IF(C262="RM", 1*G262, "")</f>
        <v/>
      </c>
      <c r="O262" s="14" t="str">
        <f aca="false">IF(C262="RWB", 1*G262, "")</f>
        <v/>
      </c>
      <c r="P262" s="14" t="str">
        <f aca="false">IF(C262="RB", 1*G262, "")</f>
        <v/>
      </c>
      <c r="Q262" s="14" t="str">
        <f aca="false">IF(C262="GK", 1*G262, "")</f>
        <v/>
      </c>
      <c r="R262" s="14" t="n">
        <f aca="false">IF(C262="RW", 1*G262, "")</f>
        <v>1</v>
      </c>
      <c r="S262" s="15" t="str">
        <f aca="false">IF(G262=1, A262, "")</f>
        <v>A. Ounas</v>
      </c>
    </row>
    <row r="263" customFormat="false" ht="12.8" hidden="false" customHeight="false" outlineLevel="0" collapsed="false">
      <c r="A263" s="10" t="s">
        <v>280</v>
      </c>
      <c r="B263" s="10" t="n">
        <v>75</v>
      </c>
      <c r="C263" s="10" t="s">
        <v>18</v>
      </c>
      <c r="D263" s="10" t="n">
        <v>10.5</v>
      </c>
      <c r="E263" s="11" t="n">
        <f aca="false">B263/D263</f>
        <v>7.14285714285714</v>
      </c>
      <c r="G263" s="12" t="n">
        <v>0</v>
      </c>
      <c r="H263" s="13" t="str">
        <f aca="false">IF(C263="CF", 1*G263, "")</f>
        <v/>
      </c>
      <c r="I263" s="14" t="str">
        <f aca="false">IF(C263="LW", 1*G263, "")</f>
        <v/>
      </c>
      <c r="J263" s="14" t="str">
        <f aca="false">IF(C263="CM", 1*G263, "")</f>
        <v/>
      </c>
      <c r="K263" s="14" t="str">
        <f aca="false">IF(C263="LM", 1*G263, "")</f>
        <v/>
      </c>
      <c r="L263" s="14" t="str">
        <f aca="false">IF(C263="LWB", 1*G263, "")</f>
        <v/>
      </c>
      <c r="M263" s="14" t="n">
        <f aca="false">IF(C263="LB", 1*G263, "")</f>
        <v>0</v>
      </c>
      <c r="N263" s="14" t="str">
        <f aca="false">IF(C263="RM", 1*G263, "")</f>
        <v/>
      </c>
      <c r="O263" s="14" t="str">
        <f aca="false">IF(C263="RWB", 1*G263, "")</f>
        <v/>
      </c>
      <c r="P263" s="14" t="str">
        <f aca="false">IF(C263="RB", 1*G263, "")</f>
        <v/>
      </c>
      <c r="Q263" s="14" t="str">
        <f aca="false">IF(C263="GK", 1*G263, "")</f>
        <v/>
      </c>
      <c r="R263" s="14" t="str">
        <f aca="false">IF(C263="RW", 1*G263, "")</f>
        <v/>
      </c>
      <c r="S263" s="15" t="str">
        <f aca="false">IF(G263=1, A263, "")</f>
        <v/>
      </c>
    </row>
    <row r="264" customFormat="false" ht="12.8" hidden="false" customHeight="false" outlineLevel="0" collapsed="false">
      <c r="A264" s="10" t="s">
        <v>281</v>
      </c>
      <c r="B264" s="10" t="n">
        <v>77</v>
      </c>
      <c r="C264" s="10" t="s">
        <v>16</v>
      </c>
      <c r="D264" s="10" t="n">
        <v>10.9</v>
      </c>
      <c r="E264" s="11" t="n">
        <f aca="false">B264/D264</f>
        <v>7.06422018348624</v>
      </c>
      <c r="G264" s="12" t="n">
        <v>0</v>
      </c>
      <c r="H264" s="13" t="str">
        <f aca="false">IF(C264="CF", 1*G264, "")</f>
        <v/>
      </c>
      <c r="I264" s="14" t="str">
        <f aca="false">IF(C264="LW", 1*G264, "")</f>
        <v/>
      </c>
      <c r="J264" s="14" t="str">
        <f aca="false">IF(C264="CM", 1*G264, "")</f>
        <v/>
      </c>
      <c r="K264" s="14" t="n">
        <f aca="false">IF(C264="LM", 1*G264, "")</f>
        <v>0</v>
      </c>
      <c r="L264" s="14" t="str">
        <f aca="false">IF(C264="LWB", 1*G264, "")</f>
        <v/>
      </c>
      <c r="M264" s="14" t="str">
        <f aca="false">IF(C264="LB", 1*G264, "")</f>
        <v/>
      </c>
      <c r="N264" s="14" t="str">
        <f aca="false">IF(C264="RM", 1*G264, "")</f>
        <v/>
      </c>
      <c r="O264" s="14" t="str">
        <f aca="false">IF(C264="RWB", 1*G264, "")</f>
        <v/>
      </c>
      <c r="P264" s="14" t="str">
        <f aca="false">IF(C264="RB", 1*G264, "")</f>
        <v/>
      </c>
      <c r="Q264" s="14" t="str">
        <f aca="false">IF(C264="GK", 1*G264, "")</f>
        <v/>
      </c>
      <c r="R264" s="14" t="str">
        <f aca="false">IF(C264="RW", 1*G264, "")</f>
        <v/>
      </c>
      <c r="S264" s="15" t="str">
        <f aca="false">IF(G264=1, A264, "")</f>
        <v/>
      </c>
    </row>
    <row r="265" customFormat="false" ht="12.8" hidden="false" customHeight="false" outlineLevel="0" collapsed="false">
      <c r="A265" s="10" t="s">
        <v>282</v>
      </c>
      <c r="B265" s="10" t="n">
        <v>74</v>
      </c>
      <c r="C265" s="10" t="s">
        <v>19</v>
      </c>
      <c r="D265" s="10" t="n">
        <v>10.7</v>
      </c>
      <c r="E265" s="11" t="n">
        <f aca="false">B265/D265</f>
        <v>6.91588785046729</v>
      </c>
      <c r="G265" s="12" t="n">
        <v>0</v>
      </c>
      <c r="H265" s="13" t="str">
        <f aca="false">IF(C265="CF", 1*G265, "")</f>
        <v/>
      </c>
      <c r="I265" s="14" t="str">
        <f aca="false">IF(C265="LW", 1*G265, "")</f>
        <v/>
      </c>
      <c r="J265" s="14" t="str">
        <f aca="false">IF(C265="CM", 1*G265, "")</f>
        <v/>
      </c>
      <c r="K265" s="14" t="str">
        <f aca="false">IF(C265="LM", 1*G265, "")</f>
        <v/>
      </c>
      <c r="L265" s="14" t="str">
        <f aca="false">IF(C265="LWB", 1*G265, "")</f>
        <v/>
      </c>
      <c r="M265" s="14" t="str">
        <f aca="false">IF(C265="LB", 1*G265, "")</f>
        <v/>
      </c>
      <c r="N265" s="14" t="n">
        <f aca="false">IF(C265="RM", 1*G265, "")</f>
        <v>0</v>
      </c>
      <c r="O265" s="14" t="str">
        <f aca="false">IF(C265="RWB", 1*G265, "")</f>
        <v/>
      </c>
      <c r="P265" s="14" t="str">
        <f aca="false">IF(C265="RB", 1*G265, "")</f>
        <v/>
      </c>
      <c r="Q265" s="14" t="str">
        <f aca="false">IF(C265="GK", 1*G265, "")</f>
        <v/>
      </c>
      <c r="R265" s="14" t="str">
        <f aca="false">IF(C265="RW", 1*G265, "")</f>
        <v/>
      </c>
      <c r="S265" s="15" t="str">
        <f aca="false">IF(G265=1, A265, "")</f>
        <v/>
      </c>
    </row>
    <row r="266" customFormat="false" ht="12.8" hidden="false" customHeight="false" outlineLevel="0" collapsed="false">
      <c r="A266" s="10" t="s">
        <v>283</v>
      </c>
      <c r="B266" s="10" t="n">
        <v>77</v>
      </c>
      <c r="C266" s="10" t="s">
        <v>16</v>
      </c>
      <c r="D266" s="10" t="n">
        <v>11.7</v>
      </c>
      <c r="E266" s="11" t="n">
        <f aca="false">B266/D266</f>
        <v>6.58119658119658</v>
      </c>
      <c r="G266" s="12" t="n">
        <v>0</v>
      </c>
      <c r="H266" s="13" t="str">
        <f aca="false">IF(C266="CF", 1*G266, "")</f>
        <v/>
      </c>
      <c r="I266" s="14" t="str">
        <f aca="false">IF(C266="LW", 1*G266, "")</f>
        <v/>
      </c>
      <c r="J266" s="14" t="str">
        <f aca="false">IF(C266="CM", 1*G266, "")</f>
        <v/>
      </c>
      <c r="K266" s="14" t="n">
        <f aca="false">IF(C266="LM", 1*G266, "")</f>
        <v>0</v>
      </c>
      <c r="L266" s="14" t="str">
        <f aca="false">IF(C266="LWB", 1*G266, "")</f>
        <v/>
      </c>
      <c r="M266" s="14" t="str">
        <f aca="false">IF(C266="LB", 1*G266, "")</f>
        <v/>
      </c>
      <c r="N266" s="14" t="str">
        <f aca="false">IF(C266="RM", 1*G266, "")</f>
        <v/>
      </c>
      <c r="O266" s="14" t="str">
        <f aca="false">IF(C266="RWB", 1*G266, "")</f>
        <v/>
      </c>
      <c r="P266" s="14" t="str">
        <f aca="false">IF(C266="RB", 1*G266, "")</f>
        <v/>
      </c>
      <c r="Q266" s="14" t="str">
        <f aca="false">IF(C266="GK", 1*G266, "")</f>
        <v/>
      </c>
      <c r="R266" s="14" t="str">
        <f aca="false">IF(C266="RW", 1*G266, "")</f>
        <v/>
      </c>
      <c r="S266" s="15" t="str">
        <f aca="false">IF(G266=1, A266, "")</f>
        <v/>
      </c>
    </row>
    <row r="267" customFormat="false" ht="12.8" hidden="false" customHeight="false" outlineLevel="0" collapsed="false">
      <c r="A267" s="10" t="s">
        <v>284</v>
      </c>
      <c r="B267" s="10" t="n">
        <v>74</v>
      </c>
      <c r="C267" s="10" t="s">
        <v>23</v>
      </c>
      <c r="D267" s="10" t="n">
        <v>11.4</v>
      </c>
      <c r="E267" s="11" t="n">
        <f aca="false">B267/D267</f>
        <v>6.49122807017544</v>
      </c>
      <c r="G267" s="12" t="n">
        <v>0</v>
      </c>
      <c r="H267" s="13" t="str">
        <f aca="false">IF(C267="CF", 1*G267, "")</f>
        <v/>
      </c>
      <c r="I267" s="14" t="str">
        <f aca="false">IF(C267="LW", 1*G267, "")</f>
        <v/>
      </c>
      <c r="J267" s="14" t="str">
        <f aca="false">IF(C267="CM", 1*G267, "")</f>
        <v/>
      </c>
      <c r="K267" s="14" t="str">
        <f aca="false">IF(C267="LM", 1*G267, "")</f>
        <v/>
      </c>
      <c r="L267" s="14" t="str">
        <f aca="false">IF(C267="LWB", 1*G267, "")</f>
        <v/>
      </c>
      <c r="M267" s="14" t="str">
        <f aca="false">IF(C267="LB", 1*G267, "")</f>
        <v/>
      </c>
      <c r="N267" s="14" t="str">
        <f aca="false">IF(C267="RM", 1*G267, "")</f>
        <v/>
      </c>
      <c r="O267" s="14" t="str">
        <f aca="false">IF(C267="RWB", 1*G267, "")</f>
        <v/>
      </c>
      <c r="P267" s="14" t="str">
        <f aca="false">IF(C267="RB", 1*G267, "")</f>
        <v/>
      </c>
      <c r="Q267" s="14" t="str">
        <f aca="false">IF(C267="GK", 1*G267, "")</f>
        <v/>
      </c>
      <c r="R267" s="14" t="n">
        <f aca="false">IF(C267="RW", 1*G267, "")</f>
        <v>0</v>
      </c>
      <c r="S267" s="15" t="str">
        <f aca="false">IF(G267=1, A267, "")</f>
        <v/>
      </c>
    </row>
    <row r="268" customFormat="false" ht="12.8" hidden="false" customHeight="false" outlineLevel="0" collapsed="false">
      <c r="A268" s="10" t="s">
        <v>285</v>
      </c>
      <c r="B268" s="10" t="n">
        <v>77</v>
      </c>
      <c r="C268" s="10" t="s">
        <v>15</v>
      </c>
      <c r="D268" s="10" t="n">
        <v>11.9</v>
      </c>
      <c r="E268" s="11" t="n">
        <f aca="false">B268/D268</f>
        <v>6.47058823529412</v>
      </c>
      <c r="G268" s="12" t="n">
        <v>0</v>
      </c>
      <c r="H268" s="13" t="str">
        <f aca="false">IF(C268="CF", 1*G268, "")</f>
        <v/>
      </c>
      <c r="I268" s="14" t="str">
        <f aca="false">IF(C268="LW", 1*G268, "")</f>
        <v/>
      </c>
      <c r="J268" s="14" t="n">
        <f aca="false">IF(C268="CM", 1*G268, "")</f>
        <v>0</v>
      </c>
      <c r="K268" s="14" t="str">
        <f aca="false">IF(C268="LM", 1*G268, "")</f>
        <v/>
      </c>
      <c r="L268" s="14" t="str">
        <f aca="false">IF(C268="LWB", 1*G268, "")</f>
        <v/>
      </c>
      <c r="M268" s="14" t="str">
        <f aca="false">IF(C268="LB", 1*G268, "")</f>
        <v/>
      </c>
      <c r="N268" s="14" t="str">
        <f aca="false">IF(C268="RM", 1*G268, "")</f>
        <v/>
      </c>
      <c r="O268" s="14" t="str">
        <f aca="false">IF(C268="RWB", 1*G268, "")</f>
        <v/>
      </c>
      <c r="P268" s="14" t="str">
        <f aca="false">IF(C268="RB", 1*G268, "")</f>
        <v/>
      </c>
      <c r="Q268" s="14" t="str">
        <f aca="false">IF(C268="GK", 1*G268, "")</f>
        <v/>
      </c>
      <c r="R268" s="14" t="str">
        <f aca="false">IF(C268="RW", 1*G268, "")</f>
        <v/>
      </c>
      <c r="S268" s="15" t="str">
        <f aca="false">IF(G268=1, A268, "")</f>
        <v/>
      </c>
    </row>
    <row r="269" customFormat="false" ht="12.8" hidden="false" customHeight="false" outlineLevel="0" collapsed="false">
      <c r="A269" s="10" t="s">
        <v>286</v>
      </c>
      <c r="B269" s="10" t="n">
        <v>80</v>
      </c>
      <c r="C269" s="10" t="s">
        <v>22</v>
      </c>
      <c r="D269" s="10" t="n">
        <v>12.8</v>
      </c>
      <c r="E269" s="11" t="n">
        <f aca="false">B269/D269</f>
        <v>6.25</v>
      </c>
      <c r="G269" s="12" t="n">
        <v>0</v>
      </c>
      <c r="H269" s="13" t="str">
        <f aca="false">IF(C269="CF", 1*G269, "")</f>
        <v/>
      </c>
      <c r="I269" s="14" t="str">
        <f aca="false">IF(C269="LW", 1*G269, "")</f>
        <v/>
      </c>
      <c r="J269" s="14" t="str">
        <f aca="false">IF(C269="CM", 1*G269, "")</f>
        <v/>
      </c>
      <c r="K269" s="14" t="str">
        <f aca="false">IF(C269="LM", 1*G269, "")</f>
        <v/>
      </c>
      <c r="L269" s="14" t="str">
        <f aca="false">IF(C269="LWB", 1*G269, "")</f>
        <v/>
      </c>
      <c r="M269" s="14" t="str">
        <f aca="false">IF(C269="LB", 1*G269, "")</f>
        <v/>
      </c>
      <c r="N269" s="14" t="str">
        <f aca="false">IF(C269="RM", 1*G269, "")</f>
        <v/>
      </c>
      <c r="O269" s="14" t="str">
        <f aca="false">IF(C269="RWB", 1*G269, "")</f>
        <v/>
      </c>
      <c r="P269" s="14" t="str">
        <f aca="false">IF(C269="RB", 1*G269, "")</f>
        <v/>
      </c>
      <c r="Q269" s="14" t="n">
        <f aca="false">IF(C269="GK", 1*G269, "")</f>
        <v>0</v>
      </c>
      <c r="R269" s="14" t="str">
        <f aca="false">IF(C269="RW", 1*G269, "")</f>
        <v/>
      </c>
      <c r="S269" s="15" t="str">
        <f aca="false">IF(G269=1, A269, "")</f>
        <v/>
      </c>
    </row>
    <row r="270" customFormat="false" ht="12.8" hidden="false" customHeight="false" outlineLevel="0" collapsed="false">
      <c r="A270" s="10" t="s">
        <v>287</v>
      </c>
      <c r="B270" s="10" t="n">
        <v>77</v>
      </c>
      <c r="C270" s="10" t="s">
        <v>19</v>
      </c>
      <c r="D270" s="10" t="n">
        <v>12.8</v>
      </c>
      <c r="E270" s="11" t="n">
        <f aca="false">B270/D270</f>
        <v>6.015625</v>
      </c>
      <c r="G270" s="12" t="n">
        <v>0</v>
      </c>
      <c r="H270" s="13" t="str">
        <f aca="false">IF(C270="CF", 1*G270, "")</f>
        <v/>
      </c>
      <c r="I270" s="14" t="str">
        <f aca="false">IF(C270="LW", 1*G270, "")</f>
        <v/>
      </c>
      <c r="J270" s="14" t="str">
        <f aca="false">IF(C270="CM", 1*G270, "")</f>
        <v/>
      </c>
      <c r="K270" s="14" t="str">
        <f aca="false">IF(C270="LM", 1*G270, "")</f>
        <v/>
      </c>
      <c r="L270" s="14" t="str">
        <f aca="false">IF(C270="LWB", 1*G270, "")</f>
        <v/>
      </c>
      <c r="M270" s="14" t="str">
        <f aca="false">IF(C270="LB", 1*G270, "")</f>
        <v/>
      </c>
      <c r="N270" s="14" t="n">
        <f aca="false">IF(C270="RM", 1*G270, "")</f>
        <v>0</v>
      </c>
      <c r="O270" s="14" t="str">
        <f aca="false">IF(C270="RWB", 1*G270, "")</f>
        <v/>
      </c>
      <c r="P270" s="14" t="str">
        <f aca="false">IF(C270="RB", 1*G270, "")</f>
        <v/>
      </c>
      <c r="Q270" s="14" t="str">
        <f aca="false">IF(C270="GK", 1*G270, "")</f>
        <v/>
      </c>
      <c r="R270" s="14" t="str">
        <f aca="false">IF(C270="RW", 1*G270, "")</f>
        <v/>
      </c>
      <c r="S270" s="15" t="str">
        <f aca="false">IF(G270=1, A270, "")</f>
        <v/>
      </c>
    </row>
    <row r="271" customFormat="false" ht="12.8" hidden="false" customHeight="false" outlineLevel="0" collapsed="false">
      <c r="A271" s="10" t="s">
        <v>288</v>
      </c>
      <c r="B271" s="10" t="n">
        <v>75</v>
      </c>
      <c r="C271" s="10" t="s">
        <v>16</v>
      </c>
      <c r="D271" s="10" t="n">
        <v>12.8</v>
      </c>
      <c r="E271" s="11" t="n">
        <f aca="false">B271/D271</f>
        <v>5.859375</v>
      </c>
      <c r="G271" s="12" t="n">
        <v>0</v>
      </c>
      <c r="H271" s="13" t="str">
        <f aca="false">IF(C271="CF", 1*G271, "")</f>
        <v/>
      </c>
      <c r="I271" s="14" t="str">
        <f aca="false">IF(C271="LW", 1*G271, "")</f>
        <v/>
      </c>
      <c r="J271" s="14" t="str">
        <f aca="false">IF(C271="CM", 1*G271, "")</f>
        <v/>
      </c>
      <c r="K271" s="14" t="n">
        <f aca="false">IF(C271="LM", 1*G271, "")</f>
        <v>0</v>
      </c>
      <c r="L271" s="14" t="str">
        <f aca="false">IF(C271="LWB", 1*G271, "")</f>
        <v/>
      </c>
      <c r="M271" s="14" t="str">
        <f aca="false">IF(C271="LB", 1*G271, "")</f>
        <v/>
      </c>
      <c r="N271" s="14" t="str">
        <f aca="false">IF(C271="RM", 1*G271, "")</f>
        <v/>
      </c>
      <c r="O271" s="14" t="str">
        <f aca="false">IF(C271="RWB", 1*G271, "")</f>
        <v/>
      </c>
      <c r="P271" s="14" t="str">
        <f aca="false">IF(C271="RB", 1*G271, "")</f>
        <v/>
      </c>
      <c r="Q271" s="14" t="str">
        <f aca="false">IF(C271="GK", 1*G271, "")</f>
        <v/>
      </c>
      <c r="R271" s="14" t="str">
        <f aca="false">IF(C271="RW", 1*G271, "")</f>
        <v/>
      </c>
      <c r="S271" s="15" t="str">
        <f aca="false">IF(G271=1, A271, "")</f>
        <v/>
      </c>
    </row>
    <row r="272" customFormat="false" ht="12.8" hidden="false" customHeight="false" outlineLevel="0" collapsed="false">
      <c r="A272" s="10" t="s">
        <v>289</v>
      </c>
      <c r="B272" s="10" t="n">
        <v>85</v>
      </c>
      <c r="C272" s="10" t="s">
        <v>19</v>
      </c>
      <c r="D272" s="10" t="n">
        <v>14.7</v>
      </c>
      <c r="E272" s="11" t="n">
        <f aca="false">B272/D272</f>
        <v>5.78231292517007</v>
      </c>
      <c r="G272" s="12" t="n">
        <v>0</v>
      </c>
      <c r="H272" s="13" t="str">
        <f aca="false">IF(C272="CF", 1*G272, "")</f>
        <v/>
      </c>
      <c r="I272" s="14" t="str">
        <f aca="false">IF(C272="LW", 1*G272, "")</f>
        <v/>
      </c>
      <c r="J272" s="14" t="str">
        <f aca="false">IF(C272="CM", 1*G272, "")</f>
        <v/>
      </c>
      <c r="K272" s="14" t="str">
        <f aca="false">IF(C272="LM", 1*G272, "")</f>
        <v/>
      </c>
      <c r="L272" s="14" t="str">
        <f aca="false">IF(C272="LWB", 1*G272, "")</f>
        <v/>
      </c>
      <c r="M272" s="14" t="str">
        <f aca="false">IF(C272="LB", 1*G272, "")</f>
        <v/>
      </c>
      <c r="N272" s="14" t="n">
        <f aca="false">IF(C272="RM", 1*G272, "")</f>
        <v>0</v>
      </c>
      <c r="O272" s="14" t="str">
        <f aca="false">IF(C272="RWB", 1*G272, "")</f>
        <v/>
      </c>
      <c r="P272" s="14" t="str">
        <f aca="false">IF(C272="RB", 1*G272, "")</f>
        <v/>
      </c>
      <c r="Q272" s="14" t="str">
        <f aca="false">IF(C272="GK", 1*G272, "")</f>
        <v/>
      </c>
      <c r="R272" s="14" t="str">
        <f aca="false">IF(C272="RW", 1*G272, "")</f>
        <v/>
      </c>
      <c r="S272" s="15" t="str">
        <f aca="false">IF(G272=1, A272, "")</f>
        <v/>
      </c>
    </row>
    <row r="273" customFormat="false" ht="12.8" hidden="false" customHeight="false" outlineLevel="0" collapsed="false">
      <c r="A273" s="10" t="s">
        <v>290</v>
      </c>
      <c r="B273" s="10" t="n">
        <v>77</v>
      </c>
      <c r="C273" s="10" t="s">
        <v>15</v>
      </c>
      <c r="D273" s="10" t="n">
        <v>13.6</v>
      </c>
      <c r="E273" s="11" t="n">
        <f aca="false">B273/D273</f>
        <v>5.66176470588235</v>
      </c>
      <c r="G273" s="12" t="n">
        <v>0</v>
      </c>
      <c r="H273" s="13" t="str">
        <f aca="false">IF(C273="CF", 1*G273, "")</f>
        <v/>
      </c>
      <c r="I273" s="14" t="str">
        <f aca="false">IF(C273="LW", 1*G273, "")</f>
        <v/>
      </c>
      <c r="J273" s="14" t="n">
        <f aca="false">IF(C273="CM", 1*G273, "")</f>
        <v>0</v>
      </c>
      <c r="K273" s="14" t="str">
        <f aca="false">IF(C273="LM", 1*G273, "")</f>
        <v/>
      </c>
      <c r="L273" s="14" t="str">
        <f aca="false">IF(C273="LWB", 1*G273, "")</f>
        <v/>
      </c>
      <c r="M273" s="14" t="str">
        <f aca="false">IF(C273="LB", 1*G273, "")</f>
        <v/>
      </c>
      <c r="N273" s="14" t="str">
        <f aca="false">IF(C273="RM", 1*G273, "")</f>
        <v/>
      </c>
      <c r="O273" s="14" t="str">
        <f aca="false">IF(C273="RWB", 1*G273, "")</f>
        <v/>
      </c>
      <c r="P273" s="14" t="str">
        <f aca="false">IF(C273="RB", 1*G273, "")</f>
        <v/>
      </c>
      <c r="Q273" s="14" t="str">
        <f aca="false">IF(C273="GK", 1*G273, "")</f>
        <v/>
      </c>
      <c r="R273" s="14" t="str">
        <f aca="false">IF(C273="RW", 1*G273, "")</f>
        <v/>
      </c>
      <c r="S273" s="15" t="str">
        <f aca="false">IF(G273=1, A273, "")</f>
        <v/>
      </c>
    </row>
    <row r="274" customFormat="false" ht="12.8" hidden="false" customHeight="false" outlineLevel="0" collapsed="false">
      <c r="A274" s="10" t="s">
        <v>291</v>
      </c>
      <c r="B274" s="10" t="n">
        <v>77</v>
      </c>
      <c r="C274" s="10" t="s">
        <v>19</v>
      </c>
      <c r="D274" s="10" t="n">
        <v>13.8</v>
      </c>
      <c r="E274" s="11" t="n">
        <f aca="false">B274/D274</f>
        <v>5.57971014492754</v>
      </c>
      <c r="G274" s="12" t="n">
        <v>0</v>
      </c>
      <c r="H274" s="13" t="str">
        <f aca="false">IF(C274="CF", 1*G274, "")</f>
        <v/>
      </c>
      <c r="I274" s="14" t="str">
        <f aca="false">IF(C274="LW", 1*G274, "")</f>
        <v/>
      </c>
      <c r="J274" s="14" t="str">
        <f aca="false">IF(C274="CM", 1*G274, "")</f>
        <v/>
      </c>
      <c r="K274" s="14" t="str">
        <f aca="false">IF(C274="LM", 1*G274, "")</f>
        <v/>
      </c>
      <c r="L274" s="14" t="str">
        <f aca="false">IF(C274="LWB", 1*G274, "")</f>
        <v/>
      </c>
      <c r="M274" s="14" t="str">
        <f aca="false">IF(C274="LB", 1*G274, "")</f>
        <v/>
      </c>
      <c r="N274" s="14" t="n">
        <f aca="false">IF(C274="RM", 1*G274, "")</f>
        <v>0</v>
      </c>
      <c r="O274" s="14" t="str">
        <f aca="false">IF(C274="RWB", 1*G274, "")</f>
        <v/>
      </c>
      <c r="P274" s="14" t="str">
        <f aca="false">IF(C274="RB", 1*G274, "")</f>
        <v/>
      </c>
      <c r="Q274" s="14" t="str">
        <f aca="false">IF(C274="GK", 1*G274, "")</f>
        <v/>
      </c>
      <c r="R274" s="14" t="str">
        <f aca="false">IF(C274="RW", 1*G274, "")</f>
        <v/>
      </c>
      <c r="S274" s="15" t="str">
        <f aca="false">IF(G274=1, A274, "")</f>
        <v/>
      </c>
    </row>
    <row r="275" customFormat="false" ht="12.8" hidden="false" customHeight="false" outlineLevel="0" collapsed="false">
      <c r="A275" s="10" t="s">
        <v>292</v>
      </c>
      <c r="B275" s="10" t="n">
        <v>82</v>
      </c>
      <c r="C275" s="10" t="s">
        <v>22</v>
      </c>
      <c r="D275" s="10" t="n">
        <v>15</v>
      </c>
      <c r="E275" s="11" t="n">
        <f aca="false">B275/D275</f>
        <v>5.46666666666667</v>
      </c>
      <c r="G275" s="12" t="n">
        <v>0</v>
      </c>
      <c r="H275" s="13" t="str">
        <f aca="false">IF(C275="CF", 1*G275, "")</f>
        <v/>
      </c>
      <c r="I275" s="14" t="str">
        <f aca="false">IF(C275="LW", 1*G275, "")</f>
        <v/>
      </c>
      <c r="J275" s="14" t="str">
        <f aca="false">IF(C275="CM", 1*G275, "")</f>
        <v/>
      </c>
      <c r="K275" s="14" t="str">
        <f aca="false">IF(C275="LM", 1*G275, "")</f>
        <v/>
      </c>
      <c r="L275" s="14" t="str">
        <f aca="false">IF(C275="LWB", 1*G275, "")</f>
        <v/>
      </c>
      <c r="M275" s="14" t="str">
        <f aca="false">IF(C275="LB", 1*G275, "")</f>
        <v/>
      </c>
      <c r="N275" s="14" t="str">
        <f aca="false">IF(C275="RM", 1*G275, "")</f>
        <v/>
      </c>
      <c r="O275" s="14" t="str">
        <f aca="false">IF(C275="RWB", 1*G275, "")</f>
        <v/>
      </c>
      <c r="P275" s="14" t="str">
        <f aca="false">IF(C275="RB", 1*G275, "")</f>
        <v/>
      </c>
      <c r="Q275" s="14" t="n">
        <f aca="false">IF(C275="GK", 1*G275, "")</f>
        <v>0</v>
      </c>
      <c r="R275" s="14" t="str">
        <f aca="false">IF(C275="RW", 1*G275, "")</f>
        <v/>
      </c>
      <c r="S275" s="15" t="str">
        <f aca="false">IF(G275=1, A275, "")</f>
        <v/>
      </c>
    </row>
    <row r="276" customFormat="false" ht="12.8" hidden="false" customHeight="false" outlineLevel="0" collapsed="false">
      <c r="A276" s="10" t="s">
        <v>293</v>
      </c>
      <c r="B276" s="10" t="n">
        <v>82</v>
      </c>
      <c r="C276" s="10" t="s">
        <v>18</v>
      </c>
      <c r="D276" s="10" t="n">
        <v>16.1</v>
      </c>
      <c r="E276" s="11" t="n">
        <f aca="false">B276/D276</f>
        <v>5.09316770186335</v>
      </c>
      <c r="G276" s="12" t="n">
        <v>0</v>
      </c>
      <c r="H276" s="13" t="str">
        <f aca="false">IF(C276="CF", 1*G276, "")</f>
        <v/>
      </c>
      <c r="I276" s="14" t="str">
        <f aca="false">IF(C276="LW", 1*G276, "")</f>
        <v/>
      </c>
      <c r="J276" s="14" t="str">
        <f aca="false">IF(C276="CM", 1*G276, "")</f>
        <v/>
      </c>
      <c r="K276" s="14" t="str">
        <f aca="false">IF(C276="LM", 1*G276, "")</f>
        <v/>
      </c>
      <c r="L276" s="14" t="str">
        <f aca="false">IF(C276="LWB", 1*G276, "")</f>
        <v/>
      </c>
      <c r="M276" s="14" t="n">
        <f aca="false">IF(C276="LB", 1*G276, "")</f>
        <v>0</v>
      </c>
      <c r="N276" s="14" t="str">
        <f aca="false">IF(C276="RM", 1*G276, "")</f>
        <v/>
      </c>
      <c r="O276" s="14" t="str">
        <f aca="false">IF(C276="RWB", 1*G276, "")</f>
        <v/>
      </c>
      <c r="P276" s="14" t="str">
        <f aca="false">IF(C276="RB", 1*G276, "")</f>
        <v/>
      </c>
      <c r="Q276" s="14" t="str">
        <f aca="false">IF(C276="GK", 1*G276, "")</f>
        <v/>
      </c>
      <c r="R276" s="14" t="str">
        <f aca="false">IF(C276="RW", 1*G276, "")</f>
        <v/>
      </c>
      <c r="S276" s="15" t="str">
        <f aca="false">IF(G276=1, A276, "")</f>
        <v/>
      </c>
    </row>
    <row r="277" customFormat="false" ht="12.8" hidden="false" customHeight="false" outlineLevel="0" collapsed="false">
      <c r="A277" s="10" t="s">
        <v>294</v>
      </c>
      <c r="B277" s="10" t="n">
        <v>76</v>
      </c>
      <c r="C277" s="10" t="s">
        <v>16</v>
      </c>
      <c r="D277" s="10" t="n">
        <v>15</v>
      </c>
      <c r="E277" s="11" t="n">
        <f aca="false">B277/D277</f>
        <v>5.06666666666667</v>
      </c>
      <c r="G277" s="12" t="n">
        <v>0</v>
      </c>
      <c r="H277" s="13" t="str">
        <f aca="false">IF(C277="CF", 1*G277, "")</f>
        <v/>
      </c>
      <c r="I277" s="14" t="str">
        <f aca="false">IF(C277="LW", 1*G277, "")</f>
        <v/>
      </c>
      <c r="J277" s="14" t="str">
        <f aca="false">IF(C277="CM", 1*G277, "")</f>
        <v/>
      </c>
      <c r="K277" s="14" t="n">
        <f aca="false">IF(C277="LM", 1*G277, "")</f>
        <v>0</v>
      </c>
      <c r="L277" s="14" t="str">
        <f aca="false">IF(C277="LWB", 1*G277, "")</f>
        <v/>
      </c>
      <c r="M277" s="14" t="str">
        <f aca="false">IF(C277="LB", 1*G277, "")</f>
        <v/>
      </c>
      <c r="N277" s="14" t="str">
        <f aca="false">IF(C277="RM", 1*G277, "")</f>
        <v/>
      </c>
      <c r="O277" s="14" t="str">
        <f aca="false">IF(C277="RWB", 1*G277, "")</f>
        <v/>
      </c>
      <c r="P277" s="14" t="str">
        <f aca="false">IF(C277="RB", 1*G277, "")</f>
        <v/>
      </c>
      <c r="Q277" s="14" t="str">
        <f aca="false">IF(C277="GK", 1*G277, "")</f>
        <v/>
      </c>
      <c r="R277" s="14" t="str">
        <f aca="false">IF(C277="RW", 1*G277, "")</f>
        <v/>
      </c>
      <c r="S277" s="15" t="str">
        <f aca="false">IF(G277=1, A277, "")</f>
        <v/>
      </c>
    </row>
    <row r="278" customFormat="false" ht="12.8" hidden="false" customHeight="false" outlineLevel="0" collapsed="false">
      <c r="A278" s="10" t="s">
        <v>295</v>
      </c>
      <c r="B278" s="10" t="n">
        <v>76</v>
      </c>
      <c r="C278" s="10" t="s">
        <v>19</v>
      </c>
      <c r="D278" s="10" t="n">
        <v>15.2</v>
      </c>
      <c r="E278" s="11" t="n">
        <f aca="false">B278/D278</f>
        <v>5</v>
      </c>
      <c r="G278" s="12" t="n">
        <v>0</v>
      </c>
      <c r="H278" s="13" t="str">
        <f aca="false">IF(C278="CF", 1*G278, "")</f>
        <v/>
      </c>
      <c r="I278" s="14" t="str">
        <f aca="false">IF(C278="LW", 1*G278, "")</f>
        <v/>
      </c>
      <c r="J278" s="14" t="str">
        <f aca="false">IF(C278="CM", 1*G278, "")</f>
        <v/>
      </c>
      <c r="K278" s="14" t="str">
        <f aca="false">IF(C278="LM", 1*G278, "")</f>
        <v/>
      </c>
      <c r="L278" s="14" t="str">
        <f aca="false">IF(C278="LWB", 1*G278, "")</f>
        <v/>
      </c>
      <c r="M278" s="14" t="str">
        <f aca="false">IF(C278="LB", 1*G278, "")</f>
        <v/>
      </c>
      <c r="N278" s="14" t="n">
        <f aca="false">IF(C278="RM", 1*G278, "")</f>
        <v>0</v>
      </c>
      <c r="O278" s="14" t="str">
        <f aca="false">IF(C278="RWB", 1*G278, "")</f>
        <v/>
      </c>
      <c r="P278" s="14" t="str">
        <f aca="false">IF(C278="RB", 1*G278, "")</f>
        <v/>
      </c>
      <c r="Q278" s="14" t="str">
        <f aca="false">IF(C278="GK", 1*G278, "")</f>
        <v/>
      </c>
      <c r="R278" s="14" t="str">
        <f aca="false">IF(C278="RW", 1*G278, "")</f>
        <v/>
      </c>
      <c r="S278" s="15" t="str">
        <f aca="false">IF(G278=1, A278, "")</f>
        <v/>
      </c>
    </row>
    <row r="279" customFormat="false" ht="12.8" hidden="false" customHeight="false" outlineLevel="0" collapsed="false">
      <c r="A279" s="10" t="s">
        <v>296</v>
      </c>
      <c r="B279" s="10" t="n">
        <v>76</v>
      </c>
      <c r="C279" s="10" t="s">
        <v>19</v>
      </c>
      <c r="D279" s="10" t="n">
        <v>16</v>
      </c>
      <c r="E279" s="11" t="n">
        <f aca="false">B279/D279</f>
        <v>4.75</v>
      </c>
      <c r="G279" s="12" t="n">
        <v>0</v>
      </c>
      <c r="H279" s="13" t="str">
        <f aca="false">IF(C279="CF", 1*G279, "")</f>
        <v/>
      </c>
      <c r="I279" s="14" t="str">
        <f aca="false">IF(C279="LW", 1*G279, "")</f>
        <v/>
      </c>
      <c r="J279" s="14" t="str">
        <f aca="false">IF(C279="CM", 1*G279, "")</f>
        <v/>
      </c>
      <c r="K279" s="14" t="str">
        <f aca="false">IF(C279="LM", 1*G279, "")</f>
        <v/>
      </c>
      <c r="L279" s="14" t="str">
        <f aca="false">IF(C279="LWB", 1*G279, "")</f>
        <v/>
      </c>
      <c r="M279" s="14" t="str">
        <f aca="false">IF(C279="LB", 1*G279, "")</f>
        <v/>
      </c>
      <c r="N279" s="14" t="n">
        <f aca="false">IF(C279="RM", 1*G279, "")</f>
        <v>0</v>
      </c>
      <c r="O279" s="14" t="str">
        <f aca="false">IF(C279="RWB", 1*G279, "")</f>
        <v/>
      </c>
      <c r="P279" s="14" t="str">
        <f aca="false">IF(C279="RB", 1*G279, "")</f>
        <v/>
      </c>
      <c r="Q279" s="14" t="str">
        <f aca="false">IF(C279="GK", 1*G279, "")</f>
        <v/>
      </c>
      <c r="R279" s="14" t="str">
        <f aca="false">IF(C279="RW", 1*G279, "")</f>
        <v/>
      </c>
      <c r="S279" s="15" t="str">
        <f aca="false">IF(G279=1, A279, "")</f>
        <v/>
      </c>
    </row>
    <row r="280" customFormat="false" ht="12.8" hidden="false" customHeight="false" outlineLevel="0" collapsed="false">
      <c r="A280" s="10" t="s">
        <v>297</v>
      </c>
      <c r="B280" s="10" t="n">
        <v>78</v>
      </c>
      <c r="C280" s="10" t="s">
        <v>15</v>
      </c>
      <c r="D280" s="10" t="n">
        <v>16.8</v>
      </c>
      <c r="E280" s="11" t="n">
        <f aca="false">B280/D280</f>
        <v>4.64285714285714</v>
      </c>
      <c r="G280" s="12" t="n">
        <v>0</v>
      </c>
      <c r="H280" s="13" t="str">
        <f aca="false">IF(C280="CF", 1*G280, "")</f>
        <v/>
      </c>
      <c r="I280" s="14" t="str">
        <f aca="false">IF(C280="LW", 1*G280, "")</f>
        <v/>
      </c>
      <c r="J280" s="14" t="n">
        <f aca="false">IF(C280="CM", 1*G280, "")</f>
        <v>0</v>
      </c>
      <c r="K280" s="14" t="str">
        <f aca="false">IF(C280="LM", 1*G280, "")</f>
        <v/>
      </c>
      <c r="L280" s="14" t="str">
        <f aca="false">IF(C280="LWB", 1*G280, "")</f>
        <v/>
      </c>
      <c r="M280" s="14" t="str">
        <f aca="false">IF(C280="LB", 1*G280, "")</f>
        <v/>
      </c>
      <c r="N280" s="14" t="str">
        <f aca="false">IF(C280="RM", 1*G280, "")</f>
        <v/>
      </c>
      <c r="O280" s="14" t="str">
        <f aca="false">IF(C280="RWB", 1*G280, "")</f>
        <v/>
      </c>
      <c r="P280" s="14" t="str">
        <f aca="false">IF(C280="RB", 1*G280, "")</f>
        <v/>
      </c>
      <c r="Q280" s="14" t="str">
        <f aca="false">IF(C280="GK", 1*G280, "")</f>
        <v/>
      </c>
      <c r="R280" s="14" t="str">
        <f aca="false">IF(C280="RW", 1*G280, "")</f>
        <v/>
      </c>
      <c r="S280" s="15" t="str">
        <f aca="false">IF(G280=1, A280, "")</f>
        <v/>
      </c>
    </row>
    <row r="281" customFormat="false" ht="12.8" hidden="false" customHeight="false" outlineLevel="0" collapsed="false">
      <c r="A281" s="10" t="s">
        <v>298</v>
      </c>
      <c r="B281" s="10" t="n">
        <v>86</v>
      </c>
      <c r="C281" s="10" t="s">
        <v>19</v>
      </c>
      <c r="D281" s="10" t="n">
        <v>19.1</v>
      </c>
      <c r="E281" s="11" t="n">
        <f aca="false">B281/D281</f>
        <v>4.50261780104712</v>
      </c>
      <c r="G281" s="12" t="n">
        <v>1</v>
      </c>
      <c r="H281" s="13" t="str">
        <f aca="false">IF(C281="CF", 1*G281, "")</f>
        <v/>
      </c>
      <c r="I281" s="14" t="str">
        <f aca="false">IF(C281="LW", 1*G281, "")</f>
        <v/>
      </c>
      <c r="J281" s="14" t="str">
        <f aca="false">IF(C281="CM", 1*G281, "")</f>
        <v/>
      </c>
      <c r="K281" s="14" t="str">
        <f aca="false">IF(C281="LM", 1*G281, "")</f>
        <v/>
      </c>
      <c r="L281" s="14" t="str">
        <f aca="false">IF(C281="LWB", 1*G281, "")</f>
        <v/>
      </c>
      <c r="M281" s="14" t="str">
        <f aca="false">IF(C281="LB", 1*G281, "")</f>
        <v/>
      </c>
      <c r="N281" s="14" t="n">
        <f aca="false">IF(C281="RM", 1*G281, "")</f>
        <v>1</v>
      </c>
      <c r="O281" s="14" t="str">
        <f aca="false">IF(C281="RWB", 1*G281, "")</f>
        <v/>
      </c>
      <c r="P281" s="14" t="str">
        <f aca="false">IF(C281="RB", 1*G281, "")</f>
        <v/>
      </c>
      <c r="Q281" s="14" t="str">
        <f aca="false">IF(C281="GK", 1*G281, "")</f>
        <v/>
      </c>
      <c r="R281" s="14" t="str">
        <f aca="false">IF(C281="RW", 1*G281, "")</f>
        <v/>
      </c>
      <c r="S281" s="15" t="str">
        <f aca="false">IF(G281=1, A281, "")</f>
        <v>Ferrán Torres</v>
      </c>
    </row>
    <row r="282" customFormat="false" ht="12.8" hidden="false" customHeight="false" outlineLevel="0" collapsed="false">
      <c r="A282" s="10" t="s">
        <v>299</v>
      </c>
      <c r="B282" s="10" t="n">
        <v>85</v>
      </c>
      <c r="C282" s="10" t="s">
        <v>19</v>
      </c>
      <c r="D282" s="10" t="n">
        <v>20</v>
      </c>
      <c r="E282" s="11" t="n">
        <f aca="false">B282/D282</f>
        <v>4.25</v>
      </c>
      <c r="G282" s="12" t="n">
        <v>0</v>
      </c>
      <c r="H282" s="13" t="str">
        <f aca="false">IF(C282="CF", 1*G282, "")</f>
        <v/>
      </c>
      <c r="I282" s="14" t="str">
        <f aca="false">IF(C282="LW", 1*G282, "")</f>
        <v/>
      </c>
      <c r="J282" s="14" t="str">
        <f aca="false">IF(C282="CM", 1*G282, "")</f>
        <v/>
      </c>
      <c r="K282" s="14" t="str">
        <f aca="false">IF(C282="LM", 1*G282, "")</f>
        <v/>
      </c>
      <c r="L282" s="14" t="str">
        <f aca="false">IF(C282="LWB", 1*G282, "")</f>
        <v/>
      </c>
      <c r="M282" s="14" t="str">
        <f aca="false">IF(C282="LB", 1*G282, "")</f>
        <v/>
      </c>
      <c r="N282" s="14" t="n">
        <f aca="false">IF(C282="RM", 1*G282, "")</f>
        <v>0</v>
      </c>
      <c r="O282" s="14" t="str">
        <f aca="false">IF(C282="RWB", 1*G282, "")</f>
        <v/>
      </c>
      <c r="P282" s="14" t="str">
        <f aca="false">IF(C282="RB", 1*G282, "")</f>
        <v/>
      </c>
      <c r="Q282" s="14" t="str">
        <f aca="false">IF(C282="GK", 1*G282, "")</f>
        <v/>
      </c>
      <c r="R282" s="14" t="str">
        <f aca="false">IF(C282="RW", 1*G282, "")</f>
        <v/>
      </c>
      <c r="S282" s="15" t="str">
        <f aca="false">IF(G282=1, A282, "")</f>
        <v/>
      </c>
    </row>
    <row r="283" customFormat="false" ht="12.8" hidden="false" customHeight="false" outlineLevel="0" collapsed="false">
      <c r="A283" s="10" t="s">
        <v>300</v>
      </c>
      <c r="B283" s="10" t="n">
        <v>84</v>
      </c>
      <c r="C283" s="10" t="s">
        <v>21</v>
      </c>
      <c r="D283" s="10" t="n">
        <v>19.8</v>
      </c>
      <c r="E283" s="11" t="n">
        <f aca="false">B283/D283</f>
        <v>4.24242424242424</v>
      </c>
      <c r="G283" s="12" t="n">
        <v>1</v>
      </c>
      <c r="H283" s="13" t="str">
        <f aca="false">IF(C283="CF", 1*G283, "")</f>
        <v/>
      </c>
      <c r="I283" s="14" t="str">
        <f aca="false">IF(C283="LW", 1*G283, "")</f>
        <v/>
      </c>
      <c r="J283" s="14" t="str">
        <f aca="false">IF(C283="CM", 1*G283, "")</f>
        <v/>
      </c>
      <c r="K283" s="14" t="str">
        <f aca="false">IF(C283="LM", 1*G283, "")</f>
        <v/>
      </c>
      <c r="L283" s="14" t="str">
        <f aca="false">IF(C283="LWB", 1*G283, "")</f>
        <v/>
      </c>
      <c r="M283" s="14" t="str">
        <f aca="false">IF(C283="LB", 1*G283, "")</f>
        <v/>
      </c>
      <c r="N283" s="14" t="str">
        <f aca="false">IF(C283="RM", 1*G283, "")</f>
        <v/>
      </c>
      <c r="O283" s="14" t="str">
        <f aca="false">IF(C283="RWB", 1*G283, "")</f>
        <v/>
      </c>
      <c r="P283" s="14" t="n">
        <f aca="false">IF(C283="RB", 1*G283, "")</f>
        <v>1</v>
      </c>
      <c r="Q283" s="14" t="str">
        <f aca="false">IF(C283="GK", 1*G283, "")</f>
        <v/>
      </c>
      <c r="R283" s="14" t="str">
        <f aca="false">IF(C283="RW", 1*G283, "")</f>
        <v/>
      </c>
      <c r="S283" s="15" t="str">
        <f aca="false">IF(G283=1, A283, "")</f>
        <v>F. Guilbert</v>
      </c>
    </row>
    <row r="284" customFormat="false" ht="12.8" hidden="false" customHeight="false" outlineLevel="0" collapsed="false">
      <c r="A284" s="10" t="s">
        <v>301</v>
      </c>
      <c r="B284" s="10" t="n">
        <v>78</v>
      </c>
      <c r="C284" s="10" t="s">
        <v>14</v>
      </c>
      <c r="D284" s="10" t="n">
        <v>20</v>
      </c>
      <c r="E284" s="11" t="n">
        <f aca="false">B284/D284</f>
        <v>3.9</v>
      </c>
      <c r="G284" s="12" t="n">
        <v>0</v>
      </c>
      <c r="H284" s="13" t="str">
        <f aca="false">IF(C284="CF", 1*G284, "")</f>
        <v/>
      </c>
      <c r="I284" s="14" t="n">
        <f aca="false">IF(C284="LW", 1*G284, "")</f>
        <v>0</v>
      </c>
      <c r="J284" s="14" t="str">
        <f aca="false">IF(C284="CM", 1*G284, "")</f>
        <v/>
      </c>
      <c r="K284" s="14" t="str">
        <f aca="false">IF(C284="LM", 1*G284, "")</f>
        <v/>
      </c>
      <c r="L284" s="14" t="str">
        <f aca="false">IF(C284="LWB", 1*G284, "")</f>
        <v/>
      </c>
      <c r="M284" s="14" t="str">
        <f aca="false">IF(C284="LB", 1*G284, "")</f>
        <v/>
      </c>
      <c r="N284" s="14" t="str">
        <f aca="false">IF(C284="RM", 1*G284, "")</f>
        <v/>
      </c>
      <c r="O284" s="14" t="str">
        <f aca="false">IF(C284="RWB", 1*G284, "")</f>
        <v/>
      </c>
      <c r="P284" s="14" t="str">
        <f aca="false">IF(C284="RB", 1*G284, "")</f>
        <v/>
      </c>
      <c r="Q284" s="14" t="str">
        <f aca="false">IF(C284="GK", 1*G284, "")</f>
        <v/>
      </c>
      <c r="R284" s="14" t="str">
        <f aca="false">IF(C284="RW", 1*G284, "")</f>
        <v/>
      </c>
      <c r="S284" s="15" t="str">
        <f aca="false">IF(G284=1, A284, "")</f>
        <v/>
      </c>
    </row>
    <row r="285" customFormat="false" ht="12.8" hidden="false" customHeight="false" outlineLevel="0" collapsed="false">
      <c r="A285" s="10" t="s">
        <v>302</v>
      </c>
      <c r="B285" s="10" t="n">
        <v>81</v>
      </c>
      <c r="C285" s="10" t="s">
        <v>16</v>
      </c>
      <c r="D285" s="10" t="n">
        <v>20.9</v>
      </c>
      <c r="E285" s="11" t="n">
        <f aca="false">B285/D285</f>
        <v>3.8755980861244</v>
      </c>
      <c r="G285" s="12" t="n">
        <v>0</v>
      </c>
      <c r="H285" s="13" t="str">
        <f aca="false">IF(C285="CF", 1*G285, "")</f>
        <v/>
      </c>
      <c r="I285" s="14" t="str">
        <f aca="false">IF(C285="LW", 1*G285, "")</f>
        <v/>
      </c>
      <c r="J285" s="14" t="str">
        <f aca="false">IF(C285="CM", 1*G285, "")</f>
        <v/>
      </c>
      <c r="K285" s="14" t="n">
        <f aca="false">IF(C285="LM", 1*G285, "")</f>
        <v>0</v>
      </c>
      <c r="L285" s="14" t="str">
        <f aca="false">IF(C285="LWB", 1*G285, "")</f>
        <v/>
      </c>
      <c r="M285" s="14" t="str">
        <f aca="false">IF(C285="LB", 1*G285, "")</f>
        <v/>
      </c>
      <c r="N285" s="14" t="str">
        <f aca="false">IF(C285="RM", 1*G285, "")</f>
        <v/>
      </c>
      <c r="O285" s="14" t="str">
        <f aca="false">IF(C285="RWB", 1*G285, "")</f>
        <v/>
      </c>
      <c r="P285" s="14" t="str">
        <f aca="false">IF(C285="RB", 1*G285, "")</f>
        <v/>
      </c>
      <c r="Q285" s="14" t="str">
        <f aca="false">IF(C285="GK", 1*G285, "")</f>
        <v/>
      </c>
      <c r="R285" s="14" t="str">
        <f aca="false">IF(C285="RW", 1*G285, "")</f>
        <v/>
      </c>
      <c r="S285" s="15" t="str">
        <f aca="false">IF(G285=1, A285, "")</f>
        <v/>
      </c>
    </row>
    <row r="286" customFormat="false" ht="12.8" hidden="false" customHeight="false" outlineLevel="0" collapsed="false">
      <c r="A286" s="10" t="s">
        <v>303</v>
      </c>
      <c r="B286" s="10" t="n">
        <v>77</v>
      </c>
      <c r="C286" s="10" t="s">
        <v>23</v>
      </c>
      <c r="D286" s="10" t="n">
        <v>20.5</v>
      </c>
      <c r="E286" s="11" t="n">
        <f aca="false">B286/D286</f>
        <v>3.75609756097561</v>
      </c>
      <c r="G286" s="12" t="n">
        <v>0</v>
      </c>
      <c r="H286" s="13" t="str">
        <f aca="false">IF(C286="CF", 1*G286, "")</f>
        <v/>
      </c>
      <c r="I286" s="14" t="str">
        <f aca="false">IF(C286="LW", 1*G286, "")</f>
        <v/>
      </c>
      <c r="J286" s="14" t="str">
        <f aca="false">IF(C286="CM", 1*G286, "")</f>
        <v/>
      </c>
      <c r="K286" s="14" t="str">
        <f aca="false">IF(C286="LM", 1*G286, "")</f>
        <v/>
      </c>
      <c r="L286" s="14" t="str">
        <f aca="false">IF(C286="LWB", 1*G286, "")</f>
        <v/>
      </c>
      <c r="M286" s="14" t="str">
        <f aca="false">IF(C286="LB", 1*G286, "")</f>
        <v/>
      </c>
      <c r="N286" s="14" t="str">
        <f aca="false">IF(C286="RM", 1*G286, "")</f>
        <v/>
      </c>
      <c r="O286" s="14" t="str">
        <f aca="false">IF(C286="RWB", 1*G286, "")</f>
        <v/>
      </c>
      <c r="P286" s="14" t="str">
        <f aca="false">IF(C286="RB", 1*G286, "")</f>
        <v/>
      </c>
      <c r="Q286" s="14" t="str">
        <f aca="false">IF(C286="GK", 1*G286, "")</f>
        <v/>
      </c>
      <c r="R286" s="14" t="n">
        <f aca="false">IF(C286="RW", 1*G286, "")</f>
        <v>0</v>
      </c>
      <c r="S286" s="15" t="str">
        <f aca="false">IF(G286=1, A286, "")</f>
        <v/>
      </c>
    </row>
    <row r="287" customFormat="false" ht="12.8" hidden="false" customHeight="false" outlineLevel="0" collapsed="false">
      <c r="A287" s="10" t="s">
        <v>304</v>
      </c>
      <c r="B287" s="10" t="n">
        <v>83</v>
      </c>
      <c r="C287" s="10" t="s">
        <v>14</v>
      </c>
      <c r="D287" s="10" t="n">
        <v>23</v>
      </c>
      <c r="E287" s="11" t="n">
        <f aca="false">B287/D287</f>
        <v>3.60869565217391</v>
      </c>
      <c r="G287" s="12" t="n">
        <v>0</v>
      </c>
      <c r="H287" s="13" t="str">
        <f aca="false">IF(C287="CF", 1*G287, "")</f>
        <v/>
      </c>
      <c r="I287" s="14" t="n">
        <f aca="false">IF(C287="LW", 1*G287, "")</f>
        <v>0</v>
      </c>
      <c r="J287" s="14" t="str">
        <f aca="false">IF(C287="CM", 1*G287, "")</f>
        <v/>
      </c>
      <c r="K287" s="14" t="str">
        <f aca="false">IF(C287="LM", 1*G287, "")</f>
        <v/>
      </c>
      <c r="L287" s="14" t="str">
        <f aca="false">IF(C287="LWB", 1*G287, "")</f>
        <v/>
      </c>
      <c r="M287" s="14" t="str">
        <f aca="false">IF(C287="LB", 1*G287, "")</f>
        <v/>
      </c>
      <c r="N287" s="14" t="str">
        <f aca="false">IF(C287="RM", 1*G287, "")</f>
        <v/>
      </c>
      <c r="O287" s="14" t="str">
        <f aca="false">IF(C287="RWB", 1*G287, "")</f>
        <v/>
      </c>
      <c r="P287" s="14" t="str">
        <f aca="false">IF(C287="RB", 1*G287, "")</f>
        <v/>
      </c>
      <c r="Q287" s="14" t="str">
        <f aca="false">IF(C287="GK", 1*G287, "")</f>
        <v/>
      </c>
      <c r="R287" s="14" t="str">
        <f aca="false">IF(C287="RW", 1*G287, "")</f>
        <v/>
      </c>
      <c r="S287" s="15" t="str">
        <f aca="false">IF(G287=1, A287, "")</f>
        <v/>
      </c>
    </row>
    <row r="288" customFormat="false" ht="12.8" hidden="false" customHeight="false" outlineLevel="0" collapsed="false">
      <c r="A288" s="10" t="s">
        <v>305</v>
      </c>
      <c r="B288" s="10" t="n">
        <v>79</v>
      </c>
      <c r="C288" s="10" t="s">
        <v>19</v>
      </c>
      <c r="D288" s="10" t="n">
        <v>22.2</v>
      </c>
      <c r="E288" s="11" t="n">
        <f aca="false">B288/D288</f>
        <v>3.55855855855856</v>
      </c>
      <c r="G288" s="12" t="n">
        <v>0</v>
      </c>
      <c r="H288" s="13" t="str">
        <f aca="false">IF(C288="CF", 1*G288, "")</f>
        <v/>
      </c>
      <c r="I288" s="14" t="str">
        <f aca="false">IF(C288="LW", 1*G288, "")</f>
        <v/>
      </c>
      <c r="J288" s="14" t="str">
        <f aca="false">IF(C288="CM", 1*G288, "")</f>
        <v/>
      </c>
      <c r="K288" s="14" t="str">
        <f aca="false">IF(C288="LM", 1*G288, "")</f>
        <v/>
      </c>
      <c r="L288" s="14" t="str">
        <f aca="false">IF(C288="LWB", 1*G288, "")</f>
        <v/>
      </c>
      <c r="M288" s="14" t="str">
        <f aca="false">IF(C288="LB", 1*G288, "")</f>
        <v/>
      </c>
      <c r="N288" s="14" t="n">
        <f aca="false">IF(C288="RM", 1*G288, "")</f>
        <v>0</v>
      </c>
      <c r="O288" s="14" t="str">
        <f aca="false">IF(C288="RWB", 1*G288, "")</f>
        <v/>
      </c>
      <c r="P288" s="14" t="str">
        <f aca="false">IF(C288="RB", 1*G288, "")</f>
        <v/>
      </c>
      <c r="Q288" s="14" t="str">
        <f aca="false">IF(C288="GK", 1*G288, "")</f>
        <v/>
      </c>
      <c r="R288" s="14" t="str">
        <f aca="false">IF(C288="RW", 1*G288, "")</f>
        <v/>
      </c>
      <c r="S288" s="15" t="str">
        <f aca="false">IF(G288=1, A288, "")</f>
        <v/>
      </c>
    </row>
    <row r="289" customFormat="false" ht="12.8" hidden="false" customHeight="false" outlineLevel="0" collapsed="false">
      <c r="A289" s="10" t="s">
        <v>306</v>
      </c>
      <c r="B289" s="10" t="n">
        <v>80</v>
      </c>
      <c r="C289" s="10" t="s">
        <v>19</v>
      </c>
      <c r="D289" s="10" t="n">
        <v>22.7</v>
      </c>
      <c r="E289" s="11" t="n">
        <f aca="false">B289/D289</f>
        <v>3.52422907488987</v>
      </c>
      <c r="G289" s="12" t="n">
        <v>0</v>
      </c>
      <c r="H289" s="13" t="str">
        <f aca="false">IF(C289="CF", 1*G289, "")</f>
        <v/>
      </c>
      <c r="I289" s="14" t="str">
        <f aca="false">IF(C289="LW", 1*G289, "")</f>
        <v/>
      </c>
      <c r="J289" s="14" t="str">
        <f aca="false">IF(C289="CM", 1*G289, "")</f>
        <v/>
      </c>
      <c r="K289" s="14" t="str">
        <f aca="false">IF(C289="LM", 1*G289, "")</f>
        <v/>
      </c>
      <c r="L289" s="14" t="str">
        <f aca="false">IF(C289="LWB", 1*G289, "")</f>
        <v/>
      </c>
      <c r="M289" s="14" t="str">
        <f aca="false">IF(C289="LB", 1*G289, "")</f>
        <v/>
      </c>
      <c r="N289" s="14" t="n">
        <f aca="false">IF(C289="RM", 1*G289, "")</f>
        <v>0</v>
      </c>
      <c r="O289" s="14" t="str">
        <f aca="false">IF(C289="RWB", 1*G289, "")</f>
        <v/>
      </c>
      <c r="P289" s="14" t="str">
        <f aca="false">IF(C289="RB", 1*G289, "")</f>
        <v/>
      </c>
      <c r="Q289" s="14" t="str">
        <f aca="false">IF(C289="GK", 1*G289, "")</f>
        <v/>
      </c>
      <c r="R289" s="14" t="str">
        <f aca="false">IF(C289="RW", 1*G289, "")</f>
        <v/>
      </c>
      <c r="S289" s="15" t="str">
        <f aca="false">IF(G289=1, A289, "")</f>
        <v/>
      </c>
    </row>
    <row r="290" customFormat="false" ht="12.8" hidden="false" customHeight="false" outlineLevel="0" collapsed="false">
      <c r="A290" s="10" t="s">
        <v>307</v>
      </c>
      <c r="B290" s="10" t="n">
        <v>85</v>
      </c>
      <c r="C290" s="10" t="s">
        <v>15</v>
      </c>
      <c r="D290" s="10" t="n">
        <v>24.7</v>
      </c>
      <c r="E290" s="11" t="n">
        <f aca="false">B290/D290</f>
        <v>3.4412955465587</v>
      </c>
      <c r="G290" s="12" t="n">
        <v>0</v>
      </c>
      <c r="H290" s="13" t="str">
        <f aca="false">IF(C290="CF", 1*G290, "")</f>
        <v/>
      </c>
      <c r="I290" s="14" t="str">
        <f aca="false">IF(C290="LW", 1*G290, "")</f>
        <v/>
      </c>
      <c r="J290" s="14" t="n">
        <f aca="false">IF(C290="CM", 1*G290, "")</f>
        <v>0</v>
      </c>
      <c r="K290" s="14" t="str">
        <f aca="false">IF(C290="LM", 1*G290, "")</f>
        <v/>
      </c>
      <c r="L290" s="14" t="str">
        <f aca="false">IF(C290="LWB", 1*G290, "")</f>
        <v/>
      </c>
      <c r="M290" s="14" t="str">
        <f aca="false">IF(C290="LB", 1*G290, "")</f>
        <v/>
      </c>
      <c r="N290" s="14" t="str">
        <f aca="false">IF(C290="RM", 1*G290, "")</f>
        <v/>
      </c>
      <c r="O290" s="14" t="str">
        <f aca="false">IF(C290="RWB", 1*G290, "")</f>
        <v/>
      </c>
      <c r="P290" s="14" t="str">
        <f aca="false">IF(C290="RB", 1*G290, "")</f>
        <v/>
      </c>
      <c r="Q290" s="14" t="str">
        <f aca="false">IF(C290="GK", 1*G290, "")</f>
        <v/>
      </c>
      <c r="R290" s="14" t="str">
        <f aca="false">IF(C290="RW", 1*G290, "")</f>
        <v/>
      </c>
      <c r="S290" s="15" t="str">
        <f aca="false">IF(G290=1, A290, "")</f>
        <v/>
      </c>
    </row>
    <row r="291" customFormat="false" ht="12.8" hidden="false" customHeight="false" outlineLevel="0" collapsed="false">
      <c r="A291" s="10" t="s">
        <v>308</v>
      </c>
      <c r="B291" s="10" t="n">
        <v>79</v>
      </c>
      <c r="C291" s="10" t="s">
        <v>16</v>
      </c>
      <c r="D291" s="10" t="n">
        <v>23.1</v>
      </c>
      <c r="E291" s="11" t="n">
        <f aca="false">B291/D291</f>
        <v>3.41991341991342</v>
      </c>
      <c r="G291" s="12" t="n">
        <v>0</v>
      </c>
      <c r="H291" s="13" t="str">
        <f aca="false">IF(C291="CF", 1*G291, "")</f>
        <v/>
      </c>
      <c r="I291" s="14" t="str">
        <f aca="false">IF(C291="LW", 1*G291, "")</f>
        <v/>
      </c>
      <c r="J291" s="14" t="str">
        <f aca="false">IF(C291="CM", 1*G291, "")</f>
        <v/>
      </c>
      <c r="K291" s="14" t="n">
        <f aca="false">IF(C291="LM", 1*G291, "")</f>
        <v>0</v>
      </c>
      <c r="L291" s="14" t="str">
        <f aca="false">IF(C291="LWB", 1*G291, "")</f>
        <v/>
      </c>
      <c r="M291" s="14" t="str">
        <f aca="false">IF(C291="LB", 1*G291, "")</f>
        <v/>
      </c>
      <c r="N291" s="14" t="str">
        <f aca="false">IF(C291="RM", 1*G291, "")</f>
        <v/>
      </c>
      <c r="O291" s="14" t="str">
        <f aca="false">IF(C291="RWB", 1*G291, "")</f>
        <v/>
      </c>
      <c r="P291" s="14" t="str">
        <f aca="false">IF(C291="RB", 1*G291, "")</f>
        <v/>
      </c>
      <c r="Q291" s="14" t="str">
        <f aca="false">IF(C291="GK", 1*G291, "")</f>
        <v/>
      </c>
      <c r="R291" s="14" t="str">
        <f aca="false">IF(C291="RW", 1*G291, "")</f>
        <v/>
      </c>
      <c r="S291" s="15" t="str">
        <f aca="false">IF(G291=1, A291, "")</f>
        <v/>
      </c>
    </row>
    <row r="292" customFormat="false" ht="12.8" hidden="false" customHeight="false" outlineLevel="0" collapsed="false">
      <c r="A292" s="10" t="s">
        <v>309</v>
      </c>
      <c r="B292" s="10" t="n">
        <v>80</v>
      </c>
      <c r="C292" s="10" t="s">
        <v>15</v>
      </c>
      <c r="D292" s="10" t="n">
        <v>24.7</v>
      </c>
      <c r="E292" s="11" t="n">
        <f aca="false">B292/D292</f>
        <v>3.23886639676113</v>
      </c>
      <c r="G292" s="12" t="n">
        <v>0</v>
      </c>
      <c r="H292" s="13" t="str">
        <f aca="false">IF(C292="CF", 1*G292, "")</f>
        <v/>
      </c>
      <c r="I292" s="14" t="str">
        <f aca="false">IF(C292="LW", 1*G292, "")</f>
        <v/>
      </c>
      <c r="J292" s="14" t="n">
        <f aca="false">IF(C292="CM", 1*G292, "")</f>
        <v>0</v>
      </c>
      <c r="K292" s="14" t="str">
        <f aca="false">IF(C292="LM", 1*G292, "")</f>
        <v/>
      </c>
      <c r="L292" s="14" t="str">
        <f aca="false">IF(C292="LWB", 1*G292, "")</f>
        <v/>
      </c>
      <c r="M292" s="14" t="str">
        <f aca="false">IF(C292="LB", 1*G292, "")</f>
        <v/>
      </c>
      <c r="N292" s="14" t="str">
        <f aca="false">IF(C292="RM", 1*G292, "")</f>
        <v/>
      </c>
      <c r="O292" s="14" t="str">
        <f aca="false">IF(C292="RWB", 1*G292, "")</f>
        <v/>
      </c>
      <c r="P292" s="14" t="str">
        <f aca="false">IF(C292="RB", 1*G292, "")</f>
        <v/>
      </c>
      <c r="Q292" s="14" t="str">
        <f aca="false">IF(C292="GK", 1*G292, "")</f>
        <v/>
      </c>
      <c r="R292" s="14" t="str">
        <f aca="false">IF(C292="RW", 1*G292, "")</f>
        <v/>
      </c>
      <c r="S292" s="15" t="str">
        <f aca="false">IF(G292=1, A292, "")</f>
        <v/>
      </c>
    </row>
    <row r="293" customFormat="false" ht="12.8" hidden="false" customHeight="false" outlineLevel="0" collapsed="false">
      <c r="A293" s="10" t="s">
        <v>310</v>
      </c>
      <c r="B293" s="10" t="n">
        <v>79</v>
      </c>
      <c r="C293" s="10" t="s">
        <v>17</v>
      </c>
      <c r="D293" s="10" t="n">
        <v>25.2</v>
      </c>
      <c r="E293" s="11" t="n">
        <f aca="false">B293/D293</f>
        <v>3.13492063492063</v>
      </c>
      <c r="G293" s="12" t="n">
        <v>0</v>
      </c>
      <c r="H293" s="13" t="str">
        <f aca="false">IF(C293="CF", 1*G293, "")</f>
        <v/>
      </c>
      <c r="I293" s="14" t="str">
        <f aca="false">IF(C293="LW", 1*G293, "")</f>
        <v/>
      </c>
      <c r="J293" s="14" t="str">
        <f aca="false">IF(C293="CM", 1*G293, "")</f>
        <v/>
      </c>
      <c r="K293" s="14" t="str">
        <f aca="false">IF(C293="LM", 1*G293, "")</f>
        <v/>
      </c>
      <c r="L293" s="14" t="n">
        <f aca="false">IF(C293="LWB", 1*G293, "")</f>
        <v>0</v>
      </c>
      <c r="M293" s="14" t="str">
        <f aca="false">IF(C293="LB", 1*G293, "")</f>
        <v/>
      </c>
      <c r="N293" s="14" t="str">
        <f aca="false">IF(C293="RM", 1*G293, "")</f>
        <v/>
      </c>
      <c r="O293" s="14" t="str">
        <f aca="false">IF(C293="RWB", 1*G293, "")</f>
        <v/>
      </c>
      <c r="P293" s="14" t="str">
        <f aca="false">IF(C293="RB", 1*G293, "")</f>
        <v/>
      </c>
      <c r="Q293" s="14" t="str">
        <f aca="false">IF(C293="GK", 1*G293, "")</f>
        <v/>
      </c>
      <c r="R293" s="14" t="str">
        <f aca="false">IF(C293="RW", 1*G293, "")</f>
        <v/>
      </c>
      <c r="S293" s="15" t="str">
        <f aca="false">IF(G293=1, A293, "")</f>
        <v/>
      </c>
    </row>
    <row r="294" customFormat="false" ht="12.8" hidden="false" customHeight="false" outlineLevel="0" collapsed="false">
      <c r="A294" s="10" t="s">
        <v>311</v>
      </c>
      <c r="B294" s="10" t="n">
        <v>84</v>
      </c>
      <c r="C294" s="10" t="s">
        <v>15</v>
      </c>
      <c r="D294" s="10" t="n">
        <v>28.7</v>
      </c>
      <c r="E294" s="11" t="n">
        <f aca="false">B294/D294</f>
        <v>2.92682926829268</v>
      </c>
      <c r="G294" s="12" t="n">
        <v>0</v>
      </c>
      <c r="H294" s="13" t="str">
        <f aca="false">IF(C294="CF", 1*G294, "")</f>
        <v/>
      </c>
      <c r="I294" s="14" t="str">
        <f aca="false">IF(C294="LW", 1*G294, "")</f>
        <v/>
      </c>
      <c r="J294" s="14" t="n">
        <f aca="false">IF(C294="CM", 1*G294, "")</f>
        <v>0</v>
      </c>
      <c r="K294" s="14" t="str">
        <f aca="false">IF(C294="LM", 1*G294, "")</f>
        <v/>
      </c>
      <c r="L294" s="14" t="str">
        <f aca="false">IF(C294="LWB", 1*G294, "")</f>
        <v/>
      </c>
      <c r="M294" s="14" t="str">
        <f aca="false">IF(C294="LB", 1*G294, "")</f>
        <v/>
      </c>
      <c r="N294" s="14" t="str">
        <f aca="false">IF(C294="RM", 1*G294, "")</f>
        <v/>
      </c>
      <c r="O294" s="14" t="str">
        <f aca="false">IF(C294="RWB", 1*G294, "")</f>
        <v/>
      </c>
      <c r="P294" s="14" t="str">
        <f aca="false">IF(C294="RB", 1*G294, "")</f>
        <v/>
      </c>
      <c r="Q294" s="14" t="str">
        <f aca="false">IF(C294="GK", 1*G294, "")</f>
        <v/>
      </c>
      <c r="R294" s="14" t="str">
        <f aca="false">IF(C294="RW", 1*G294, "")</f>
        <v/>
      </c>
      <c r="S294" s="15" t="str">
        <f aca="false">IF(G294=1, A294, "")</f>
        <v/>
      </c>
    </row>
    <row r="295" customFormat="false" ht="12.8" hidden="false" customHeight="false" outlineLevel="0" collapsed="false">
      <c r="A295" s="10" t="s">
        <v>312</v>
      </c>
      <c r="B295" s="10" t="n">
        <v>84</v>
      </c>
      <c r="C295" s="10" t="s">
        <v>18</v>
      </c>
      <c r="D295" s="10" t="n">
        <v>31.6</v>
      </c>
      <c r="E295" s="11" t="n">
        <f aca="false">B295/D295</f>
        <v>2.65822784810127</v>
      </c>
      <c r="G295" s="12" t="n">
        <v>0</v>
      </c>
      <c r="H295" s="13" t="str">
        <f aca="false">IF(C295="CF", 1*G295, "")</f>
        <v/>
      </c>
      <c r="I295" s="14" t="str">
        <f aca="false">IF(C295="LW", 1*G295, "")</f>
        <v/>
      </c>
      <c r="J295" s="14" t="str">
        <f aca="false">IF(C295="CM", 1*G295, "")</f>
        <v/>
      </c>
      <c r="K295" s="14" t="str">
        <f aca="false">IF(C295="LM", 1*G295, "")</f>
        <v/>
      </c>
      <c r="L295" s="14" t="str">
        <f aca="false">IF(C295="LWB", 1*G295, "")</f>
        <v/>
      </c>
      <c r="M295" s="14" t="n">
        <f aca="false">IF(C295="LB", 1*G295, "")</f>
        <v>0</v>
      </c>
      <c r="N295" s="14" t="str">
        <f aca="false">IF(C295="RM", 1*G295, "")</f>
        <v/>
      </c>
      <c r="O295" s="14" t="str">
        <f aca="false">IF(C295="RWB", 1*G295, "")</f>
        <v/>
      </c>
      <c r="P295" s="14" t="str">
        <f aca="false">IF(C295="RB", 1*G295, "")</f>
        <v/>
      </c>
      <c r="Q295" s="14" t="str">
        <f aca="false">IF(C295="GK", 1*G295, "")</f>
        <v/>
      </c>
      <c r="R295" s="14" t="str">
        <f aca="false">IF(C295="RW", 1*G295, "")</f>
        <v/>
      </c>
      <c r="S295" s="15" t="str">
        <f aca="false">IF(G295=1, A295, "")</f>
        <v/>
      </c>
    </row>
    <row r="296" customFormat="false" ht="12.8" hidden="false" customHeight="false" outlineLevel="0" collapsed="false">
      <c r="A296" s="10" t="s">
        <v>313</v>
      </c>
      <c r="B296" s="10" t="n">
        <v>85</v>
      </c>
      <c r="C296" s="10" t="s">
        <v>22</v>
      </c>
      <c r="D296" s="10" t="n">
        <v>32.8</v>
      </c>
      <c r="E296" s="11" t="n">
        <f aca="false">B296/D296</f>
        <v>2.59146341463415</v>
      </c>
      <c r="G296" s="12" t="n">
        <v>0</v>
      </c>
      <c r="H296" s="13" t="str">
        <f aca="false">IF(C296="CF", 1*G296, "")</f>
        <v/>
      </c>
      <c r="I296" s="14" t="str">
        <f aca="false">IF(C296="LW", 1*G296, "")</f>
        <v/>
      </c>
      <c r="J296" s="14" t="str">
        <f aca="false">IF(C296="CM", 1*G296, "")</f>
        <v/>
      </c>
      <c r="K296" s="14" t="str">
        <f aca="false">IF(C296="LM", 1*G296, "")</f>
        <v/>
      </c>
      <c r="L296" s="14" t="str">
        <f aca="false">IF(C296="LWB", 1*G296, "")</f>
        <v/>
      </c>
      <c r="M296" s="14" t="str">
        <f aca="false">IF(C296="LB", 1*G296, "")</f>
        <v/>
      </c>
      <c r="N296" s="14" t="str">
        <f aca="false">IF(C296="RM", 1*G296, "")</f>
        <v/>
      </c>
      <c r="O296" s="14" t="str">
        <f aca="false">IF(C296="RWB", 1*G296, "")</f>
        <v/>
      </c>
      <c r="P296" s="14" t="str">
        <f aca="false">IF(C296="RB", 1*G296, "")</f>
        <v/>
      </c>
      <c r="Q296" s="14" t="n">
        <f aca="false">IF(C296="GK", 1*G296, "")</f>
        <v>0</v>
      </c>
      <c r="R296" s="14" t="str">
        <f aca="false">IF(C296="RW", 1*G296, "")</f>
        <v/>
      </c>
      <c r="S296" s="15" t="str">
        <f aca="false">IF(G296=1, A296, "")</f>
        <v/>
      </c>
    </row>
    <row r="297" customFormat="false" ht="12.8" hidden="false" customHeight="false" outlineLevel="0" collapsed="false">
      <c r="A297" s="10" t="s">
        <v>314</v>
      </c>
      <c r="B297" s="10" t="n">
        <v>87</v>
      </c>
      <c r="C297" s="10" t="s">
        <v>22</v>
      </c>
      <c r="D297" s="10" t="n">
        <v>37.8</v>
      </c>
      <c r="E297" s="11" t="n">
        <f aca="false">B297/D297</f>
        <v>2.3015873015873</v>
      </c>
      <c r="G297" s="12" t="n">
        <v>0</v>
      </c>
      <c r="H297" s="13" t="str">
        <f aca="false">IF(C297="CF", 1*G297, "")</f>
        <v/>
      </c>
      <c r="I297" s="14" t="str">
        <f aca="false">IF(C297="LW", 1*G297, "")</f>
        <v/>
      </c>
      <c r="J297" s="14" t="str">
        <f aca="false">IF(C297="CM", 1*G297, "")</f>
        <v/>
      </c>
      <c r="K297" s="14" t="str">
        <f aca="false">IF(C297="LM", 1*G297, "")</f>
        <v/>
      </c>
      <c r="L297" s="14" t="str">
        <f aca="false">IF(C297="LWB", 1*G297, "")</f>
        <v/>
      </c>
      <c r="M297" s="14" t="str">
        <f aca="false">IF(C297="LB", 1*G297, "")</f>
        <v/>
      </c>
      <c r="N297" s="14" t="str">
        <f aca="false">IF(C297="RM", 1*G297, "")</f>
        <v/>
      </c>
      <c r="O297" s="14" t="str">
        <f aca="false">IF(C297="RWB", 1*G297, "")</f>
        <v/>
      </c>
      <c r="P297" s="14" t="str">
        <f aca="false">IF(C297="RB", 1*G297, "")</f>
        <v/>
      </c>
      <c r="Q297" s="14" t="n">
        <f aca="false">IF(C297="GK", 1*G297, "")</f>
        <v>0</v>
      </c>
      <c r="R297" s="14" t="str">
        <f aca="false">IF(C297="RW", 1*G297, "")</f>
        <v/>
      </c>
      <c r="S297" s="15" t="str">
        <f aca="false">IF(G297=1, A297, "")</f>
        <v/>
      </c>
    </row>
    <row r="298" customFormat="false" ht="12.8" hidden="false" customHeight="false" outlineLevel="0" collapsed="false">
      <c r="A298" s="10" t="s">
        <v>315</v>
      </c>
      <c r="B298" s="10" t="n">
        <v>85</v>
      </c>
      <c r="C298" s="10" t="s">
        <v>19</v>
      </c>
      <c r="D298" s="10" t="n">
        <v>38.5</v>
      </c>
      <c r="E298" s="11" t="n">
        <f aca="false">B298/D298</f>
        <v>2.20779220779221</v>
      </c>
      <c r="G298" s="12" t="n">
        <v>0</v>
      </c>
      <c r="H298" s="13" t="str">
        <f aca="false">IF(C298="CF", 1*G298, "")</f>
        <v/>
      </c>
      <c r="I298" s="14" t="str">
        <f aca="false">IF(C298="LW", 1*G298, "")</f>
        <v/>
      </c>
      <c r="J298" s="14" t="str">
        <f aca="false">IF(C298="CM", 1*G298, "")</f>
        <v/>
      </c>
      <c r="K298" s="14" t="str">
        <f aca="false">IF(C298="LM", 1*G298, "")</f>
        <v/>
      </c>
      <c r="L298" s="14" t="str">
        <f aca="false">IF(C298="LWB", 1*G298, "")</f>
        <v/>
      </c>
      <c r="M298" s="14" t="str">
        <f aca="false">IF(C298="LB", 1*G298, "")</f>
        <v/>
      </c>
      <c r="N298" s="14" t="n">
        <f aca="false">IF(C298="RM", 1*G298, "")</f>
        <v>0</v>
      </c>
      <c r="O298" s="14" t="str">
        <f aca="false">IF(C298="RWB", 1*G298, "")</f>
        <v/>
      </c>
      <c r="P298" s="14" t="str">
        <f aca="false">IF(C298="RB", 1*G298, "")</f>
        <v/>
      </c>
      <c r="Q298" s="14" t="str">
        <f aca="false">IF(C298="GK", 1*G298, "")</f>
        <v/>
      </c>
      <c r="R298" s="14" t="str">
        <f aca="false">IF(C298="RW", 1*G298, "")</f>
        <v/>
      </c>
      <c r="S298" s="15" t="str">
        <f aca="false">IF(G298=1, A298, "")</f>
        <v/>
      </c>
    </row>
    <row r="299" customFormat="false" ht="12.8" hidden="false" customHeight="false" outlineLevel="0" collapsed="false">
      <c r="A299" s="10" t="s">
        <v>316</v>
      </c>
      <c r="B299" s="10" t="n">
        <v>81</v>
      </c>
      <c r="C299" s="10" t="s">
        <v>16</v>
      </c>
      <c r="D299" s="10" t="n">
        <v>36.9</v>
      </c>
      <c r="E299" s="11" t="n">
        <f aca="false">B299/D299</f>
        <v>2.19512195121951</v>
      </c>
      <c r="G299" s="12" t="n">
        <v>0</v>
      </c>
      <c r="H299" s="13" t="str">
        <f aca="false">IF(C299="CF", 1*G299, "")</f>
        <v/>
      </c>
      <c r="I299" s="14" t="str">
        <f aca="false">IF(C299="LW", 1*G299, "")</f>
        <v/>
      </c>
      <c r="J299" s="14" t="str">
        <f aca="false">IF(C299="CM", 1*G299, "")</f>
        <v/>
      </c>
      <c r="K299" s="14" t="n">
        <f aca="false">IF(C299="LM", 1*G299, "")</f>
        <v>0</v>
      </c>
      <c r="L299" s="14" t="str">
        <f aca="false">IF(C299="LWB", 1*G299, "")</f>
        <v/>
      </c>
      <c r="M299" s="14" t="str">
        <f aca="false">IF(C299="LB", 1*G299, "")</f>
        <v/>
      </c>
      <c r="N299" s="14" t="str">
        <f aca="false">IF(C299="RM", 1*G299, "")</f>
        <v/>
      </c>
      <c r="O299" s="14" t="str">
        <f aca="false">IF(C299="RWB", 1*G299, "")</f>
        <v/>
      </c>
      <c r="P299" s="14" t="str">
        <f aca="false">IF(C299="RB", 1*G299, "")</f>
        <v/>
      </c>
      <c r="Q299" s="14" t="str">
        <f aca="false">IF(C299="GK", 1*G299, "")</f>
        <v/>
      </c>
      <c r="R299" s="14" t="str">
        <f aca="false">IF(C299="RW", 1*G299, "")</f>
        <v/>
      </c>
      <c r="S299" s="15" t="str">
        <f aca="false">IF(G299=1, A299, "")</f>
        <v/>
      </c>
    </row>
    <row r="300" customFormat="false" ht="12.8" hidden="false" customHeight="false" outlineLevel="0" collapsed="false">
      <c r="A300" s="10" t="s">
        <v>317</v>
      </c>
      <c r="B300" s="10" t="n">
        <v>84</v>
      </c>
      <c r="C300" s="10" t="s">
        <v>22</v>
      </c>
      <c r="D300" s="10" t="n">
        <v>38.3</v>
      </c>
      <c r="E300" s="11" t="n">
        <f aca="false">B300/D300</f>
        <v>2.19321148825065</v>
      </c>
      <c r="G300" s="12" t="n">
        <v>0</v>
      </c>
      <c r="H300" s="13" t="str">
        <f aca="false">IF(C300="CF", 1*G300, "")</f>
        <v/>
      </c>
      <c r="I300" s="14" t="str">
        <f aca="false">IF(C300="LW", 1*G300, "")</f>
        <v/>
      </c>
      <c r="J300" s="14" t="str">
        <f aca="false">IF(C300="CM", 1*G300, "")</f>
        <v/>
      </c>
      <c r="K300" s="14" t="str">
        <f aca="false">IF(C300="LM", 1*G300, "")</f>
        <v/>
      </c>
      <c r="L300" s="14" t="str">
        <f aca="false">IF(C300="LWB", 1*G300, "")</f>
        <v/>
      </c>
      <c r="M300" s="14" t="str">
        <f aca="false">IF(C300="LB", 1*G300, "")</f>
        <v/>
      </c>
      <c r="N300" s="14" t="str">
        <f aca="false">IF(C300="RM", 1*G300, "")</f>
        <v/>
      </c>
      <c r="O300" s="14" t="str">
        <f aca="false">IF(C300="RWB", 1*G300, "")</f>
        <v/>
      </c>
      <c r="P300" s="14" t="str">
        <f aca="false">IF(C300="RB", 1*G300, "")</f>
        <v/>
      </c>
      <c r="Q300" s="14" t="n">
        <f aca="false">IF(C300="GK", 1*G300, "")</f>
        <v>0</v>
      </c>
      <c r="R300" s="14" t="str">
        <f aca="false">IF(C300="RW", 1*G300, "")</f>
        <v/>
      </c>
      <c r="S300" s="15" t="str">
        <f aca="false">IF(G300=1, A300, "")</f>
        <v/>
      </c>
    </row>
    <row r="301" customFormat="false" ht="12.8" hidden="false" customHeight="false" outlineLevel="0" collapsed="false">
      <c r="A301" s="10" t="s">
        <v>318</v>
      </c>
      <c r="B301" s="10" t="n">
        <v>83</v>
      </c>
      <c r="C301" s="10" t="s">
        <v>14</v>
      </c>
      <c r="D301" s="10" t="n">
        <v>39.1</v>
      </c>
      <c r="E301" s="11" t="n">
        <f aca="false">B301/D301</f>
        <v>2.1227621483376</v>
      </c>
      <c r="G301" s="12" t="n">
        <v>0</v>
      </c>
      <c r="H301" s="13" t="str">
        <f aca="false">IF(C301="CF", 1*G301, "")</f>
        <v/>
      </c>
      <c r="I301" s="14" t="n">
        <f aca="false">IF(C301="LW", 1*G301, "")</f>
        <v>0</v>
      </c>
      <c r="J301" s="14" t="str">
        <f aca="false">IF(C301="CM", 1*G301, "")</f>
        <v/>
      </c>
      <c r="K301" s="14" t="str">
        <f aca="false">IF(C301="LM", 1*G301, "")</f>
        <v/>
      </c>
      <c r="L301" s="14" t="str">
        <f aca="false">IF(C301="LWB", 1*G301, "")</f>
        <v/>
      </c>
      <c r="M301" s="14" t="str">
        <f aca="false">IF(C301="LB", 1*G301, "")</f>
        <v/>
      </c>
      <c r="N301" s="14" t="str">
        <f aca="false">IF(C301="RM", 1*G301, "")</f>
        <v/>
      </c>
      <c r="O301" s="14" t="str">
        <f aca="false">IF(C301="RWB", 1*G301, "")</f>
        <v/>
      </c>
      <c r="P301" s="14" t="str">
        <f aca="false">IF(C301="RB", 1*G301, "")</f>
        <v/>
      </c>
      <c r="Q301" s="14" t="str">
        <f aca="false">IF(C301="GK", 1*G301, "")</f>
        <v/>
      </c>
      <c r="R301" s="14" t="str">
        <f aca="false">IF(C301="RW", 1*G301, "")</f>
        <v/>
      </c>
      <c r="S301" s="15" t="str">
        <f aca="false">IF(G301=1, A301, "")</f>
        <v/>
      </c>
    </row>
    <row r="302" customFormat="false" ht="12.8" hidden="false" customHeight="false" outlineLevel="0" collapsed="false">
      <c r="A302" s="10" t="s">
        <v>319</v>
      </c>
      <c r="B302" s="10" t="n">
        <v>89</v>
      </c>
      <c r="C302" s="10" t="s">
        <v>16</v>
      </c>
      <c r="D302" s="10" t="n">
        <v>49.4</v>
      </c>
      <c r="E302" s="11" t="n">
        <f aca="false">B302/D302</f>
        <v>1.80161943319838</v>
      </c>
      <c r="G302" s="12" t="n">
        <v>0</v>
      </c>
      <c r="H302" s="13" t="str">
        <f aca="false">IF(C302="CF", 1*G302, "")</f>
        <v/>
      </c>
      <c r="I302" s="14" t="str">
        <f aca="false">IF(C302="LW", 1*G302, "")</f>
        <v/>
      </c>
      <c r="J302" s="14" t="str">
        <f aca="false">IF(C302="CM", 1*G302, "")</f>
        <v/>
      </c>
      <c r="K302" s="14" t="n">
        <f aca="false">IF(C302="LM", 1*G302, "")</f>
        <v>0</v>
      </c>
      <c r="L302" s="14" t="str">
        <f aca="false">IF(C302="LWB", 1*G302, "")</f>
        <v/>
      </c>
      <c r="M302" s="14" t="str">
        <f aca="false">IF(C302="LB", 1*G302, "")</f>
        <v/>
      </c>
      <c r="N302" s="14" t="str">
        <f aca="false">IF(C302="RM", 1*G302, "")</f>
        <v/>
      </c>
      <c r="O302" s="14" t="str">
        <f aca="false">IF(C302="RWB", 1*G302, "")</f>
        <v/>
      </c>
      <c r="P302" s="14" t="str">
        <f aca="false">IF(C302="RB", 1*G302, "")</f>
        <v/>
      </c>
      <c r="Q302" s="14" t="str">
        <f aca="false">IF(C302="GK", 1*G302, "")</f>
        <v/>
      </c>
      <c r="R302" s="14" t="str">
        <f aca="false">IF(C302="RW", 1*G302, "")</f>
        <v/>
      </c>
      <c r="S302" s="15" t="str">
        <f aca="false">IF(G302=1, A302, "")</f>
        <v/>
      </c>
    </row>
    <row r="303" customFormat="false" ht="12.8" hidden="false" customHeight="false" outlineLevel="0" collapsed="false">
      <c r="A303" s="10" t="s">
        <v>320</v>
      </c>
      <c r="B303" s="10" t="n">
        <v>83</v>
      </c>
      <c r="C303" s="10" t="s">
        <v>16</v>
      </c>
      <c r="D303" s="10" t="n">
        <v>46.2</v>
      </c>
      <c r="E303" s="11" t="n">
        <f aca="false">B303/D303</f>
        <v>1.7965367965368</v>
      </c>
      <c r="G303" s="12" t="n">
        <v>0</v>
      </c>
      <c r="H303" s="13" t="str">
        <f aca="false">IF(C303="CF", 1*G303, "")</f>
        <v/>
      </c>
      <c r="I303" s="14" t="str">
        <f aca="false">IF(C303="LW", 1*G303, "")</f>
        <v/>
      </c>
      <c r="J303" s="14" t="str">
        <f aca="false">IF(C303="CM", 1*G303, "")</f>
        <v/>
      </c>
      <c r="K303" s="14" t="n">
        <f aca="false">IF(C303="LM", 1*G303, "")</f>
        <v>0</v>
      </c>
      <c r="L303" s="14" t="str">
        <f aca="false">IF(C303="LWB", 1*G303, "")</f>
        <v/>
      </c>
      <c r="M303" s="14" t="str">
        <f aca="false">IF(C303="LB", 1*G303, "")</f>
        <v/>
      </c>
      <c r="N303" s="14" t="str">
        <f aca="false">IF(C303="RM", 1*G303, "")</f>
        <v/>
      </c>
      <c r="O303" s="14" t="str">
        <f aca="false">IF(C303="RWB", 1*G303, "")</f>
        <v/>
      </c>
      <c r="P303" s="14" t="str">
        <f aca="false">IF(C303="RB", 1*G303, "")</f>
        <v/>
      </c>
      <c r="Q303" s="14" t="str">
        <f aca="false">IF(C303="GK", 1*G303, "")</f>
        <v/>
      </c>
      <c r="R303" s="14" t="str">
        <f aca="false">IF(C303="RW", 1*G303, "")</f>
        <v/>
      </c>
      <c r="S303" s="15" t="str">
        <f aca="false">IF(G303=1, A303, "")</f>
        <v/>
      </c>
    </row>
    <row r="304" customFormat="false" ht="12.8" hidden="false" customHeight="false" outlineLevel="0" collapsed="false">
      <c r="A304" s="10" t="s">
        <v>321</v>
      </c>
      <c r="B304" s="10" t="n">
        <v>85</v>
      </c>
      <c r="C304" s="10" t="s">
        <v>15</v>
      </c>
      <c r="D304" s="10" t="n">
        <v>47.9</v>
      </c>
      <c r="E304" s="11" t="n">
        <f aca="false">B304/D304</f>
        <v>1.77453027139875</v>
      </c>
      <c r="G304" s="12" t="n">
        <v>0</v>
      </c>
      <c r="H304" s="13" t="str">
        <f aca="false">IF(C304="CF", 1*G304, "")</f>
        <v/>
      </c>
      <c r="I304" s="14" t="str">
        <f aca="false">IF(C304="LW", 1*G304, "")</f>
        <v/>
      </c>
      <c r="J304" s="14" t="n">
        <f aca="false">IF(C304="CM", 1*G304, "")</f>
        <v>0</v>
      </c>
      <c r="K304" s="14" t="str">
        <f aca="false">IF(C304="LM", 1*G304, "")</f>
        <v/>
      </c>
      <c r="L304" s="14" t="str">
        <f aca="false">IF(C304="LWB", 1*G304, "")</f>
        <v/>
      </c>
      <c r="M304" s="14" t="str">
        <f aca="false">IF(C304="LB", 1*G304, "")</f>
        <v/>
      </c>
      <c r="N304" s="14" t="str">
        <f aca="false">IF(C304="RM", 1*G304, "")</f>
        <v/>
      </c>
      <c r="O304" s="14" t="str">
        <f aca="false">IF(C304="RWB", 1*G304, "")</f>
        <v/>
      </c>
      <c r="P304" s="14" t="str">
        <f aca="false">IF(C304="RB", 1*G304, "")</f>
        <v/>
      </c>
      <c r="Q304" s="14" t="str">
        <f aca="false">IF(C304="GK", 1*G304, "")</f>
        <v/>
      </c>
      <c r="R304" s="14" t="str">
        <f aca="false">IF(C304="RW", 1*G304, "")</f>
        <v/>
      </c>
      <c r="S304" s="15" t="str">
        <f aca="false">IF(G304=1, A304, "")</f>
        <v/>
      </c>
    </row>
    <row r="305" customFormat="false" ht="12.8" hidden="false" customHeight="false" outlineLevel="0" collapsed="false">
      <c r="A305" s="10" t="s">
        <v>322</v>
      </c>
      <c r="B305" s="10" t="n">
        <v>88</v>
      </c>
      <c r="C305" s="10" t="s">
        <v>22</v>
      </c>
      <c r="D305" s="10" t="n">
        <v>51</v>
      </c>
      <c r="E305" s="11" t="n">
        <f aca="false">B305/D305</f>
        <v>1.72549019607843</v>
      </c>
      <c r="G305" s="12" t="n">
        <v>0</v>
      </c>
      <c r="H305" s="13" t="str">
        <f aca="false">IF(C305="CF", 1*G305, "")</f>
        <v/>
      </c>
      <c r="I305" s="14" t="str">
        <f aca="false">IF(C305="LW", 1*G305, "")</f>
        <v/>
      </c>
      <c r="J305" s="14" t="str">
        <f aca="false">IF(C305="CM", 1*G305, "")</f>
        <v/>
      </c>
      <c r="K305" s="14" t="str">
        <f aca="false">IF(C305="LM", 1*G305, "")</f>
        <v/>
      </c>
      <c r="L305" s="14" t="str">
        <f aca="false">IF(C305="LWB", 1*G305, "")</f>
        <v/>
      </c>
      <c r="M305" s="14" t="str">
        <f aca="false">IF(C305="LB", 1*G305, "")</f>
        <v/>
      </c>
      <c r="N305" s="14" t="str">
        <f aca="false">IF(C305="RM", 1*G305, "")</f>
        <v/>
      </c>
      <c r="O305" s="14" t="str">
        <f aca="false">IF(C305="RWB", 1*G305, "")</f>
        <v/>
      </c>
      <c r="P305" s="14" t="str">
        <f aca="false">IF(C305="RB", 1*G305, "")</f>
        <v/>
      </c>
      <c r="Q305" s="14" t="n">
        <f aca="false">IF(C305="GK", 1*G305, "")</f>
        <v>0</v>
      </c>
      <c r="R305" s="14" t="str">
        <f aca="false">IF(C305="RW", 1*G305, "")</f>
        <v/>
      </c>
      <c r="S305" s="15" t="str">
        <f aca="false">IF(G305=1, A305, "")</f>
        <v/>
      </c>
    </row>
    <row r="306" customFormat="false" ht="12.8" hidden="false" customHeight="false" outlineLevel="0" collapsed="false">
      <c r="A306" s="10" t="s">
        <v>323</v>
      </c>
      <c r="B306" s="10" t="n">
        <v>84</v>
      </c>
      <c r="C306" s="10" t="s">
        <v>15</v>
      </c>
      <c r="D306" s="10" t="n">
        <v>51</v>
      </c>
      <c r="E306" s="11" t="n">
        <f aca="false">B306/D306</f>
        <v>1.64705882352941</v>
      </c>
      <c r="G306" s="12" t="n">
        <v>0</v>
      </c>
      <c r="H306" s="13" t="str">
        <f aca="false">IF(C306="CF", 1*G306, "")</f>
        <v/>
      </c>
      <c r="I306" s="14" t="str">
        <f aca="false">IF(C306="LW", 1*G306, "")</f>
        <v/>
      </c>
      <c r="J306" s="14" t="n">
        <f aca="false">IF(C306="CM", 1*G306, "")</f>
        <v>0</v>
      </c>
      <c r="K306" s="14" t="str">
        <f aca="false">IF(C306="LM", 1*G306, "")</f>
        <v/>
      </c>
      <c r="L306" s="14" t="str">
        <f aca="false">IF(C306="LWB", 1*G306, "")</f>
        <v/>
      </c>
      <c r="M306" s="14" t="str">
        <f aca="false">IF(C306="LB", 1*G306, "")</f>
        <v/>
      </c>
      <c r="N306" s="14" t="str">
        <f aca="false">IF(C306="RM", 1*G306, "")</f>
        <v/>
      </c>
      <c r="O306" s="14" t="str">
        <f aca="false">IF(C306="RWB", 1*G306, "")</f>
        <v/>
      </c>
      <c r="P306" s="14" t="str">
        <f aca="false">IF(C306="RB", 1*G306, "")</f>
        <v/>
      </c>
      <c r="Q306" s="14" t="str">
        <f aca="false">IF(C306="GK", 1*G306, "")</f>
        <v/>
      </c>
      <c r="R306" s="14" t="str">
        <f aca="false">IF(C306="RW", 1*G306, "")</f>
        <v/>
      </c>
      <c r="S306" s="15" t="str">
        <f aca="false">IF(G306=1, A306, "")</f>
        <v/>
      </c>
    </row>
    <row r="307" customFormat="false" ht="12.8" hidden="false" customHeight="false" outlineLevel="0" collapsed="false">
      <c r="A307" s="10" t="s">
        <v>324</v>
      </c>
      <c r="B307" s="10" t="n">
        <v>88</v>
      </c>
      <c r="C307" s="10" t="s">
        <v>18</v>
      </c>
      <c r="D307" s="10" t="n">
        <v>57.4</v>
      </c>
      <c r="E307" s="11" t="n">
        <f aca="false">B307/D307</f>
        <v>1.53310104529617</v>
      </c>
      <c r="G307" s="12" t="n">
        <v>0</v>
      </c>
      <c r="H307" s="13" t="str">
        <f aca="false">IF(C307="CF", 1*G307, "")</f>
        <v/>
      </c>
      <c r="I307" s="14" t="str">
        <f aca="false">IF(C307="LW", 1*G307, "")</f>
        <v/>
      </c>
      <c r="J307" s="14" t="str">
        <f aca="false">IF(C307="CM", 1*G307, "")</f>
        <v/>
      </c>
      <c r="K307" s="14" t="str">
        <f aca="false">IF(C307="LM", 1*G307, "")</f>
        <v/>
      </c>
      <c r="L307" s="14" t="str">
        <f aca="false">IF(C307="LWB", 1*G307, "")</f>
        <v/>
      </c>
      <c r="M307" s="14" t="n">
        <f aca="false">IF(C307="LB", 1*G307, "")</f>
        <v>0</v>
      </c>
      <c r="N307" s="14" t="str">
        <f aca="false">IF(C307="RM", 1*G307, "")</f>
        <v/>
      </c>
      <c r="O307" s="14" t="str">
        <f aca="false">IF(C307="RWB", 1*G307, "")</f>
        <v/>
      </c>
      <c r="P307" s="14" t="str">
        <f aca="false">IF(C307="RB", 1*G307, "")</f>
        <v/>
      </c>
      <c r="Q307" s="14" t="str">
        <f aca="false">IF(C307="GK", 1*G307, "")</f>
        <v/>
      </c>
      <c r="R307" s="14" t="str">
        <f aca="false">IF(C307="RW", 1*G307, "")</f>
        <v/>
      </c>
      <c r="S307" s="15" t="str">
        <f aca="false">IF(G307=1, A307, "")</f>
        <v/>
      </c>
    </row>
    <row r="308" customFormat="false" ht="12.8" hidden="false" customHeight="false" outlineLevel="0" collapsed="false">
      <c r="A308" s="10" t="s">
        <v>325</v>
      </c>
      <c r="B308" s="10" t="n">
        <v>84</v>
      </c>
      <c r="C308" s="10" t="s">
        <v>15</v>
      </c>
      <c r="D308" s="10" t="n">
        <v>59.2</v>
      </c>
      <c r="E308" s="11" t="n">
        <f aca="false">B308/D308</f>
        <v>1.41891891891892</v>
      </c>
      <c r="G308" s="12" t="n">
        <v>0</v>
      </c>
      <c r="H308" s="13" t="str">
        <f aca="false">IF(C308="CF", 1*G308, "")</f>
        <v/>
      </c>
      <c r="I308" s="14" t="str">
        <f aca="false">IF(C308="LW", 1*G308, "")</f>
        <v/>
      </c>
      <c r="J308" s="14" t="n">
        <f aca="false">IF(C308="CM", 1*G308, "")</f>
        <v>0</v>
      </c>
      <c r="K308" s="14" t="str">
        <f aca="false">IF(C308="LM", 1*G308, "")</f>
        <v/>
      </c>
      <c r="L308" s="14" t="str">
        <f aca="false">IF(C308="LWB", 1*G308, "")</f>
        <v/>
      </c>
      <c r="M308" s="14" t="str">
        <f aca="false">IF(C308="LB", 1*G308, "")</f>
        <v/>
      </c>
      <c r="N308" s="14" t="str">
        <f aca="false">IF(C308="RM", 1*G308, "")</f>
        <v/>
      </c>
      <c r="O308" s="14" t="str">
        <f aca="false">IF(C308="RWB", 1*G308, "")</f>
        <v/>
      </c>
      <c r="P308" s="14" t="str">
        <f aca="false">IF(C308="RB", 1*G308, "")</f>
        <v/>
      </c>
      <c r="Q308" s="14" t="str">
        <f aca="false">IF(C308="GK", 1*G308, "")</f>
        <v/>
      </c>
      <c r="R308" s="14" t="str">
        <f aca="false">IF(C308="RW", 1*G308, "")</f>
        <v/>
      </c>
      <c r="S308" s="15" t="str">
        <f aca="false">IF(G308=1, A308, "")</f>
        <v/>
      </c>
    </row>
    <row r="309" customFormat="false" ht="12.8" hidden="false" customHeight="false" outlineLevel="0" collapsed="false">
      <c r="A309" s="10" t="s">
        <v>326</v>
      </c>
      <c r="B309" s="10" t="n">
        <v>92</v>
      </c>
      <c r="C309" s="10" t="s">
        <v>23</v>
      </c>
      <c r="D309" s="10" t="n">
        <v>121.5</v>
      </c>
      <c r="E309" s="11" t="n">
        <f aca="false">B309/D309</f>
        <v>0.757201646090535</v>
      </c>
      <c r="G309" s="12" t="n">
        <v>0</v>
      </c>
      <c r="H309" s="13" t="str">
        <f aca="false">IF(C309="CF", 1*G309, "")</f>
        <v/>
      </c>
      <c r="I309" s="14" t="str">
        <f aca="false">IF(C309="LW", 1*G309, "")</f>
        <v/>
      </c>
      <c r="J309" s="14" t="str">
        <f aca="false">IF(C309="CM", 1*G309, "")</f>
        <v/>
      </c>
      <c r="K309" s="14" t="str">
        <f aca="false">IF(C309="LM", 1*G309, "")</f>
        <v/>
      </c>
      <c r="L309" s="14" t="str">
        <f aca="false">IF(C309="LWB", 1*G309, "")</f>
        <v/>
      </c>
      <c r="M309" s="14" t="str">
        <f aca="false">IF(C309="LB", 1*G309, "")</f>
        <v/>
      </c>
      <c r="N309" s="14" t="str">
        <f aca="false">IF(C309="RM", 1*G309, "")</f>
        <v/>
      </c>
      <c r="O309" s="14" t="str">
        <f aca="false">IF(C309="RWB", 1*G309, "")</f>
        <v/>
      </c>
      <c r="P309" s="14" t="str">
        <f aca="false">IF(C309="RB", 1*G309, "")</f>
        <v/>
      </c>
      <c r="Q309" s="14" t="str">
        <f aca="false">IF(C309="GK", 1*G309, "")</f>
        <v/>
      </c>
      <c r="R309" s="14" t="n">
        <f aca="false">IF(C309="RW", 1*G309, "")</f>
        <v>0</v>
      </c>
      <c r="S309" s="15" t="str">
        <f aca="false">IF(G309=1, A309, "")</f>
        <v/>
      </c>
    </row>
  </sheetData>
  <mergeCells count="4">
    <mergeCell ref="A4:D5"/>
    <mergeCell ref="H4:R4"/>
    <mergeCell ref="H7:R7"/>
    <mergeCell ref="T1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2020-05-19T15:38:42Z</dcterms:created>
  <dc:creator/>
  <dc:description/>
  <dc:language>en-US</dc:language>
  <cp:lastModifiedBy/>
  <dcterms:modified xsi:type="dcterms:W3CDTF">2020-05-28T16:22:17Z</dcterms:modified>
  <cp:revision>7</cp:revision>
  <dc:subject/>
  <dc:title/>
</cp:coreProperties>
</file>