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83" i="1" l="1"/>
  <c r="G82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7" i="1"/>
</calcChain>
</file>

<file path=xl/sharedStrings.xml><?xml version="1.0" encoding="utf-8"?>
<sst xmlns="http://schemas.openxmlformats.org/spreadsheetml/2006/main" count="233" uniqueCount="199">
  <si>
    <t>&gt;  AE1, AE2</t>
  </si>
  <si>
    <t>Antenna_Shield</t>
  </si>
  <si>
    <t>Connector_Coaxial:SMA_Amphenol_901-144_Vertical</t>
  </si>
  <si>
    <t>&gt;  C1-C5, C8, C17, C19-C22, C24-C27, C30, C31</t>
  </si>
  <si>
    <t>100uF</t>
  </si>
  <si>
    <t>Capacitor_SMD:C_1210_3225Metric</t>
  </si>
  <si>
    <t>&gt;  C10, C50, C76, C83, C92</t>
  </si>
  <si>
    <t>4.7uF</t>
  </si>
  <si>
    <t>Capacitor_SMD:C_0805_2012Metric</t>
  </si>
  <si>
    <t xml:space="preserve">    C11</t>
  </si>
  <si>
    <t>100uF tant</t>
  </si>
  <si>
    <t>Capacitor_Tantalum_SMD:CP_EIA-3216-18_Kemet-A</t>
  </si>
  <si>
    <t>&gt;  C7, C9, C12, C13, C16, C29, C32-C35, C38, C40, C43-C46, C48, C51, C52, C54, C56, C64, C65, C68-C73, C75, C79, C84-C90, C93-C96, C99, C100</t>
  </si>
  <si>
    <t>0.1uF</t>
  </si>
  <si>
    <t>Capacitor_SMD:C_0603_1608Metric</t>
  </si>
  <si>
    <t>&gt;  C14, C15, C42, C47, C49, C53, C74, C78</t>
  </si>
  <si>
    <t>0.01uF</t>
  </si>
  <si>
    <t>&gt;  C18, C23, C28, C36, C37, C67</t>
  </si>
  <si>
    <t>22pF</t>
  </si>
  <si>
    <t>&gt;  C39, C41</t>
  </si>
  <si>
    <t>2.2uF</t>
  </si>
  <si>
    <t>&gt;  C61, C62</t>
  </si>
  <si>
    <t>10pF</t>
  </si>
  <si>
    <t xml:space="preserve">    C63</t>
  </si>
  <si>
    <t>1.5F</t>
  </si>
  <si>
    <t>Capacitor_THT:C_Rect_L7.5mm_W6.5mm_P5.00mm</t>
  </si>
  <si>
    <t xml:space="preserve">    C66</t>
  </si>
  <si>
    <t>18pF</t>
  </si>
  <si>
    <t>&gt;  C80, C81</t>
  </si>
  <si>
    <t>6.8nF</t>
  </si>
  <si>
    <t>&gt;  C57, C77, C82</t>
  </si>
  <si>
    <t>10uF</t>
  </si>
  <si>
    <t xml:space="preserve">    C91</t>
  </si>
  <si>
    <t>22nF</t>
  </si>
  <si>
    <t xml:space="preserve">    D3</t>
  </si>
  <si>
    <t>MMBZ5242BLT3G</t>
  </si>
  <si>
    <t>Package_TO_SOT_SMD:SOT-23</t>
  </si>
  <si>
    <t xml:space="preserve">    D7</t>
  </si>
  <si>
    <t>SMF15C</t>
  </si>
  <si>
    <t>Package_TO_SOT_SMD:SOT-363_SC-70-6_Handsoldering</t>
  </si>
  <si>
    <t>&gt;  D1, D8</t>
  </si>
  <si>
    <t>SMAJ5.0CA</t>
  </si>
  <si>
    <t>Diode_SMD:D_SMA</t>
  </si>
  <si>
    <t>&gt;  D6, D9-D17, D22</t>
  </si>
  <si>
    <t>LED_GREEN</t>
  </si>
  <si>
    <t>LED_SMD:LED_0603_1608Metric</t>
  </si>
  <si>
    <t>&gt;  D4, D5, D18, D19</t>
  </si>
  <si>
    <t>1N5819</t>
  </si>
  <si>
    <t>Footprint:SOD-323</t>
  </si>
  <si>
    <t xml:space="preserve">    D20</t>
  </si>
  <si>
    <t>SM712_SOT23</t>
  </si>
  <si>
    <t>&gt;  D2, D21</t>
  </si>
  <si>
    <t>LED_RED</t>
  </si>
  <si>
    <t xml:space="preserve">    J1</t>
  </si>
  <si>
    <t>DC-Jack_2.5x5.5</t>
  </si>
  <si>
    <t>Footprint:DC_Jack</t>
  </si>
  <si>
    <t xml:space="preserve">    J2</t>
  </si>
  <si>
    <t>SIM_Card</t>
  </si>
  <si>
    <t>Footprint:SIM_Card_Holder_Molex</t>
  </si>
  <si>
    <t>&gt;  J3, J4</t>
  </si>
  <si>
    <t>Conn_01x04</t>
  </si>
  <si>
    <t>Connector_PinHeader_1.27mm:PinHeader_1x04_P1.27mm_Vertical</t>
  </si>
  <si>
    <t xml:space="preserve">    J5</t>
  </si>
  <si>
    <t>Micro_SD_Card</t>
  </si>
  <si>
    <t>Footprint:SD_Card_Holder_1</t>
  </si>
  <si>
    <t xml:space="preserve">    J6</t>
  </si>
  <si>
    <t>Conn_02x10_Odd_Even</t>
  </si>
  <si>
    <t>Connector_IDC:IDC-Header_2x10_P2.54mm_Vertical</t>
  </si>
  <si>
    <t xml:space="preserve">    J7</t>
  </si>
  <si>
    <t>HR911105A</t>
  </si>
  <si>
    <t>Footprint:HANRUN_HR911105A</t>
  </si>
  <si>
    <t>&gt;  J8-J10</t>
  </si>
  <si>
    <t>RJ45_LED_Shielded</t>
  </si>
  <si>
    <t>Connector_RJ:RJ45_Amphenol_RJHSE538X</t>
  </si>
  <si>
    <t xml:space="preserve">    J11</t>
  </si>
  <si>
    <t>Conn_01x05</t>
  </si>
  <si>
    <t>Footprint:XH2.54_4P_SMD</t>
  </si>
  <si>
    <t xml:space="preserve">    J12</t>
  </si>
  <si>
    <t>USB_B_Mini</t>
  </si>
  <si>
    <t>Connector_USB:USB_Mini-B_Lumberg_2486_01_Horizontal</t>
  </si>
  <si>
    <t xml:space="preserve">    L1</t>
  </si>
  <si>
    <t>4.7uH</t>
  </si>
  <si>
    <t>Footprint:CD43</t>
  </si>
  <si>
    <t xml:space="preserve">    L2</t>
  </si>
  <si>
    <t>6.8uH</t>
  </si>
  <si>
    <t xml:space="preserve">    L3</t>
  </si>
  <si>
    <t>47nH</t>
  </si>
  <si>
    <t>Inductor_SMD:L_0805_2012Metric</t>
  </si>
  <si>
    <t xml:space="preserve">    L4</t>
  </si>
  <si>
    <t>15uH</t>
  </si>
  <si>
    <t>Resistor_SMD:R_0603_1608Metric</t>
  </si>
  <si>
    <t>&gt;  Q1, Q4</t>
  </si>
  <si>
    <t>AO3400</t>
  </si>
  <si>
    <t xml:space="preserve">    Q2</t>
  </si>
  <si>
    <t>DMP3013SFV</t>
  </si>
  <si>
    <t>Package_SON:Diodes_PowerDI3333-8</t>
  </si>
  <si>
    <t xml:space="preserve">    Q3</t>
  </si>
  <si>
    <t>MMBT3904</t>
  </si>
  <si>
    <t xml:space="preserve">    R12</t>
  </si>
  <si>
    <t>100k</t>
  </si>
  <si>
    <t>&gt;  R4, R13, R14</t>
  </si>
  <si>
    <t>47k</t>
  </si>
  <si>
    <t>&gt;  R15, R18</t>
  </si>
  <si>
    <t>62k</t>
  </si>
  <si>
    <t xml:space="preserve">    R16</t>
  </si>
  <si>
    <t>18k</t>
  </si>
  <si>
    <t xml:space="preserve">    R17</t>
  </si>
  <si>
    <t>1.6k</t>
  </si>
  <si>
    <t>&gt;  R5, R19</t>
  </si>
  <si>
    <t>12k</t>
  </si>
  <si>
    <t>&gt;  R21-R23</t>
  </si>
  <si>
    <t>22R</t>
  </si>
  <si>
    <t>&gt;  R10, R25-R29, R31, R55, R56, R61, R65, R72, R73, R81, R82</t>
  </si>
  <si>
    <t>10k</t>
  </si>
  <si>
    <t xml:space="preserve">    R32</t>
  </si>
  <si>
    <t>&gt;  R6, R20, R24, R33, R68, R70</t>
  </si>
  <si>
    <t>510R</t>
  </si>
  <si>
    <t xml:space="preserve">    R42</t>
  </si>
  <si>
    <t>200R</t>
  </si>
  <si>
    <t>Resistor_SMD:R_1206_3216Metric</t>
  </si>
  <si>
    <t>&gt;  R1-R3, R7-R9, R11, R44, R46</t>
  </si>
  <si>
    <t>4.7k</t>
  </si>
  <si>
    <t xml:space="preserve">    R47</t>
  </si>
  <si>
    <t>1M</t>
  </si>
  <si>
    <t>&gt;  R51-R54</t>
  </si>
  <si>
    <t>33R</t>
  </si>
  <si>
    <t>&gt;  R57-R60</t>
  </si>
  <si>
    <t>49R</t>
  </si>
  <si>
    <t xml:space="preserve">    R62</t>
  </si>
  <si>
    <t>12.4k 1%</t>
  </si>
  <si>
    <t xml:space="preserve">    R64</t>
  </si>
  <si>
    <t>10R</t>
  </si>
  <si>
    <t xml:space="preserve">    R69</t>
  </si>
  <si>
    <t>120R</t>
  </si>
  <si>
    <t>&gt;  R30, R34-R41, R43, R45, R48-R50, R63, R66, R67, R71, R74-R80</t>
  </si>
  <si>
    <t>1k</t>
  </si>
  <si>
    <t>&gt;  SW1, SW2</t>
  </si>
  <si>
    <t>SW_Push</t>
  </si>
  <si>
    <t>Button_Switch_SMD:SW_SPST_CK_RS282G05A3</t>
  </si>
  <si>
    <t>&gt;  U1, U2</t>
  </si>
  <si>
    <t>RT8259</t>
  </si>
  <si>
    <t>Package_TO_SOT_SMD:SOT-23-6_Handsoldering</t>
  </si>
  <si>
    <t xml:space="preserve">    U3</t>
  </si>
  <si>
    <t>MIC29302WU</t>
  </si>
  <si>
    <t>Package_TO_SOT_SMD:TO-263-5_TabPin3</t>
  </si>
  <si>
    <t xml:space="preserve">    U4</t>
  </si>
  <si>
    <t>ESP32-WROOM-32D</t>
  </si>
  <si>
    <t>Footprint:ESP32-WROOM-32D</t>
  </si>
  <si>
    <t xml:space="preserve">    U5</t>
  </si>
  <si>
    <t>SIM7600E-H</t>
  </si>
  <si>
    <t>Footprint:SIM7600E-H</t>
  </si>
  <si>
    <t xml:space="preserve">    U6</t>
  </si>
  <si>
    <t>HC-05</t>
  </si>
  <si>
    <t>Footprint:HC-05</t>
  </si>
  <si>
    <t xml:space="preserve">    U7</t>
  </si>
  <si>
    <t>STM32F407VETx</t>
  </si>
  <si>
    <t>Package_QFP:LQFP-100_14x14mm_P0.5mm</t>
  </si>
  <si>
    <t xml:space="preserve">    U8</t>
  </si>
  <si>
    <t>PCF85063AT</t>
  </si>
  <si>
    <t>Package_SO:SOIC-8_3.9x4.9mm_P1.27mm</t>
  </si>
  <si>
    <t xml:space="preserve">    U9</t>
  </si>
  <si>
    <t>CAT24C256</t>
  </si>
  <si>
    <t xml:space="preserve">    U10</t>
  </si>
  <si>
    <t>TMP100</t>
  </si>
  <si>
    <t>Package_TO_SOT_SMD:SOT-23-6</t>
  </si>
  <si>
    <t xml:space="preserve">    U11</t>
  </si>
  <si>
    <t>W5500</t>
  </si>
  <si>
    <t>Package_QFP:LQFP-48_7x7mm_P0.5mm</t>
  </si>
  <si>
    <t xml:space="preserve">    U12</t>
  </si>
  <si>
    <t>SN74LV4052APW</t>
  </si>
  <si>
    <t>Package_SO:TSSOP-16_4.4x5mm_P0.65mm</t>
  </si>
  <si>
    <t xml:space="preserve">    U13</t>
  </si>
  <si>
    <t>MAX3232</t>
  </si>
  <si>
    <t>Package_SO:SOP-16_3.9x9.9mm_P1.27mm</t>
  </si>
  <si>
    <t xml:space="preserve">    U14</t>
  </si>
  <si>
    <t>FT232RL</t>
  </si>
  <si>
    <t>Package_SO:SSOP-28_5.3x10.2mm_P0.65mm</t>
  </si>
  <si>
    <t xml:space="preserve">    U15</t>
  </si>
  <si>
    <t>MAX3485</t>
  </si>
  <si>
    <t xml:space="preserve">    U16</t>
  </si>
  <si>
    <t>TPD4EUSB30</t>
  </si>
  <si>
    <t>Package_SON:USON-10_2.5x1.0mm_P0.5mm</t>
  </si>
  <si>
    <t xml:space="preserve">    Y1</t>
  </si>
  <si>
    <t>8mhz</t>
  </si>
  <si>
    <t>Footprint:Crystal_smd_3225</t>
  </si>
  <si>
    <t xml:space="preserve">    Y2</t>
  </si>
  <si>
    <t>Crystal_GND23</t>
  </si>
  <si>
    <t>Crystal:Crystal_SMD_SeikoEpson_MC306-4Pin_8.0x3.2mm</t>
  </si>
  <si>
    <t xml:space="preserve">    Y3</t>
  </si>
  <si>
    <t>25mhz</t>
  </si>
  <si>
    <t>#</t>
  </si>
  <si>
    <t>Component</t>
  </si>
  <si>
    <t>Value</t>
  </si>
  <si>
    <t>Package</t>
  </si>
  <si>
    <t>QTY</t>
  </si>
  <si>
    <t>Price for 1 pcs $</t>
  </si>
  <si>
    <t>Price for 1 pcb $</t>
  </si>
  <si>
    <t>PCB</t>
  </si>
  <si>
    <t>20%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</si>
</sst>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83"/>
  <sheetViews>
    <sheetView tabSelected="1" topLeftCell="A52" workbookViewId="0">
      <selection activeCell="I84" sqref="I84"/>
    </sheetView>
  </sheetViews>
  <sheetFormatPr defaultRowHeight="15" x14ac:dyDescent="0.25"/>
  <cols>
    <col min="2" max="2" width="35.5703125" customWidth="1"/>
    <col min="3" max="3" width="29" customWidth="1"/>
    <col min="4" max="4" width="53" customWidth="1"/>
    <col min="5" max="5" width="9.140625" customWidth="1"/>
    <col min="7" max="7" width="19.85546875" customWidth="1"/>
    <col min="8" max="8" width="19.7109375" customWidth="1"/>
  </cols>
  <sheetData>
    <row r="6" spans="1:8" x14ac:dyDescent="0.25">
      <c r="A6" s="1" t="s">
        <v>190</v>
      </c>
      <c r="B6" s="1" t="s">
        <v>191</v>
      </c>
      <c r="C6" s="1" t="s">
        <v>192</v>
      </c>
      <c r="D6" s="1" t="s">
        <v>193</v>
      </c>
      <c r="E6" s="1" t="s">
        <v>194</v>
      </c>
      <c r="F6" s="1" t="s">
        <v>195</v>
      </c>
      <c r="G6" s="1" t="s">
        <v>196</v>
      </c>
    </row>
    <row r="7" spans="1:8" x14ac:dyDescent="0.25">
      <c r="A7" s="1">
        <v>1</v>
      </c>
      <c r="B7" s="1" t="s">
        <v>0</v>
      </c>
      <c r="C7" s="1" t="s">
        <v>1</v>
      </c>
      <c r="D7" s="1" t="s">
        <v>2</v>
      </c>
      <c r="E7" s="1">
        <v>2</v>
      </c>
      <c r="F7" s="1">
        <v>0.56000000000000005</v>
      </c>
      <c r="G7" s="1">
        <f>E7*F7</f>
        <v>1.1200000000000001</v>
      </c>
      <c r="H7" s="2"/>
    </row>
    <row r="8" spans="1:8" x14ac:dyDescent="0.25">
      <c r="A8" s="1">
        <v>2</v>
      </c>
      <c r="B8" s="1" t="s">
        <v>3</v>
      </c>
      <c r="C8" s="1" t="s">
        <v>4</v>
      </c>
      <c r="D8" s="1" t="s">
        <v>5</v>
      </c>
      <c r="E8" s="1">
        <v>17</v>
      </c>
      <c r="F8" s="1">
        <v>7.9000000000000001E-2</v>
      </c>
      <c r="G8" s="1">
        <f t="shared" ref="G8:G71" si="0">E8*F8</f>
        <v>1.343</v>
      </c>
      <c r="H8" s="2"/>
    </row>
    <row r="9" spans="1:8" x14ac:dyDescent="0.25">
      <c r="A9" s="1">
        <v>3</v>
      </c>
      <c r="B9" s="1" t="s">
        <v>6</v>
      </c>
      <c r="C9" s="1" t="s">
        <v>7</v>
      </c>
      <c r="D9" s="1" t="s">
        <v>8</v>
      </c>
      <c r="E9" s="1">
        <v>5</v>
      </c>
      <c r="F9" s="1">
        <v>1.7000000000000001E-2</v>
      </c>
      <c r="G9" s="1">
        <f t="shared" si="0"/>
        <v>8.5000000000000006E-2</v>
      </c>
      <c r="H9" s="2"/>
    </row>
    <row r="10" spans="1:8" x14ac:dyDescent="0.25">
      <c r="A10" s="1">
        <v>4</v>
      </c>
      <c r="B10" s="1" t="s">
        <v>9</v>
      </c>
      <c r="C10" s="1" t="s">
        <v>10</v>
      </c>
      <c r="D10" s="1" t="s">
        <v>11</v>
      </c>
      <c r="E10" s="1">
        <v>1</v>
      </c>
      <c r="F10" s="1"/>
      <c r="G10" s="1">
        <f t="shared" si="0"/>
        <v>0</v>
      </c>
      <c r="H10" s="2"/>
    </row>
    <row r="11" spans="1:8" x14ac:dyDescent="0.25">
      <c r="A11" s="1">
        <v>5</v>
      </c>
      <c r="B11" s="1" t="s">
        <v>12</v>
      </c>
      <c r="C11" s="1" t="s">
        <v>13</v>
      </c>
      <c r="D11" s="1" t="s">
        <v>14</v>
      </c>
      <c r="E11" s="1">
        <v>44</v>
      </c>
      <c r="F11" s="1"/>
      <c r="G11" s="1">
        <f t="shared" si="0"/>
        <v>0</v>
      </c>
      <c r="H11" s="2"/>
    </row>
    <row r="12" spans="1:8" x14ac:dyDescent="0.25">
      <c r="A12" s="1">
        <v>6</v>
      </c>
      <c r="B12" s="1" t="s">
        <v>15</v>
      </c>
      <c r="C12" s="1" t="s">
        <v>16</v>
      </c>
      <c r="D12" s="1" t="s">
        <v>14</v>
      </c>
      <c r="E12" s="1">
        <v>8</v>
      </c>
      <c r="F12" s="1"/>
      <c r="G12" s="1">
        <f t="shared" si="0"/>
        <v>0</v>
      </c>
      <c r="H12" s="2"/>
    </row>
    <row r="13" spans="1:8" x14ac:dyDescent="0.25">
      <c r="A13" s="1">
        <v>7</v>
      </c>
      <c r="B13" s="1" t="s">
        <v>17</v>
      </c>
      <c r="C13" s="1" t="s">
        <v>18</v>
      </c>
      <c r="D13" s="1" t="s">
        <v>14</v>
      </c>
      <c r="E13" s="1">
        <v>6</v>
      </c>
      <c r="F13" s="1"/>
      <c r="G13" s="1">
        <f t="shared" si="0"/>
        <v>0</v>
      </c>
      <c r="H13" s="2"/>
    </row>
    <row r="14" spans="1:8" x14ac:dyDescent="0.25">
      <c r="A14" s="1">
        <v>8</v>
      </c>
      <c r="B14" s="1" t="s">
        <v>19</v>
      </c>
      <c r="C14" s="1" t="s">
        <v>20</v>
      </c>
      <c r="D14" s="1" t="s">
        <v>8</v>
      </c>
      <c r="E14" s="1">
        <v>2</v>
      </c>
      <c r="F14" s="1"/>
      <c r="G14" s="1">
        <f t="shared" si="0"/>
        <v>0</v>
      </c>
      <c r="H14" s="2"/>
    </row>
    <row r="15" spans="1:8" x14ac:dyDescent="0.25">
      <c r="A15" s="1">
        <v>9</v>
      </c>
      <c r="B15" s="1" t="s">
        <v>21</v>
      </c>
      <c r="C15" s="1" t="s">
        <v>22</v>
      </c>
      <c r="D15" s="1" t="s">
        <v>14</v>
      </c>
      <c r="E15" s="1">
        <v>2</v>
      </c>
      <c r="F15" s="1"/>
      <c r="G15" s="1">
        <f t="shared" si="0"/>
        <v>0</v>
      </c>
      <c r="H15" s="2"/>
    </row>
    <row r="16" spans="1:8" x14ac:dyDescent="0.25">
      <c r="A16" s="1">
        <v>10</v>
      </c>
      <c r="B16" s="1" t="s">
        <v>23</v>
      </c>
      <c r="C16" s="1" t="s">
        <v>24</v>
      </c>
      <c r="D16" s="1" t="s">
        <v>25</v>
      </c>
      <c r="E16" s="1">
        <v>1</v>
      </c>
      <c r="F16" s="1"/>
      <c r="G16" s="1">
        <f t="shared" si="0"/>
        <v>0</v>
      </c>
      <c r="H16" s="2"/>
    </row>
    <row r="17" spans="1:8" x14ac:dyDescent="0.25">
      <c r="A17" s="1">
        <v>11</v>
      </c>
      <c r="B17" s="1" t="s">
        <v>26</v>
      </c>
      <c r="C17" s="1" t="s">
        <v>27</v>
      </c>
      <c r="D17" s="1" t="s">
        <v>14</v>
      </c>
      <c r="E17" s="1">
        <v>1</v>
      </c>
      <c r="F17" s="1"/>
      <c r="G17" s="1">
        <f t="shared" si="0"/>
        <v>0</v>
      </c>
      <c r="H17" s="2"/>
    </row>
    <row r="18" spans="1:8" x14ac:dyDescent="0.25">
      <c r="A18" s="1">
        <v>12</v>
      </c>
      <c r="B18" s="1" t="s">
        <v>28</v>
      </c>
      <c r="C18" s="1" t="s">
        <v>29</v>
      </c>
      <c r="D18" s="1" t="s">
        <v>14</v>
      </c>
      <c r="E18" s="1">
        <v>2</v>
      </c>
      <c r="F18" s="1"/>
      <c r="G18" s="1">
        <f t="shared" si="0"/>
        <v>0</v>
      </c>
      <c r="H18" s="2"/>
    </row>
    <row r="19" spans="1:8" x14ac:dyDescent="0.25">
      <c r="A19" s="1">
        <v>13</v>
      </c>
      <c r="B19" s="1" t="s">
        <v>30</v>
      </c>
      <c r="C19" s="1" t="s">
        <v>31</v>
      </c>
      <c r="D19" s="1" t="s">
        <v>8</v>
      </c>
      <c r="E19" s="1">
        <v>3</v>
      </c>
      <c r="F19" s="1"/>
      <c r="G19" s="1">
        <f t="shared" si="0"/>
        <v>0</v>
      </c>
      <c r="H19" s="2"/>
    </row>
    <row r="20" spans="1:8" x14ac:dyDescent="0.25">
      <c r="A20" s="1">
        <v>14</v>
      </c>
      <c r="B20" s="1" t="s">
        <v>32</v>
      </c>
      <c r="C20" s="1" t="s">
        <v>33</v>
      </c>
      <c r="D20" s="1" t="s">
        <v>14</v>
      </c>
      <c r="E20" s="1">
        <v>1</v>
      </c>
      <c r="F20" s="1"/>
      <c r="G20" s="1">
        <f t="shared" si="0"/>
        <v>0</v>
      </c>
      <c r="H20" s="2"/>
    </row>
    <row r="21" spans="1:8" x14ac:dyDescent="0.25">
      <c r="A21" s="1">
        <v>15</v>
      </c>
      <c r="B21" s="1" t="s">
        <v>34</v>
      </c>
      <c r="C21" s="1" t="s">
        <v>35</v>
      </c>
      <c r="D21" s="1" t="s">
        <v>36</v>
      </c>
      <c r="E21" s="1">
        <v>1</v>
      </c>
      <c r="F21" s="1">
        <v>0.18</v>
      </c>
      <c r="G21" s="1">
        <f t="shared" si="0"/>
        <v>0.18</v>
      </c>
      <c r="H21" s="2"/>
    </row>
    <row r="22" spans="1:8" x14ac:dyDescent="0.25">
      <c r="A22" s="1">
        <v>16</v>
      </c>
      <c r="B22" s="1" t="s">
        <v>37</v>
      </c>
      <c r="C22" s="1" t="s">
        <v>38</v>
      </c>
      <c r="D22" s="1" t="s">
        <v>39</v>
      </c>
      <c r="E22" s="1">
        <v>1</v>
      </c>
      <c r="F22" s="1">
        <v>0.13</v>
      </c>
      <c r="G22" s="1">
        <f t="shared" si="0"/>
        <v>0.13</v>
      </c>
      <c r="H22" s="2"/>
    </row>
    <row r="23" spans="1:8" x14ac:dyDescent="0.25">
      <c r="A23" s="1">
        <v>17</v>
      </c>
      <c r="B23" s="1" t="s">
        <v>40</v>
      </c>
      <c r="C23" s="1" t="s">
        <v>41</v>
      </c>
      <c r="D23" s="1" t="s">
        <v>42</v>
      </c>
      <c r="E23" s="1">
        <v>2</v>
      </c>
      <c r="F23" s="1">
        <v>1.6E-2</v>
      </c>
      <c r="G23" s="1">
        <f t="shared" si="0"/>
        <v>3.2000000000000001E-2</v>
      </c>
      <c r="H23" s="2"/>
    </row>
    <row r="24" spans="1:8" x14ac:dyDescent="0.25">
      <c r="A24" s="1">
        <v>18</v>
      </c>
      <c r="B24" s="1" t="s">
        <v>43</v>
      </c>
      <c r="C24" s="1" t="s">
        <v>44</v>
      </c>
      <c r="D24" s="1" t="s">
        <v>45</v>
      </c>
      <c r="E24" s="1">
        <v>11</v>
      </c>
      <c r="F24" s="1"/>
      <c r="G24" s="1">
        <f t="shared" si="0"/>
        <v>0</v>
      </c>
      <c r="H24" s="2"/>
    </row>
    <row r="25" spans="1:8" x14ac:dyDescent="0.25">
      <c r="A25" s="1">
        <v>19</v>
      </c>
      <c r="B25" s="1" t="s">
        <v>46</v>
      </c>
      <c r="C25" s="1" t="s">
        <v>47</v>
      </c>
      <c r="D25" s="1" t="s">
        <v>48</v>
      </c>
      <c r="E25" s="1">
        <v>4</v>
      </c>
      <c r="F25" s="1"/>
      <c r="G25" s="1">
        <f t="shared" si="0"/>
        <v>0</v>
      </c>
      <c r="H25" s="2"/>
    </row>
    <row r="26" spans="1:8" x14ac:dyDescent="0.25">
      <c r="A26" s="1">
        <v>20</v>
      </c>
      <c r="B26" s="1" t="s">
        <v>49</v>
      </c>
      <c r="C26" s="1" t="s">
        <v>50</v>
      </c>
      <c r="D26" s="1" t="s">
        <v>36</v>
      </c>
      <c r="E26" s="1">
        <v>1</v>
      </c>
      <c r="F26" s="1">
        <v>2.1999999999999999E-2</v>
      </c>
      <c r="G26" s="1">
        <f t="shared" si="0"/>
        <v>2.1999999999999999E-2</v>
      </c>
      <c r="H26" s="2"/>
    </row>
    <row r="27" spans="1:8" x14ac:dyDescent="0.25">
      <c r="A27" s="1">
        <v>21</v>
      </c>
      <c r="B27" s="1" t="s">
        <v>51</v>
      </c>
      <c r="C27" s="1" t="s">
        <v>52</v>
      </c>
      <c r="D27" s="1" t="s">
        <v>45</v>
      </c>
      <c r="E27" s="1">
        <v>2</v>
      </c>
      <c r="F27" s="1"/>
      <c r="G27" s="1">
        <f t="shared" si="0"/>
        <v>0</v>
      </c>
      <c r="H27" s="2"/>
    </row>
    <row r="28" spans="1:8" x14ac:dyDescent="0.25">
      <c r="A28" s="1">
        <v>22</v>
      </c>
      <c r="B28" s="1" t="s">
        <v>53</v>
      </c>
      <c r="C28" s="1" t="s">
        <v>54</v>
      </c>
      <c r="D28" s="1" t="s">
        <v>55</v>
      </c>
      <c r="E28" s="1">
        <v>1</v>
      </c>
      <c r="F28" s="1">
        <v>0.12</v>
      </c>
      <c r="G28" s="1">
        <f t="shared" si="0"/>
        <v>0.12</v>
      </c>
      <c r="H28" s="2"/>
    </row>
    <row r="29" spans="1:8" x14ac:dyDescent="0.25">
      <c r="A29" s="1">
        <v>23</v>
      </c>
      <c r="B29" s="1" t="s">
        <v>56</v>
      </c>
      <c r="C29" s="1" t="s">
        <v>57</v>
      </c>
      <c r="D29" s="1" t="s">
        <v>58</v>
      </c>
      <c r="E29" s="1">
        <v>1</v>
      </c>
      <c r="F29" s="1">
        <v>0.3</v>
      </c>
      <c r="G29" s="1">
        <f t="shared" si="0"/>
        <v>0.3</v>
      </c>
      <c r="H29" s="2"/>
    </row>
    <row r="30" spans="1:8" x14ac:dyDescent="0.25">
      <c r="A30" s="1">
        <v>24</v>
      </c>
      <c r="B30" s="1" t="s">
        <v>59</v>
      </c>
      <c r="C30" s="1" t="s">
        <v>60</v>
      </c>
      <c r="D30" s="1" t="s">
        <v>61</v>
      </c>
      <c r="E30" s="1">
        <v>2</v>
      </c>
      <c r="F30" s="1"/>
      <c r="G30" s="1">
        <f t="shared" si="0"/>
        <v>0</v>
      </c>
      <c r="H30" s="2"/>
    </row>
    <row r="31" spans="1:8" x14ac:dyDescent="0.25">
      <c r="A31" s="1">
        <v>25</v>
      </c>
      <c r="B31" s="1" t="s">
        <v>62</v>
      </c>
      <c r="C31" s="1" t="s">
        <v>63</v>
      </c>
      <c r="D31" s="1" t="s">
        <v>64</v>
      </c>
      <c r="E31" s="1">
        <v>1</v>
      </c>
      <c r="F31" s="1">
        <v>0.13</v>
      </c>
      <c r="G31" s="1">
        <f t="shared" si="0"/>
        <v>0.13</v>
      </c>
      <c r="H31" s="2"/>
    </row>
    <row r="32" spans="1:8" x14ac:dyDescent="0.25">
      <c r="A32" s="1">
        <v>26</v>
      </c>
      <c r="B32" s="1" t="s">
        <v>65</v>
      </c>
      <c r="C32" s="1" t="s">
        <v>66</v>
      </c>
      <c r="D32" s="1" t="s">
        <v>67</v>
      </c>
      <c r="E32" s="1">
        <v>1</v>
      </c>
      <c r="F32" s="1"/>
      <c r="G32" s="1">
        <f t="shared" si="0"/>
        <v>0</v>
      </c>
      <c r="H32" s="2"/>
    </row>
    <row r="33" spans="1:8" x14ac:dyDescent="0.25">
      <c r="A33" s="1">
        <v>27</v>
      </c>
      <c r="B33" s="1" t="s">
        <v>68</v>
      </c>
      <c r="C33" s="1" t="s">
        <v>69</v>
      </c>
      <c r="D33" s="1" t="s">
        <v>70</v>
      </c>
      <c r="E33" s="1">
        <v>1</v>
      </c>
      <c r="F33" s="1">
        <v>0.68</v>
      </c>
      <c r="G33" s="1">
        <f t="shared" si="0"/>
        <v>0.68</v>
      </c>
      <c r="H33" s="2"/>
    </row>
    <row r="34" spans="1:8" x14ac:dyDescent="0.25">
      <c r="A34" s="1">
        <v>28</v>
      </c>
      <c r="B34" s="1" t="s">
        <v>71</v>
      </c>
      <c r="C34" s="1" t="s">
        <v>72</v>
      </c>
      <c r="D34" s="1" t="s">
        <v>73</v>
      </c>
      <c r="E34" s="1">
        <v>3</v>
      </c>
      <c r="F34" s="1">
        <v>0.08</v>
      </c>
      <c r="G34" s="1">
        <f t="shared" si="0"/>
        <v>0.24</v>
      </c>
      <c r="H34" s="2"/>
    </row>
    <row r="35" spans="1:8" x14ac:dyDescent="0.25">
      <c r="A35" s="1">
        <v>29</v>
      </c>
      <c r="B35" s="1" t="s">
        <v>74</v>
      </c>
      <c r="C35" s="1" t="s">
        <v>75</v>
      </c>
      <c r="D35" s="1" t="s">
        <v>76</v>
      </c>
      <c r="E35" s="1">
        <v>1</v>
      </c>
      <c r="F35" s="1"/>
      <c r="G35" s="1">
        <f t="shared" si="0"/>
        <v>0</v>
      </c>
      <c r="H35" s="2"/>
    </row>
    <row r="36" spans="1:8" x14ac:dyDescent="0.25">
      <c r="A36" s="1">
        <v>30</v>
      </c>
      <c r="B36" s="1" t="s">
        <v>77</v>
      </c>
      <c r="C36" s="1" t="s">
        <v>78</v>
      </c>
      <c r="D36" s="1" t="s">
        <v>79</v>
      </c>
      <c r="E36" s="1">
        <v>1</v>
      </c>
      <c r="F36" s="1">
        <v>1.7000000000000001E-2</v>
      </c>
      <c r="G36" s="1">
        <f t="shared" si="0"/>
        <v>1.7000000000000001E-2</v>
      </c>
      <c r="H36" s="2"/>
    </row>
    <row r="37" spans="1:8" x14ac:dyDescent="0.25">
      <c r="A37" s="1">
        <v>31</v>
      </c>
      <c r="B37" s="1" t="s">
        <v>80</v>
      </c>
      <c r="C37" s="1" t="s">
        <v>81</v>
      </c>
      <c r="D37" s="1" t="s">
        <v>82</v>
      </c>
      <c r="E37" s="1">
        <v>1</v>
      </c>
      <c r="F37" s="1"/>
      <c r="G37" s="1">
        <f t="shared" si="0"/>
        <v>0</v>
      </c>
      <c r="H37" s="2"/>
    </row>
    <row r="38" spans="1:8" x14ac:dyDescent="0.25">
      <c r="A38" s="1">
        <v>32</v>
      </c>
      <c r="B38" s="1" t="s">
        <v>83</v>
      </c>
      <c r="C38" s="1" t="s">
        <v>84</v>
      </c>
      <c r="D38" s="1" t="s">
        <v>82</v>
      </c>
      <c r="E38" s="1">
        <v>1</v>
      </c>
      <c r="F38" s="1"/>
      <c r="G38" s="1">
        <f t="shared" si="0"/>
        <v>0</v>
      </c>
      <c r="H38" s="2"/>
    </row>
    <row r="39" spans="1:8" x14ac:dyDescent="0.25">
      <c r="A39" s="1">
        <v>33</v>
      </c>
      <c r="B39" s="1" t="s">
        <v>85</v>
      </c>
      <c r="C39" s="1" t="s">
        <v>86</v>
      </c>
      <c r="D39" s="1" t="s">
        <v>87</v>
      </c>
      <c r="E39" s="1">
        <v>1</v>
      </c>
      <c r="F39" s="1"/>
      <c r="G39" s="1">
        <f t="shared" si="0"/>
        <v>0</v>
      </c>
      <c r="H39" s="2"/>
    </row>
    <row r="40" spans="1:8" x14ac:dyDescent="0.25">
      <c r="A40" s="1">
        <v>34</v>
      </c>
      <c r="B40" s="1" t="s">
        <v>88</v>
      </c>
      <c r="C40" s="1" t="s">
        <v>89</v>
      </c>
      <c r="D40" s="1" t="s">
        <v>90</v>
      </c>
      <c r="E40" s="1">
        <v>1</v>
      </c>
      <c r="F40" s="1"/>
      <c r="G40" s="1">
        <f t="shared" si="0"/>
        <v>0</v>
      </c>
      <c r="H40" s="2"/>
    </row>
    <row r="41" spans="1:8" x14ac:dyDescent="0.25">
      <c r="A41" s="1">
        <v>35</v>
      </c>
      <c r="B41" s="1" t="s">
        <v>91</v>
      </c>
      <c r="C41" s="1" t="s">
        <v>92</v>
      </c>
      <c r="D41" s="1" t="s">
        <v>36</v>
      </c>
      <c r="E41" s="1">
        <v>2</v>
      </c>
      <c r="F41" s="1">
        <v>2.4E-2</v>
      </c>
      <c r="G41" s="1">
        <f t="shared" si="0"/>
        <v>4.8000000000000001E-2</v>
      </c>
      <c r="H41" s="2"/>
    </row>
    <row r="42" spans="1:8" x14ac:dyDescent="0.25">
      <c r="A42" s="1">
        <v>36</v>
      </c>
      <c r="B42" s="1" t="s">
        <v>93</v>
      </c>
      <c r="C42" s="1" t="s">
        <v>94</v>
      </c>
      <c r="D42" s="1" t="s">
        <v>95</v>
      </c>
      <c r="E42" s="1">
        <v>1</v>
      </c>
      <c r="F42" s="1">
        <v>0.31</v>
      </c>
      <c r="G42" s="1">
        <f t="shared" si="0"/>
        <v>0.31</v>
      </c>
      <c r="H42" s="2"/>
    </row>
    <row r="43" spans="1:8" x14ac:dyDescent="0.25">
      <c r="A43" s="1">
        <v>37</v>
      </c>
      <c r="B43" s="1" t="s">
        <v>96</v>
      </c>
      <c r="C43" s="1" t="s">
        <v>97</v>
      </c>
      <c r="D43" s="1" t="s">
        <v>36</v>
      </c>
      <c r="E43" s="1">
        <v>1</v>
      </c>
      <c r="F43" s="1"/>
      <c r="G43" s="1">
        <f t="shared" si="0"/>
        <v>0</v>
      </c>
      <c r="H43" s="2"/>
    </row>
    <row r="44" spans="1:8" x14ac:dyDescent="0.25">
      <c r="A44" s="1">
        <v>38</v>
      </c>
      <c r="B44" s="1" t="s">
        <v>98</v>
      </c>
      <c r="C44" s="1" t="s">
        <v>99</v>
      </c>
      <c r="D44" s="1" t="s">
        <v>90</v>
      </c>
      <c r="E44" s="1">
        <v>1</v>
      </c>
      <c r="F44" s="1"/>
      <c r="G44" s="1">
        <f t="shared" si="0"/>
        <v>0</v>
      </c>
      <c r="H44" s="2"/>
    </row>
    <row r="45" spans="1:8" x14ac:dyDescent="0.25">
      <c r="A45" s="1">
        <v>39</v>
      </c>
      <c r="B45" s="1" t="s">
        <v>100</v>
      </c>
      <c r="C45" s="1" t="s">
        <v>101</v>
      </c>
      <c r="D45" s="1" t="s">
        <v>90</v>
      </c>
      <c r="E45" s="1">
        <v>3</v>
      </c>
      <c r="F45" s="1"/>
      <c r="G45" s="1">
        <f t="shared" si="0"/>
        <v>0</v>
      </c>
      <c r="H45" s="2"/>
    </row>
    <row r="46" spans="1:8" x14ac:dyDescent="0.25">
      <c r="A46" s="1">
        <v>40</v>
      </c>
      <c r="B46" s="1" t="s">
        <v>102</v>
      </c>
      <c r="C46" s="1" t="s">
        <v>103</v>
      </c>
      <c r="D46" s="1" t="s">
        <v>90</v>
      </c>
      <c r="E46" s="1">
        <v>2</v>
      </c>
      <c r="F46" s="1"/>
      <c r="G46" s="1">
        <f t="shared" si="0"/>
        <v>0</v>
      </c>
      <c r="H46" s="2"/>
    </row>
    <row r="47" spans="1:8" x14ac:dyDescent="0.25">
      <c r="A47" s="1">
        <v>41</v>
      </c>
      <c r="B47" s="1" t="s">
        <v>104</v>
      </c>
      <c r="C47" s="1" t="s">
        <v>105</v>
      </c>
      <c r="D47" s="1" t="s">
        <v>90</v>
      </c>
      <c r="E47" s="1">
        <v>1</v>
      </c>
      <c r="F47" s="1"/>
      <c r="G47" s="1">
        <f t="shared" si="0"/>
        <v>0</v>
      </c>
      <c r="H47" s="2"/>
    </row>
    <row r="48" spans="1:8" x14ac:dyDescent="0.25">
      <c r="A48" s="1">
        <v>42</v>
      </c>
      <c r="B48" s="1" t="s">
        <v>106</v>
      </c>
      <c r="C48" s="1" t="s">
        <v>107</v>
      </c>
      <c r="D48" s="1" t="s">
        <v>90</v>
      </c>
      <c r="E48" s="1">
        <v>1</v>
      </c>
      <c r="F48" s="1"/>
      <c r="G48" s="1">
        <f t="shared" si="0"/>
        <v>0</v>
      </c>
      <c r="H48" s="2"/>
    </row>
    <row r="49" spans="1:8" x14ac:dyDescent="0.25">
      <c r="A49" s="1">
        <v>43</v>
      </c>
      <c r="B49" s="1" t="s">
        <v>108</v>
      </c>
      <c r="C49" s="1" t="s">
        <v>109</v>
      </c>
      <c r="D49" s="1" t="s">
        <v>90</v>
      </c>
      <c r="E49" s="1">
        <v>2</v>
      </c>
      <c r="F49" s="1"/>
      <c r="G49" s="1">
        <f t="shared" si="0"/>
        <v>0</v>
      </c>
      <c r="H49" s="2"/>
    </row>
    <row r="50" spans="1:8" x14ac:dyDescent="0.25">
      <c r="A50" s="1">
        <v>44</v>
      </c>
      <c r="B50" s="1" t="s">
        <v>110</v>
      </c>
      <c r="C50" s="1" t="s">
        <v>111</v>
      </c>
      <c r="D50" s="1" t="s">
        <v>90</v>
      </c>
      <c r="E50" s="1">
        <v>3</v>
      </c>
      <c r="F50" s="1"/>
      <c r="G50" s="1">
        <f t="shared" si="0"/>
        <v>0</v>
      </c>
      <c r="H50" s="2"/>
    </row>
    <row r="51" spans="1:8" x14ac:dyDescent="0.25">
      <c r="A51" s="1">
        <v>45</v>
      </c>
      <c r="B51" s="1" t="s">
        <v>112</v>
      </c>
      <c r="C51" s="1" t="s">
        <v>113</v>
      </c>
      <c r="D51" s="1" t="s">
        <v>90</v>
      </c>
      <c r="E51" s="1">
        <v>15</v>
      </c>
      <c r="F51" s="1"/>
      <c r="G51" s="1">
        <f t="shared" si="0"/>
        <v>0</v>
      </c>
      <c r="H51" s="2"/>
    </row>
    <row r="52" spans="1:8" x14ac:dyDescent="0.25">
      <c r="A52" s="1">
        <v>46</v>
      </c>
      <c r="B52" s="1" t="s">
        <v>114</v>
      </c>
      <c r="C52" s="1">
        <v>4.7</v>
      </c>
      <c r="D52" s="1" t="s">
        <v>90</v>
      </c>
      <c r="E52" s="1">
        <v>1</v>
      </c>
      <c r="F52" s="1"/>
      <c r="G52" s="1">
        <f t="shared" si="0"/>
        <v>0</v>
      </c>
      <c r="H52" s="2"/>
    </row>
    <row r="53" spans="1:8" x14ac:dyDescent="0.25">
      <c r="A53" s="1">
        <v>47</v>
      </c>
      <c r="B53" s="1" t="s">
        <v>115</v>
      </c>
      <c r="C53" s="1" t="s">
        <v>116</v>
      </c>
      <c r="D53" s="1" t="s">
        <v>90</v>
      </c>
      <c r="E53" s="1">
        <v>6</v>
      </c>
      <c r="F53" s="1"/>
      <c r="G53" s="1">
        <f t="shared" si="0"/>
        <v>0</v>
      </c>
      <c r="H53" s="2"/>
    </row>
    <row r="54" spans="1:8" x14ac:dyDescent="0.25">
      <c r="A54" s="1">
        <v>48</v>
      </c>
      <c r="B54" s="1" t="s">
        <v>117</v>
      </c>
      <c r="C54" s="1" t="s">
        <v>118</v>
      </c>
      <c r="D54" s="1" t="s">
        <v>119</v>
      </c>
      <c r="E54" s="1">
        <v>1</v>
      </c>
      <c r="F54" s="1"/>
      <c r="G54" s="1">
        <f t="shared" si="0"/>
        <v>0</v>
      </c>
      <c r="H54" s="2"/>
    </row>
    <row r="55" spans="1:8" x14ac:dyDescent="0.25">
      <c r="A55" s="1">
        <v>49</v>
      </c>
      <c r="B55" s="1" t="s">
        <v>120</v>
      </c>
      <c r="C55" s="1" t="s">
        <v>121</v>
      </c>
      <c r="D55" s="1" t="s">
        <v>90</v>
      </c>
      <c r="E55" s="1">
        <v>9</v>
      </c>
      <c r="F55" s="1"/>
      <c r="G55" s="1">
        <f t="shared" si="0"/>
        <v>0</v>
      </c>
      <c r="H55" s="2"/>
    </row>
    <row r="56" spans="1:8" x14ac:dyDescent="0.25">
      <c r="A56" s="1">
        <v>50</v>
      </c>
      <c r="B56" s="1" t="s">
        <v>122</v>
      </c>
      <c r="C56" s="1" t="s">
        <v>123</v>
      </c>
      <c r="D56" s="1" t="s">
        <v>90</v>
      </c>
      <c r="E56" s="1">
        <v>1</v>
      </c>
      <c r="F56" s="1"/>
      <c r="G56" s="1">
        <f t="shared" si="0"/>
        <v>0</v>
      </c>
      <c r="H56" s="2"/>
    </row>
    <row r="57" spans="1:8" x14ac:dyDescent="0.25">
      <c r="A57" s="1">
        <v>51</v>
      </c>
      <c r="B57" s="1" t="s">
        <v>124</v>
      </c>
      <c r="C57" s="1" t="s">
        <v>125</v>
      </c>
      <c r="D57" s="1" t="s">
        <v>90</v>
      </c>
      <c r="E57" s="1">
        <v>4</v>
      </c>
      <c r="F57" s="1"/>
      <c r="G57" s="1">
        <f t="shared" si="0"/>
        <v>0</v>
      </c>
      <c r="H57" s="2"/>
    </row>
    <row r="58" spans="1:8" x14ac:dyDescent="0.25">
      <c r="A58" s="1">
        <v>52</v>
      </c>
      <c r="B58" s="1" t="s">
        <v>126</v>
      </c>
      <c r="C58" s="1" t="s">
        <v>127</v>
      </c>
      <c r="D58" s="1" t="s">
        <v>90</v>
      </c>
      <c r="E58" s="1">
        <v>4</v>
      </c>
      <c r="F58" s="1"/>
      <c r="G58" s="1">
        <f t="shared" si="0"/>
        <v>0</v>
      </c>
      <c r="H58" s="2"/>
    </row>
    <row r="59" spans="1:8" x14ac:dyDescent="0.25">
      <c r="A59" s="1">
        <v>53</v>
      </c>
      <c r="B59" s="1" t="s">
        <v>128</v>
      </c>
      <c r="C59" s="1" t="s">
        <v>129</v>
      </c>
      <c r="D59" s="1" t="s">
        <v>90</v>
      </c>
      <c r="E59" s="1">
        <v>1</v>
      </c>
      <c r="F59" s="1"/>
      <c r="G59" s="1">
        <f t="shared" si="0"/>
        <v>0</v>
      </c>
      <c r="H59" s="2"/>
    </row>
    <row r="60" spans="1:8" x14ac:dyDescent="0.25">
      <c r="A60" s="1">
        <v>54</v>
      </c>
      <c r="B60" s="1" t="s">
        <v>130</v>
      </c>
      <c r="C60" s="1" t="s">
        <v>131</v>
      </c>
      <c r="D60" s="1" t="s">
        <v>90</v>
      </c>
      <c r="E60" s="1">
        <v>1</v>
      </c>
      <c r="F60" s="1"/>
      <c r="G60" s="1">
        <f t="shared" si="0"/>
        <v>0</v>
      </c>
      <c r="H60" s="2"/>
    </row>
    <row r="61" spans="1:8" x14ac:dyDescent="0.25">
      <c r="A61" s="1">
        <v>55</v>
      </c>
      <c r="B61" s="1" t="s">
        <v>132</v>
      </c>
      <c r="C61" s="1" t="s">
        <v>133</v>
      </c>
      <c r="D61" s="1" t="s">
        <v>90</v>
      </c>
      <c r="E61" s="1">
        <v>1</v>
      </c>
      <c r="F61" s="1"/>
      <c r="G61" s="1">
        <f t="shared" si="0"/>
        <v>0</v>
      </c>
      <c r="H61" s="2"/>
    </row>
    <row r="62" spans="1:8" x14ac:dyDescent="0.25">
      <c r="A62" s="1">
        <v>56</v>
      </c>
      <c r="B62" s="1" t="s">
        <v>134</v>
      </c>
      <c r="C62" s="1" t="s">
        <v>135</v>
      </c>
      <c r="D62" s="1" t="s">
        <v>90</v>
      </c>
      <c r="E62" s="1">
        <v>25</v>
      </c>
      <c r="F62" s="1"/>
      <c r="G62" s="1">
        <f t="shared" si="0"/>
        <v>0</v>
      </c>
      <c r="H62" s="2"/>
    </row>
    <row r="63" spans="1:8" x14ac:dyDescent="0.25">
      <c r="A63" s="1">
        <v>57</v>
      </c>
      <c r="B63" s="1" t="s">
        <v>136</v>
      </c>
      <c r="C63" s="1" t="s">
        <v>137</v>
      </c>
      <c r="D63" s="1" t="s">
        <v>138</v>
      </c>
      <c r="E63" s="1">
        <v>2</v>
      </c>
      <c r="F63" s="1"/>
      <c r="G63" s="1">
        <f t="shared" si="0"/>
        <v>0</v>
      </c>
      <c r="H63" s="2"/>
    </row>
    <row r="64" spans="1:8" x14ac:dyDescent="0.25">
      <c r="A64" s="1">
        <v>58</v>
      </c>
      <c r="B64" s="1" t="s">
        <v>139</v>
      </c>
      <c r="C64" s="1" t="s">
        <v>140</v>
      </c>
      <c r="D64" s="1" t="s">
        <v>141</v>
      </c>
      <c r="E64" s="1">
        <v>2</v>
      </c>
      <c r="F64" s="1">
        <v>0.35</v>
      </c>
      <c r="G64" s="1">
        <f t="shared" si="0"/>
        <v>0.7</v>
      </c>
      <c r="H64" s="2"/>
    </row>
    <row r="65" spans="1:8" x14ac:dyDescent="0.25">
      <c r="A65" s="1">
        <v>59</v>
      </c>
      <c r="B65" s="1" t="s">
        <v>142</v>
      </c>
      <c r="C65" s="1" t="s">
        <v>143</v>
      </c>
      <c r="D65" s="1" t="s">
        <v>144</v>
      </c>
      <c r="E65" s="1">
        <v>1</v>
      </c>
      <c r="F65" s="1">
        <v>0.94</v>
      </c>
      <c r="G65" s="1">
        <f t="shared" si="0"/>
        <v>0.94</v>
      </c>
      <c r="H65" s="2"/>
    </row>
    <row r="66" spans="1:8" x14ac:dyDescent="0.25">
      <c r="A66" s="1">
        <v>60</v>
      </c>
      <c r="B66" s="1" t="s">
        <v>145</v>
      </c>
      <c r="C66" s="1" t="s">
        <v>146</v>
      </c>
      <c r="D66" s="1" t="s">
        <v>147</v>
      </c>
      <c r="E66" s="1">
        <v>1</v>
      </c>
      <c r="F66" s="1">
        <v>3.99</v>
      </c>
      <c r="G66" s="1">
        <f t="shared" si="0"/>
        <v>3.99</v>
      </c>
      <c r="H66" s="2"/>
    </row>
    <row r="67" spans="1:8" x14ac:dyDescent="0.25">
      <c r="A67" s="1">
        <v>61</v>
      </c>
      <c r="B67" s="1" t="s">
        <v>148</v>
      </c>
      <c r="C67" s="1" t="s">
        <v>149</v>
      </c>
      <c r="D67" s="1" t="s">
        <v>150</v>
      </c>
      <c r="E67" s="1">
        <v>1</v>
      </c>
      <c r="F67" s="1">
        <v>22.78</v>
      </c>
      <c r="G67" s="1">
        <f t="shared" si="0"/>
        <v>22.78</v>
      </c>
      <c r="H67" s="2"/>
    </row>
    <row r="68" spans="1:8" x14ac:dyDescent="0.25">
      <c r="A68" s="1">
        <v>62</v>
      </c>
      <c r="B68" s="1" t="s">
        <v>151</v>
      </c>
      <c r="C68" s="1" t="s">
        <v>152</v>
      </c>
      <c r="D68" s="1" t="s">
        <v>153</v>
      </c>
      <c r="E68" s="1">
        <v>1</v>
      </c>
      <c r="F68" s="1">
        <v>3.67</v>
      </c>
      <c r="G68" s="1">
        <f t="shared" si="0"/>
        <v>3.67</v>
      </c>
      <c r="H68" s="2"/>
    </row>
    <row r="69" spans="1:8" x14ac:dyDescent="0.25">
      <c r="A69" s="1">
        <v>63</v>
      </c>
      <c r="B69" s="1" t="s">
        <v>154</v>
      </c>
      <c r="C69" s="1" t="s">
        <v>155</v>
      </c>
      <c r="D69" s="1" t="s">
        <v>156</v>
      </c>
      <c r="E69" s="1">
        <v>1</v>
      </c>
      <c r="F69" s="1">
        <v>7.35</v>
      </c>
      <c r="G69" s="1">
        <f t="shared" si="0"/>
        <v>7.35</v>
      </c>
      <c r="H69" s="2"/>
    </row>
    <row r="70" spans="1:8" x14ac:dyDescent="0.25">
      <c r="A70" s="1">
        <v>64</v>
      </c>
      <c r="B70" s="1" t="s">
        <v>157</v>
      </c>
      <c r="C70" s="1" t="s">
        <v>158</v>
      </c>
      <c r="D70" s="1" t="s">
        <v>159</v>
      </c>
      <c r="E70" s="1">
        <v>1</v>
      </c>
      <c r="F70" s="1">
        <v>0.94</v>
      </c>
      <c r="G70" s="1">
        <f t="shared" si="0"/>
        <v>0.94</v>
      </c>
      <c r="H70" s="2"/>
    </row>
    <row r="71" spans="1:8" x14ac:dyDescent="0.25">
      <c r="A71" s="1">
        <v>65</v>
      </c>
      <c r="B71" s="1" t="s">
        <v>160</v>
      </c>
      <c r="C71" s="1" t="s">
        <v>161</v>
      </c>
      <c r="D71" s="1" t="s">
        <v>159</v>
      </c>
      <c r="E71" s="1">
        <v>1</v>
      </c>
      <c r="F71" s="1">
        <v>0.35</v>
      </c>
      <c r="G71" s="1">
        <f t="shared" si="0"/>
        <v>0.35</v>
      </c>
      <c r="H71" s="2"/>
    </row>
    <row r="72" spans="1:8" x14ac:dyDescent="0.25">
      <c r="A72" s="1">
        <v>66</v>
      </c>
      <c r="B72" s="1" t="s">
        <v>162</v>
      </c>
      <c r="C72" s="1" t="s">
        <v>163</v>
      </c>
      <c r="D72" s="1" t="s">
        <v>164</v>
      </c>
      <c r="E72" s="1">
        <v>1</v>
      </c>
      <c r="F72" s="1">
        <v>0.66</v>
      </c>
      <c r="G72" s="1">
        <f t="shared" ref="G72:G82" si="1">E72*F72</f>
        <v>0.66</v>
      </c>
      <c r="H72" s="2"/>
    </row>
    <row r="73" spans="1:8" x14ac:dyDescent="0.25">
      <c r="A73" s="1">
        <v>67</v>
      </c>
      <c r="B73" s="1" t="s">
        <v>165</v>
      </c>
      <c r="C73" s="1" t="s">
        <v>166</v>
      </c>
      <c r="D73" s="1" t="s">
        <v>167</v>
      </c>
      <c r="E73" s="1">
        <v>1</v>
      </c>
      <c r="F73" s="1">
        <v>2.14</v>
      </c>
      <c r="G73" s="1">
        <f t="shared" si="1"/>
        <v>2.14</v>
      </c>
      <c r="H73" s="2"/>
    </row>
    <row r="74" spans="1:8" x14ac:dyDescent="0.25">
      <c r="A74" s="1">
        <v>68</v>
      </c>
      <c r="B74" s="1" t="s">
        <v>168</v>
      </c>
      <c r="C74" s="1" t="s">
        <v>169</v>
      </c>
      <c r="D74" s="1" t="s">
        <v>170</v>
      </c>
      <c r="E74" s="1">
        <v>1</v>
      </c>
      <c r="F74" s="1">
        <v>0.19</v>
      </c>
      <c r="G74" s="1">
        <f t="shared" si="1"/>
        <v>0.19</v>
      </c>
      <c r="H74" s="2"/>
    </row>
    <row r="75" spans="1:8" x14ac:dyDescent="0.25">
      <c r="A75" s="1">
        <v>69</v>
      </c>
      <c r="B75" s="1" t="s">
        <v>171</v>
      </c>
      <c r="C75" s="1" t="s">
        <v>172</v>
      </c>
      <c r="D75" s="1" t="s">
        <v>173</v>
      </c>
      <c r="E75" s="1">
        <v>1</v>
      </c>
      <c r="F75" s="1">
        <v>0.41</v>
      </c>
      <c r="G75" s="1">
        <f t="shared" si="1"/>
        <v>0.41</v>
      </c>
      <c r="H75" s="2"/>
    </row>
    <row r="76" spans="1:8" x14ac:dyDescent="0.25">
      <c r="A76" s="1">
        <v>70</v>
      </c>
      <c r="B76" s="1" t="s">
        <v>174</v>
      </c>
      <c r="C76" s="1" t="s">
        <v>175</v>
      </c>
      <c r="D76" s="1" t="s">
        <v>176</v>
      </c>
      <c r="E76" s="1">
        <v>1</v>
      </c>
      <c r="F76" s="1">
        <v>2.83</v>
      </c>
      <c r="G76" s="1">
        <f t="shared" si="1"/>
        <v>2.83</v>
      </c>
      <c r="H76" s="2"/>
    </row>
    <row r="77" spans="1:8" x14ac:dyDescent="0.25">
      <c r="A77" s="1">
        <v>71</v>
      </c>
      <c r="B77" s="1" t="s">
        <v>177</v>
      </c>
      <c r="C77" s="1" t="s">
        <v>178</v>
      </c>
      <c r="D77" s="1" t="s">
        <v>159</v>
      </c>
      <c r="E77" s="1">
        <v>1</v>
      </c>
      <c r="F77" s="1">
        <v>0.47</v>
      </c>
      <c r="G77" s="1">
        <f t="shared" si="1"/>
        <v>0.47</v>
      </c>
      <c r="H77" s="2"/>
    </row>
    <row r="78" spans="1:8" x14ac:dyDescent="0.25">
      <c r="A78" s="1">
        <v>72</v>
      </c>
      <c r="B78" s="1" t="s">
        <v>179</v>
      </c>
      <c r="C78" s="1" t="s">
        <v>180</v>
      </c>
      <c r="D78" s="1" t="s">
        <v>181</v>
      </c>
      <c r="E78" s="1">
        <v>1</v>
      </c>
      <c r="F78" s="1"/>
      <c r="G78" s="1">
        <f t="shared" si="1"/>
        <v>0</v>
      </c>
      <c r="H78" s="2"/>
    </row>
    <row r="79" spans="1:8" x14ac:dyDescent="0.25">
      <c r="A79" s="1">
        <v>73</v>
      </c>
      <c r="B79" s="1" t="s">
        <v>182</v>
      </c>
      <c r="C79" s="1" t="s">
        <v>183</v>
      </c>
      <c r="D79" s="1" t="s">
        <v>184</v>
      </c>
      <c r="E79" s="1">
        <v>1</v>
      </c>
      <c r="F79" s="1"/>
      <c r="G79" s="1">
        <f t="shared" si="1"/>
        <v>0</v>
      </c>
      <c r="H79" s="2"/>
    </row>
    <row r="80" spans="1:8" x14ac:dyDescent="0.25">
      <c r="A80" s="1">
        <v>74</v>
      </c>
      <c r="B80" s="1" t="s">
        <v>185</v>
      </c>
      <c r="C80" s="1" t="s">
        <v>186</v>
      </c>
      <c r="D80" s="1" t="s">
        <v>187</v>
      </c>
      <c r="E80" s="1">
        <v>1</v>
      </c>
      <c r="F80" s="1"/>
      <c r="G80" s="1">
        <f t="shared" si="1"/>
        <v>0</v>
      </c>
      <c r="H80" s="2"/>
    </row>
    <row r="81" spans="1:9" x14ac:dyDescent="0.25">
      <c r="A81" s="1">
        <v>75</v>
      </c>
      <c r="B81" s="1" t="s">
        <v>188</v>
      </c>
      <c r="C81" s="1" t="s">
        <v>189</v>
      </c>
      <c r="D81" s="1" t="s">
        <v>184</v>
      </c>
      <c r="E81" s="1">
        <v>1</v>
      </c>
      <c r="F81" s="1"/>
      <c r="G81" s="1">
        <f t="shared" si="1"/>
        <v>0</v>
      </c>
      <c r="H81" s="2"/>
    </row>
    <row r="82" spans="1:9" x14ac:dyDescent="0.25">
      <c r="B82" s="3" t="s">
        <v>197</v>
      </c>
      <c r="E82" s="3">
        <v>1</v>
      </c>
      <c r="F82">
        <v>1.6</v>
      </c>
      <c r="G82" s="3">
        <f t="shared" si="1"/>
        <v>1.6</v>
      </c>
    </row>
    <row r="83" spans="1:9" x14ac:dyDescent="0.25">
      <c r="G83" s="3">
        <f>SUM(G7:G82)</f>
        <v>53.776999999999994</v>
      </c>
      <c r="I83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2022-01-18T11:42:08Z</dcterms:modified>
</cp:coreProperties>
</file>