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Mat" sheetId="1" r:id="rId1"/>
    <sheet name="Расход материалов" sheetId="6" r:id="rId2"/>
    <sheet name="Приход материалов" sheetId="7" r:id="rId3"/>
    <sheet name="Аналитика" sheetId="8" r:id="rId4"/>
    <sheet name="Лист4" sheetId="9" r:id="rId5"/>
    <sheet name="Денежные средства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17" i="8" l="1"/>
  <c r="BW45" i="7"/>
  <c r="BV45" i="7"/>
  <c r="BU17" i="8" s="1"/>
  <c r="BU45" i="7"/>
  <c r="BT45" i="7"/>
  <c r="BS45" i="7"/>
  <c r="BR45" i="7"/>
  <c r="BQ17" i="8" s="1"/>
  <c r="BQ45" i="7"/>
  <c r="BP45" i="7"/>
  <c r="BO45" i="7"/>
  <c r="BN45" i="7"/>
  <c r="BM17" i="8" s="1"/>
  <c r="BM45" i="7"/>
  <c r="BL45" i="7"/>
  <c r="BK45" i="7"/>
  <c r="BJ45" i="7"/>
  <c r="BI17" i="8" s="1"/>
  <c r="BI45" i="7"/>
  <c r="BH45" i="7"/>
  <c r="BG45" i="7"/>
  <c r="BF45" i="7"/>
  <c r="BE17" i="8" s="1"/>
  <c r="BE45" i="7"/>
  <c r="BD45" i="7"/>
  <c r="BC45" i="7"/>
  <c r="BB45" i="7"/>
  <c r="BA17" i="8" s="1"/>
  <c r="BA45" i="7"/>
  <c r="AZ45" i="7"/>
  <c r="AY45" i="7"/>
  <c r="AX45" i="7"/>
  <c r="AW17" i="8" s="1"/>
  <c r="AW45" i="7"/>
  <c r="AV45" i="7"/>
  <c r="AU45" i="7"/>
  <c r="AT45" i="7"/>
  <c r="AS17" i="8" s="1"/>
  <c r="AS45" i="7"/>
  <c r="AR45" i="7"/>
  <c r="AQ45" i="7"/>
  <c r="AP45" i="7"/>
  <c r="AO17" i="8" s="1"/>
  <c r="AO45" i="7"/>
  <c r="AN45" i="7"/>
  <c r="AM45" i="7"/>
  <c r="AL45" i="7"/>
  <c r="AK17" i="8" s="1"/>
  <c r="AK45" i="7"/>
  <c r="AJ45" i="7"/>
  <c r="AI45" i="7"/>
  <c r="AH45" i="7"/>
  <c r="AG17" i="8" s="1"/>
  <c r="AG45" i="7"/>
  <c r="AF45" i="7"/>
  <c r="AE45" i="7"/>
  <c r="AD45" i="7"/>
  <c r="AC17" i="8" s="1"/>
  <c r="AC45" i="7"/>
  <c r="AB45" i="7"/>
  <c r="AA45" i="7"/>
  <c r="Z45" i="7"/>
  <c r="Y45" i="7"/>
  <c r="X45" i="7"/>
  <c r="W45" i="7"/>
  <c r="V45" i="7"/>
  <c r="U45" i="7"/>
  <c r="T45" i="7"/>
  <c r="S45" i="7"/>
  <c r="R45" i="7"/>
  <c r="Q17" i="8" s="1"/>
  <c r="Q45" i="7"/>
  <c r="P45" i="7"/>
  <c r="O45" i="7"/>
  <c r="N45" i="7"/>
  <c r="M17" i="8" s="1"/>
  <c r="M45" i="7"/>
  <c r="L45" i="7"/>
  <c r="K45" i="7"/>
  <c r="J45" i="7"/>
  <c r="I45" i="7"/>
  <c r="H45" i="7"/>
  <c r="G45" i="7"/>
  <c r="F45" i="7"/>
  <c r="E45" i="7"/>
  <c r="D45" i="7"/>
  <c r="C13" i="7"/>
  <c r="C45" i="7" s="1"/>
  <c r="C3" i="9"/>
  <c r="C4" i="9"/>
  <c r="C5" i="9"/>
  <c r="I17" i="8"/>
  <c r="Y17" i="8"/>
  <c r="AD17" i="8"/>
  <c r="C2" i="9"/>
  <c r="AH17" i="8" l="1"/>
  <c r="AP17" i="8"/>
  <c r="AX17" i="8"/>
  <c r="BF17" i="8"/>
  <c r="BN17" i="8"/>
  <c r="BR17" i="8"/>
  <c r="K17" i="8"/>
  <c r="S17" i="8"/>
  <c r="AE17" i="8"/>
  <c r="AI17" i="8"/>
  <c r="AM17" i="8"/>
  <c r="AQ17" i="8"/>
  <c r="AU17" i="8"/>
  <c r="AY17" i="8"/>
  <c r="BC17" i="8"/>
  <c r="BG17" i="8"/>
  <c r="BK17" i="8"/>
  <c r="BO17" i="8"/>
  <c r="BS17" i="8"/>
  <c r="F17" i="8"/>
  <c r="V17" i="8"/>
  <c r="AL17" i="8"/>
  <c r="AT17" i="8"/>
  <c r="BB17" i="8"/>
  <c r="BJ17" i="8"/>
  <c r="BV17" i="8"/>
  <c r="D17" i="8"/>
  <c r="H17" i="8"/>
  <c r="L17" i="8"/>
  <c r="P17" i="8"/>
  <c r="X17" i="8"/>
  <c r="AF17" i="8"/>
  <c r="AJ17" i="8"/>
  <c r="AN17" i="8"/>
  <c r="AR17" i="8"/>
  <c r="AV17" i="8"/>
  <c r="AZ17" i="8"/>
  <c r="BD17" i="8"/>
  <c r="BH17" i="8"/>
  <c r="BL17" i="8"/>
  <c r="BP17" i="8"/>
  <c r="BT17" i="8"/>
  <c r="C17" i="8"/>
  <c r="B17" i="8"/>
  <c r="N17" i="8"/>
  <c r="R17" i="8"/>
  <c r="U17" i="8"/>
  <c r="W17" i="8"/>
  <c r="E17" i="8"/>
  <c r="G17" i="8"/>
  <c r="O17" i="8"/>
  <c r="Z17" i="8"/>
  <c r="AA17" i="8"/>
  <c r="AB17" i="8"/>
  <c r="T17" i="8"/>
  <c r="J17" i="8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<sst xmlns="http://schemas.openxmlformats.org/spreadsheetml/2006/main" count="1055" uniqueCount="209">
  <si>
    <t>ед. измерения</t>
  </si>
  <si>
    <t>кв.м.</t>
  </si>
  <si>
    <t>Код материала</t>
  </si>
  <si>
    <t>Наименование материала</t>
  </si>
  <si>
    <t>АрмА-II, 10</t>
  </si>
  <si>
    <t>Арматура А-II 10</t>
  </si>
  <si>
    <t>АрмА-II, 12</t>
  </si>
  <si>
    <t>Арматура А-II 12</t>
  </si>
  <si>
    <t>АрмА-II, 14</t>
  </si>
  <si>
    <t>Арматура А-II 14</t>
  </si>
  <si>
    <t>АрмА-II,8</t>
  </si>
  <si>
    <t>Арматура А-II 8</t>
  </si>
  <si>
    <t>АрмА-Ш, 10</t>
  </si>
  <si>
    <t>Арматура А-Ш 10</t>
  </si>
  <si>
    <t>АрмА-Ш, 12</t>
  </si>
  <si>
    <t>Арматура А-Ш 12</t>
  </si>
  <si>
    <t>АрмА-Ш, 14</t>
  </si>
  <si>
    <t>Арматура А-Ш 14</t>
  </si>
  <si>
    <t>АрмА-Ш, 6</t>
  </si>
  <si>
    <t>Арматура А-III 6</t>
  </si>
  <si>
    <t>АрмА-Ш, 8</t>
  </si>
  <si>
    <t>Арматура А-Ш 8</t>
  </si>
  <si>
    <t>ВГП20*2,8*60</t>
  </si>
  <si>
    <t>Труба ВГП 20*2,8*6000</t>
  </si>
  <si>
    <t>КвТ10*10*1</t>
  </si>
  <si>
    <t>Труба квадратная 10*10*1</t>
  </si>
  <si>
    <t>КвТ20*20*1,5</t>
  </si>
  <si>
    <t>Труба квадратная 20*20*1,5</t>
  </si>
  <si>
    <t>КвТ20*20*2</t>
  </si>
  <si>
    <t>Труба квадратная 20*20*2</t>
  </si>
  <si>
    <t>КвТ20*20*2,5</t>
  </si>
  <si>
    <t>Труба квадратная 20*20*2,5</t>
  </si>
  <si>
    <t>КвТ20*20*3</t>
  </si>
  <si>
    <t>Труба квадратная 20*20*3</t>
  </si>
  <si>
    <t>КвТ20*40*1,5</t>
  </si>
  <si>
    <t>Труба квадратная 20*40*1,5</t>
  </si>
  <si>
    <t>КвТ20*40*2</t>
  </si>
  <si>
    <t>Труба квадратная 20*40*2</t>
  </si>
  <si>
    <t>КвТ20*40*2,5</t>
  </si>
  <si>
    <t>Труба квадратная 20*40*2,5</t>
  </si>
  <si>
    <t>КвТ40*40*1,5</t>
  </si>
  <si>
    <t>Труба квадратная 40*40*1,5</t>
  </si>
  <si>
    <t>КвТ40*40*2</t>
  </si>
  <si>
    <t>Труба квадратная 40*40*2</t>
  </si>
  <si>
    <t>КвТ40*40*2,5</t>
  </si>
  <si>
    <t>Труба квадратная 40*40*2,5</t>
  </si>
  <si>
    <t>КвТ50*50*1,5</t>
  </si>
  <si>
    <t>Труба квадратная 50*50*1,5</t>
  </si>
  <si>
    <t>КвТ50*50*2</t>
  </si>
  <si>
    <t>Труба квадратная 50*50*2</t>
  </si>
  <si>
    <t>КвТ50*50*2,5</t>
  </si>
  <si>
    <t>Труба квадратная 50*50*2,5</t>
  </si>
  <si>
    <t>КЛ045R3003</t>
  </si>
  <si>
    <t>Крашеный лист толщиной 0,45мм RAL3003</t>
  </si>
  <si>
    <t>КЛ04R1014</t>
  </si>
  <si>
    <t>Крашеный лист толщиной 0,4мм RAL1014</t>
  </si>
  <si>
    <t>КЛ04R1015</t>
  </si>
  <si>
    <t>Крашеный лист толщиной 0,4мм RAL1015</t>
  </si>
  <si>
    <t>КЛ04R3003</t>
  </si>
  <si>
    <t>Крашеный лист толщиной 0,4мм RAL3003</t>
  </si>
  <si>
    <t>КЛ04R3005</t>
  </si>
  <si>
    <t>Крашеный лист толщиной 0,4мм RAL3005</t>
  </si>
  <si>
    <t>КЛ04R3011</t>
  </si>
  <si>
    <t>Крашеный лист толщиной 0,4мм RAL3011</t>
  </si>
  <si>
    <t>КЛ04R5005</t>
  </si>
  <si>
    <t>Крашеный лист толщиной 0,4мм RAL5005</t>
  </si>
  <si>
    <t>КЛ04R6005</t>
  </si>
  <si>
    <t>Крашеный лист толщиной 0,4мм RAL6005</t>
  </si>
  <si>
    <t>КЛ04R6029</t>
  </si>
  <si>
    <t>Крашеный лист толщиной 0,4мм RAL6029</t>
  </si>
  <si>
    <t>КЛ04R7004</t>
  </si>
  <si>
    <t>Крашеный лист толщиной 0,4мм RAL7004</t>
  </si>
  <si>
    <t>КЛ04R8017</t>
  </si>
  <si>
    <t>Крашеный лист толщиной 0,4мм RAL8017</t>
  </si>
  <si>
    <t>КЛ04R9003</t>
  </si>
  <si>
    <t>Крашеный лист толщиной 0,4мм RAL9003</t>
  </si>
  <si>
    <t>КЛ05R1014</t>
  </si>
  <si>
    <t>Крашеный лист толщиной 0,5мм RAL1014</t>
  </si>
  <si>
    <t>КЛ05R1015</t>
  </si>
  <si>
    <t>Крашеный лист толщиной 0,5мм RAL1015</t>
  </si>
  <si>
    <t>КЛ05R3003</t>
  </si>
  <si>
    <t>Крашеный лист толщиной 0,5мм RAL3003</t>
  </si>
  <si>
    <t>КЛ05R3005</t>
  </si>
  <si>
    <t>Крашеный лист толщиной 0,5мм RAL3005</t>
  </si>
  <si>
    <t>КЛ05R3011</t>
  </si>
  <si>
    <t>Крашеный лист толщиной 0,5мм RAL3011</t>
  </si>
  <si>
    <t>КЛ05R5005</t>
  </si>
  <si>
    <t>Крашеный лист толщиной 0,5мм RAL5005</t>
  </si>
  <si>
    <t>КЛ05R6005</t>
  </si>
  <si>
    <t>Крашеный лист толщиной 0,5мм RAL6005</t>
  </si>
  <si>
    <t>КЛ05R6029</t>
  </si>
  <si>
    <t>Крашеный лист толщиной 0,5мм RAL6029</t>
  </si>
  <si>
    <t>КЛ05R7004</t>
  </si>
  <si>
    <t>Крашеный лист толщиной 0,5мм RAL7004</t>
  </si>
  <si>
    <t>КЛ05R8017</t>
  </si>
  <si>
    <t>Крашеный лист толщиной 0,5мм RAL8017</t>
  </si>
  <si>
    <t>КЛ05R9003</t>
  </si>
  <si>
    <t>Крашеный лист толщиной 0,5мм RAL9003</t>
  </si>
  <si>
    <t>КЛ07R7037</t>
  </si>
  <si>
    <t>Крашеный лист толщиной 0,7мм RAL7037</t>
  </si>
  <si>
    <t>КЛ07R8016</t>
  </si>
  <si>
    <t>Крашеный лист толщиной 0,7мм RAL8016</t>
  </si>
  <si>
    <t>КЛ08R5005</t>
  </si>
  <si>
    <t>Крашеный лист толщиной 0,8мм RAL5005</t>
  </si>
  <si>
    <t>КЛ08R7004</t>
  </si>
  <si>
    <t>Крашеный лист толщиной 0,8мм RAL7004</t>
  </si>
  <si>
    <t>КЛ08R7014</t>
  </si>
  <si>
    <t>Крашеный лист толщиной 0,8мм RAL7014</t>
  </si>
  <si>
    <t>КЛ08R7047</t>
  </si>
  <si>
    <t>Крашеный лист толщиной 0,8мм RAL7047</t>
  </si>
  <si>
    <t>КЛ08R9003</t>
  </si>
  <si>
    <t>Крашеный лист толщиной 0,8мм RAL9003</t>
  </si>
  <si>
    <t>ЛХК07</t>
  </si>
  <si>
    <t>Лист х/к толщиной 0,7мм</t>
  </si>
  <si>
    <t>ЛХК08</t>
  </si>
  <si>
    <t>Лист х/к толщиной 0,8мм</t>
  </si>
  <si>
    <t>ЛХК1</t>
  </si>
  <si>
    <t>Лист х/к толщиной 1,0мм</t>
  </si>
  <si>
    <t>НС05</t>
  </si>
  <si>
    <t>Нержавеющая сталь толщиной 0,5мм</t>
  </si>
  <si>
    <t>ОЦ045</t>
  </si>
  <si>
    <t>Лист оцинкованный толщиной 0,45мм</t>
  </si>
  <si>
    <t>ОЦ05</t>
  </si>
  <si>
    <t>Лист оцинкованный толщиной 0,5мм</t>
  </si>
  <si>
    <t>ОЦ065</t>
  </si>
  <si>
    <t>Лист оцинкованный толщиной 0,65мм</t>
  </si>
  <si>
    <t>ОЦ07</t>
  </si>
  <si>
    <t>Лист оцинкованный толщиной 0,7мм</t>
  </si>
  <si>
    <t>ОЦ08</t>
  </si>
  <si>
    <t>Лист оцинкованный толщиной 0,8мм</t>
  </si>
  <si>
    <t>ОЦ09</t>
  </si>
  <si>
    <t>Лист оцинкованный толщиной 0,9мм</t>
  </si>
  <si>
    <t>ОЦ1</t>
  </si>
  <si>
    <t>Лист оцинкованный толщиной 1,0мм</t>
  </si>
  <si>
    <t>П3*30</t>
  </si>
  <si>
    <t>Полоса 3*30</t>
  </si>
  <si>
    <t>П4*20</t>
  </si>
  <si>
    <t>Полоса 4*20</t>
  </si>
  <si>
    <t>Пк21*60*0,04</t>
  </si>
  <si>
    <t>Поликарбонат 2100*6000*4мм</t>
  </si>
  <si>
    <t>У20Е65*65</t>
  </si>
  <si>
    <t>Уголок № 20 Е 65*65</t>
  </si>
  <si>
    <t>У32*32*3</t>
  </si>
  <si>
    <t>Уголок 32*32*3*6000</t>
  </si>
  <si>
    <t>У65*18*2,5</t>
  </si>
  <si>
    <t>Уголок УГФ-0 М65*18*2,5 мм</t>
  </si>
  <si>
    <t>У95*18*2,5</t>
  </si>
  <si>
    <t>Уголок УГФ-1 М95*18*2,5 мм</t>
  </si>
  <si>
    <t>Ш20Е3</t>
  </si>
  <si>
    <t>Шина № 20 Е 3м</t>
  </si>
  <si>
    <t>№</t>
  </si>
  <si>
    <t>Дата</t>
  </si>
  <si>
    <t xml:space="preserve">Приход </t>
  </si>
  <si>
    <t>Документ</t>
  </si>
  <si>
    <t>Номер</t>
  </si>
  <si>
    <t>Расход</t>
  </si>
  <si>
    <t>Итого</t>
  </si>
  <si>
    <t>01.03.2016</t>
  </si>
  <si>
    <t>Счет-фактура</t>
  </si>
  <si>
    <t>14-27</t>
  </si>
  <si>
    <t>Наряд</t>
  </si>
  <si>
    <t>145-28</t>
  </si>
  <si>
    <t>02.03.2016</t>
  </si>
  <si>
    <t>14-28</t>
  </si>
  <si>
    <t>146-14</t>
  </si>
  <si>
    <t>03.03.2017</t>
  </si>
  <si>
    <t>14-29</t>
  </si>
  <si>
    <t>147-14</t>
  </si>
  <si>
    <t>04.03.2017</t>
  </si>
  <si>
    <t>14-30</t>
  </si>
  <si>
    <t>146-15</t>
  </si>
  <si>
    <t>05.03.2018</t>
  </si>
  <si>
    <t>14-31</t>
  </si>
  <si>
    <t>147-15</t>
  </si>
  <si>
    <t>06.03.2018</t>
  </si>
  <si>
    <t>14-32</t>
  </si>
  <si>
    <t>146-16</t>
  </si>
  <si>
    <t>06.03.2019</t>
  </si>
  <si>
    <t>14-33</t>
  </si>
  <si>
    <t>147-16</t>
  </si>
  <si>
    <t>05.05.2016</t>
  </si>
  <si>
    <t>14-34</t>
  </si>
  <si>
    <t>146-17</t>
  </si>
  <si>
    <t>05.04.2012</t>
  </si>
  <si>
    <t>14-35</t>
  </si>
  <si>
    <t>147-17</t>
  </si>
  <si>
    <t>01.01.2015</t>
  </si>
  <si>
    <t>14-36</t>
  </si>
  <si>
    <t>146-18</t>
  </si>
  <si>
    <t>м.</t>
  </si>
  <si>
    <t>шт.</t>
  </si>
  <si>
    <t xml:space="preserve">Сумма 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</si>
  <si>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</si>
  <si>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</si>
  <si>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</si>
  <si>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</si>
  <si>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</si>
  <si>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</si>
  <si>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</si>
  <si>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</si>
  <si>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</si>
  <si>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</si>
  <si>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</si>
  <si>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</si>
  <si>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ЗА ГОД</t>
  </si>
  <si>
    <t>21.01.2000</t>
  </si>
  <si>
    <t>17.03.2016</t>
  </si>
  <si>
    <t>18.03.2016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</si>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</sst>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textRotation="90" shrinkToFit="1"/>
    </xf>
    <xf numFmtId="0" fontId="0" fillId="0" borderId="0" xfId="0" applyAlignment="1"/>
    <xf numFmtId="0" fontId="0" fillId="0" borderId="0" xfId="0" applyAlignment="1">
      <alignment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C1" sqref="C1:C1048576"/>
    </sheetView>
  </sheetViews>
  <sheetFormatPr defaultRowHeight="14.4" x14ac:dyDescent="0.3"/>
  <cols>
    <col min="1" max="1" width="25.44140625" customWidth="1"/>
    <col min="2" max="2" width="40.44140625" customWidth="1"/>
    <col min="3" max="3" width="6.5546875" customWidth="1"/>
    <col min="4" max="4" width="14.33203125" customWidth="1"/>
    <col min="5" max="5" width="15.109375" customWidth="1"/>
    <col min="6" max="6" width="12.6640625" customWidth="1"/>
    <col min="9" max="9" width="17.33203125" customWidth="1"/>
  </cols>
  <sheetData>
    <row r="1" spans="1:5" x14ac:dyDescent="0.3">
      <c r="D1" s="1"/>
      <c r="E1" s="1"/>
    </row>
    <row r="2" spans="1:5" x14ac:dyDescent="0.3">
      <c r="A2" t="s">
        <v>2</v>
      </c>
      <c r="B2" t="s">
        <v>3</v>
      </c>
      <c r="C2" t="s">
        <v>0</v>
      </c>
      <c r="D2" s="1"/>
      <c r="E2" s="1"/>
    </row>
    <row r="3" spans="1:5" x14ac:dyDescent="0.3">
      <c r="A3" t="s">
        <v>4</v>
      </c>
      <c r="B3" t="s">
        <v>5</v>
      </c>
      <c r="C3" t="s">
        <v>189</v>
      </c>
    </row>
    <row r="4" spans="1:5" x14ac:dyDescent="0.3">
      <c r="A4" t="s">
        <v>6</v>
      </c>
      <c r="B4" t="s">
        <v>7</v>
      </c>
      <c r="C4" t="s">
        <v>189</v>
      </c>
    </row>
    <row r="5" spans="1:5" x14ac:dyDescent="0.3">
      <c r="A5" t="s">
        <v>8</v>
      </c>
      <c r="B5" t="s">
        <v>9</v>
      </c>
      <c r="C5" t="s">
        <v>189</v>
      </c>
    </row>
    <row r="6" spans="1:5" x14ac:dyDescent="0.3">
      <c r="A6" t="s">
        <v>10</v>
      </c>
      <c r="B6" t="s">
        <v>11</v>
      </c>
      <c r="C6" t="s">
        <v>189</v>
      </c>
    </row>
    <row r="7" spans="1:5" x14ac:dyDescent="0.3">
      <c r="A7" t="s">
        <v>12</v>
      </c>
      <c r="B7" t="s">
        <v>13</v>
      </c>
      <c r="C7" t="s">
        <v>189</v>
      </c>
    </row>
    <row r="8" spans="1:5" x14ac:dyDescent="0.3">
      <c r="A8" t="s">
        <v>14</v>
      </c>
      <c r="B8" t="s">
        <v>15</v>
      </c>
      <c r="C8" t="s">
        <v>189</v>
      </c>
    </row>
    <row r="9" spans="1:5" x14ac:dyDescent="0.3">
      <c r="A9" t="s">
        <v>16</v>
      </c>
      <c r="B9" t="s">
        <v>17</v>
      </c>
      <c r="C9" t="s">
        <v>189</v>
      </c>
    </row>
    <row r="10" spans="1:5" x14ac:dyDescent="0.3">
      <c r="A10" t="s">
        <v>18</v>
      </c>
      <c r="B10" t="s">
        <v>19</v>
      </c>
      <c r="C10" t="s">
        <v>189</v>
      </c>
    </row>
    <row r="11" spans="1:5" x14ac:dyDescent="0.3">
      <c r="A11" t="s">
        <v>20</v>
      </c>
      <c r="B11" t="s">
        <v>21</v>
      </c>
      <c r="C11" t="s">
        <v>189</v>
      </c>
    </row>
    <row r="12" spans="1:5" x14ac:dyDescent="0.3">
      <c r="A12" t="s">
        <v>22</v>
      </c>
      <c r="B12" t="s">
        <v>23</v>
      </c>
      <c r="C12" t="s">
        <v>189</v>
      </c>
    </row>
    <row r="13" spans="1:5" x14ac:dyDescent="0.3">
      <c r="A13" t="s">
        <v>24</v>
      </c>
      <c r="B13" t="s">
        <v>25</v>
      </c>
      <c r="C13" t="s">
        <v>189</v>
      </c>
    </row>
    <row r="14" spans="1:5" x14ac:dyDescent="0.3">
      <c r="A14" t="s">
        <v>26</v>
      </c>
      <c r="B14" t="s">
        <v>27</v>
      </c>
      <c r="C14" t="s">
        <v>189</v>
      </c>
    </row>
    <row r="15" spans="1:5" x14ac:dyDescent="0.3">
      <c r="A15" t="s">
        <v>28</v>
      </c>
      <c r="B15" t="s">
        <v>29</v>
      </c>
      <c r="C15" t="s">
        <v>189</v>
      </c>
    </row>
    <row r="16" spans="1:5" x14ac:dyDescent="0.3">
      <c r="A16" t="s">
        <v>30</v>
      </c>
      <c r="B16" t="s">
        <v>31</v>
      </c>
      <c r="C16" t="s">
        <v>189</v>
      </c>
    </row>
    <row r="17" spans="1:3" x14ac:dyDescent="0.3">
      <c r="A17" t="s">
        <v>32</v>
      </c>
      <c r="B17" t="s">
        <v>33</v>
      </c>
      <c r="C17" t="s">
        <v>189</v>
      </c>
    </row>
    <row r="18" spans="1:3" x14ac:dyDescent="0.3">
      <c r="A18" t="s">
        <v>34</v>
      </c>
      <c r="B18" t="s">
        <v>35</v>
      </c>
      <c r="C18" t="s">
        <v>189</v>
      </c>
    </row>
    <row r="19" spans="1:3" x14ac:dyDescent="0.3">
      <c r="A19" t="s">
        <v>36</v>
      </c>
      <c r="B19" t="s">
        <v>37</v>
      </c>
      <c r="C19" t="s">
        <v>189</v>
      </c>
    </row>
    <row r="20" spans="1:3" x14ac:dyDescent="0.3">
      <c r="A20" t="s">
        <v>38</v>
      </c>
      <c r="B20" t="s">
        <v>39</v>
      </c>
      <c r="C20" t="s">
        <v>189</v>
      </c>
    </row>
    <row r="21" spans="1:3" x14ac:dyDescent="0.3">
      <c r="A21" t="s">
        <v>40</v>
      </c>
      <c r="B21" t="s">
        <v>41</v>
      </c>
      <c r="C21" t="s">
        <v>189</v>
      </c>
    </row>
    <row r="22" spans="1:3" x14ac:dyDescent="0.3">
      <c r="A22" t="s">
        <v>42</v>
      </c>
      <c r="B22" t="s">
        <v>43</v>
      </c>
      <c r="C22" t="s">
        <v>189</v>
      </c>
    </row>
    <row r="23" spans="1:3" x14ac:dyDescent="0.3">
      <c r="A23" t="s">
        <v>44</v>
      </c>
      <c r="B23" t="s">
        <v>45</v>
      </c>
      <c r="C23" t="s">
        <v>189</v>
      </c>
    </row>
    <row r="24" spans="1:3" x14ac:dyDescent="0.3">
      <c r="A24" t="s">
        <v>46</v>
      </c>
      <c r="B24" t="s">
        <v>47</v>
      </c>
      <c r="C24" t="s">
        <v>189</v>
      </c>
    </row>
    <row r="25" spans="1:3" x14ac:dyDescent="0.3">
      <c r="A25" t="s">
        <v>48</v>
      </c>
      <c r="B25" t="s">
        <v>49</v>
      </c>
      <c r="C25" t="s">
        <v>189</v>
      </c>
    </row>
    <row r="26" spans="1:3" x14ac:dyDescent="0.3">
      <c r="A26" t="s">
        <v>50</v>
      </c>
      <c r="B26" t="s">
        <v>51</v>
      </c>
      <c r="C26" t="s">
        <v>189</v>
      </c>
    </row>
    <row r="27" spans="1:3" x14ac:dyDescent="0.3">
      <c r="A27" t="s">
        <v>52</v>
      </c>
      <c r="B27" t="s">
        <v>53</v>
      </c>
      <c r="C27" t="s">
        <v>1</v>
      </c>
    </row>
    <row r="28" spans="1:3" x14ac:dyDescent="0.3">
      <c r="A28" t="s">
        <v>54</v>
      </c>
      <c r="B28" t="s">
        <v>55</v>
      </c>
      <c r="C28" t="s">
        <v>1</v>
      </c>
    </row>
    <row r="29" spans="1:3" x14ac:dyDescent="0.3">
      <c r="A29" t="s">
        <v>56</v>
      </c>
      <c r="B29" t="s">
        <v>57</v>
      </c>
      <c r="C29" t="s">
        <v>1</v>
      </c>
    </row>
    <row r="30" spans="1:3" x14ac:dyDescent="0.3">
      <c r="A30" t="s">
        <v>58</v>
      </c>
      <c r="B30" t="s">
        <v>59</v>
      </c>
      <c r="C30" t="s">
        <v>1</v>
      </c>
    </row>
    <row r="31" spans="1:3" x14ac:dyDescent="0.3">
      <c r="A31" t="s">
        <v>60</v>
      </c>
      <c r="B31" t="s">
        <v>61</v>
      </c>
      <c r="C31" t="s">
        <v>1</v>
      </c>
    </row>
    <row r="32" spans="1:3" x14ac:dyDescent="0.3">
      <c r="A32" t="s">
        <v>62</v>
      </c>
      <c r="B32" t="s">
        <v>63</v>
      </c>
      <c r="C32" t="s">
        <v>1</v>
      </c>
    </row>
    <row r="33" spans="1:3" x14ac:dyDescent="0.3">
      <c r="A33" t="s">
        <v>64</v>
      </c>
      <c r="B33" t="s">
        <v>65</v>
      </c>
      <c r="C33" t="s">
        <v>1</v>
      </c>
    </row>
    <row r="34" spans="1:3" x14ac:dyDescent="0.3">
      <c r="A34" t="s">
        <v>66</v>
      </c>
      <c r="B34" t="s">
        <v>67</v>
      </c>
      <c r="C34" t="s">
        <v>1</v>
      </c>
    </row>
    <row r="35" spans="1:3" x14ac:dyDescent="0.3">
      <c r="A35" t="s">
        <v>68</v>
      </c>
      <c r="B35" t="s">
        <v>69</v>
      </c>
      <c r="C35" t="s">
        <v>1</v>
      </c>
    </row>
    <row r="36" spans="1:3" x14ac:dyDescent="0.3">
      <c r="A36" t="s">
        <v>70</v>
      </c>
      <c r="B36" t="s">
        <v>71</v>
      </c>
      <c r="C36" t="s">
        <v>1</v>
      </c>
    </row>
    <row r="37" spans="1:3" x14ac:dyDescent="0.3">
      <c r="A37" t="s">
        <v>72</v>
      </c>
      <c r="B37" t="s">
        <v>73</v>
      </c>
      <c r="C37" t="s">
        <v>1</v>
      </c>
    </row>
    <row r="38" spans="1:3" x14ac:dyDescent="0.3">
      <c r="A38" t="s">
        <v>74</v>
      </c>
      <c r="B38" t="s">
        <v>75</v>
      </c>
      <c r="C38" t="s">
        <v>1</v>
      </c>
    </row>
    <row r="39" spans="1:3" x14ac:dyDescent="0.3">
      <c r="A39" t="s">
        <v>76</v>
      </c>
      <c r="B39" t="s">
        <v>77</v>
      </c>
      <c r="C39" t="s">
        <v>1</v>
      </c>
    </row>
    <row r="40" spans="1:3" x14ac:dyDescent="0.3">
      <c r="A40" t="s">
        <v>78</v>
      </c>
      <c r="B40" t="s">
        <v>79</v>
      </c>
      <c r="C40" t="s">
        <v>1</v>
      </c>
    </row>
    <row r="41" spans="1:3" x14ac:dyDescent="0.3">
      <c r="A41" t="s">
        <v>80</v>
      </c>
      <c r="B41" t="s">
        <v>81</v>
      </c>
      <c r="C41" t="s">
        <v>1</v>
      </c>
    </row>
    <row r="42" spans="1:3" x14ac:dyDescent="0.3">
      <c r="A42" t="s">
        <v>82</v>
      </c>
      <c r="B42" t="s">
        <v>83</v>
      </c>
      <c r="C42" t="s">
        <v>1</v>
      </c>
    </row>
    <row r="43" spans="1:3" x14ac:dyDescent="0.3">
      <c r="A43" t="s">
        <v>84</v>
      </c>
      <c r="B43" t="s">
        <v>85</v>
      </c>
      <c r="C43" t="s">
        <v>1</v>
      </c>
    </row>
    <row r="44" spans="1:3" x14ac:dyDescent="0.3">
      <c r="A44" t="s">
        <v>86</v>
      </c>
      <c r="B44" t="s">
        <v>87</v>
      </c>
      <c r="C44" t="s">
        <v>1</v>
      </c>
    </row>
    <row r="45" spans="1:3" x14ac:dyDescent="0.3">
      <c r="A45" t="s">
        <v>88</v>
      </c>
      <c r="B45" t="s">
        <v>89</v>
      </c>
      <c r="C45" t="s">
        <v>1</v>
      </c>
    </row>
    <row r="46" spans="1:3" x14ac:dyDescent="0.3">
      <c r="A46" t="s">
        <v>90</v>
      </c>
      <c r="B46" t="s">
        <v>91</v>
      </c>
      <c r="C46" t="s">
        <v>1</v>
      </c>
    </row>
    <row r="47" spans="1:3" x14ac:dyDescent="0.3">
      <c r="A47" t="s">
        <v>92</v>
      </c>
      <c r="B47" t="s">
        <v>93</v>
      </c>
      <c r="C47" t="s">
        <v>1</v>
      </c>
    </row>
    <row r="48" spans="1:3" x14ac:dyDescent="0.3">
      <c r="A48" t="s">
        <v>94</v>
      </c>
      <c r="B48" t="s">
        <v>95</v>
      </c>
      <c r="C48" t="s">
        <v>1</v>
      </c>
    </row>
    <row r="49" spans="1:3" x14ac:dyDescent="0.3">
      <c r="A49" t="s">
        <v>96</v>
      </c>
      <c r="B49" t="s">
        <v>97</v>
      </c>
      <c r="C49" t="s">
        <v>1</v>
      </c>
    </row>
    <row r="50" spans="1:3" x14ac:dyDescent="0.3">
      <c r="A50" t="s">
        <v>98</v>
      </c>
      <c r="B50" t="s">
        <v>99</v>
      </c>
      <c r="C50" t="s">
        <v>1</v>
      </c>
    </row>
    <row r="51" spans="1:3" x14ac:dyDescent="0.3">
      <c r="A51" t="s">
        <v>100</v>
      </c>
      <c r="B51" t="s">
        <v>101</v>
      </c>
      <c r="C51" t="s">
        <v>1</v>
      </c>
    </row>
    <row r="52" spans="1:3" x14ac:dyDescent="0.3">
      <c r="A52" t="s">
        <v>102</v>
      </c>
      <c r="B52" t="s">
        <v>103</v>
      </c>
      <c r="C52" t="s">
        <v>1</v>
      </c>
    </row>
    <row r="53" spans="1:3" x14ac:dyDescent="0.3">
      <c r="A53" t="s">
        <v>104</v>
      </c>
      <c r="B53" t="s">
        <v>105</v>
      </c>
      <c r="C53" t="s">
        <v>1</v>
      </c>
    </row>
    <row r="54" spans="1:3" x14ac:dyDescent="0.3">
      <c r="A54" t="s">
        <v>106</v>
      </c>
      <c r="B54" t="s">
        <v>107</v>
      </c>
      <c r="C54" t="s">
        <v>1</v>
      </c>
    </row>
    <row r="55" spans="1:3" x14ac:dyDescent="0.3">
      <c r="A55" t="s">
        <v>108</v>
      </c>
      <c r="B55" t="s">
        <v>109</v>
      </c>
      <c r="C55" t="s">
        <v>1</v>
      </c>
    </row>
    <row r="56" spans="1:3" x14ac:dyDescent="0.3">
      <c r="A56" t="s">
        <v>110</v>
      </c>
      <c r="B56" t="s">
        <v>111</v>
      </c>
      <c r="C56" t="s">
        <v>1</v>
      </c>
    </row>
    <row r="57" spans="1:3" x14ac:dyDescent="0.3">
      <c r="A57" t="s">
        <v>112</v>
      </c>
      <c r="B57" t="s">
        <v>113</v>
      </c>
      <c r="C57" t="s">
        <v>190</v>
      </c>
    </row>
    <row r="58" spans="1:3" x14ac:dyDescent="0.3">
      <c r="A58" t="s">
        <v>114</v>
      </c>
      <c r="B58" t="s">
        <v>115</v>
      </c>
      <c r="C58" t="s">
        <v>190</v>
      </c>
    </row>
    <row r="59" spans="1:3" x14ac:dyDescent="0.3">
      <c r="A59" t="s">
        <v>116</v>
      </c>
      <c r="B59" t="s">
        <v>117</v>
      </c>
      <c r="C59" t="s">
        <v>190</v>
      </c>
    </row>
    <row r="60" spans="1:3" x14ac:dyDescent="0.3">
      <c r="A60" t="s">
        <v>118</v>
      </c>
      <c r="B60" t="s">
        <v>119</v>
      </c>
      <c r="C60" t="s">
        <v>190</v>
      </c>
    </row>
    <row r="61" spans="1:3" x14ac:dyDescent="0.3">
      <c r="A61" t="s">
        <v>120</v>
      </c>
      <c r="B61" t="s">
        <v>121</v>
      </c>
      <c r="C61" t="s">
        <v>190</v>
      </c>
    </row>
    <row r="62" spans="1:3" x14ac:dyDescent="0.3">
      <c r="A62" t="s">
        <v>122</v>
      </c>
      <c r="B62" t="s">
        <v>123</v>
      </c>
      <c r="C62" t="s">
        <v>190</v>
      </c>
    </row>
    <row r="63" spans="1:3" x14ac:dyDescent="0.3">
      <c r="A63" t="s">
        <v>124</v>
      </c>
      <c r="B63" t="s">
        <v>125</v>
      </c>
      <c r="C63" t="s">
        <v>190</v>
      </c>
    </row>
    <row r="64" spans="1:3" x14ac:dyDescent="0.3">
      <c r="A64" t="s">
        <v>126</v>
      </c>
      <c r="B64" t="s">
        <v>127</v>
      </c>
      <c r="C64" t="s">
        <v>190</v>
      </c>
    </row>
    <row r="65" spans="1:3" x14ac:dyDescent="0.3">
      <c r="A65" t="s">
        <v>128</v>
      </c>
      <c r="B65" t="s">
        <v>129</v>
      </c>
      <c r="C65" t="s">
        <v>190</v>
      </c>
    </row>
    <row r="66" spans="1:3" x14ac:dyDescent="0.3">
      <c r="A66" t="s">
        <v>130</v>
      </c>
      <c r="B66" t="s">
        <v>131</v>
      </c>
      <c r="C66" t="s">
        <v>190</v>
      </c>
    </row>
    <row r="67" spans="1:3" x14ac:dyDescent="0.3">
      <c r="A67" t="s">
        <v>132</v>
      </c>
      <c r="B67" t="s">
        <v>133</v>
      </c>
      <c r="C67" t="s">
        <v>190</v>
      </c>
    </row>
    <row r="68" spans="1:3" x14ac:dyDescent="0.3">
      <c r="A68" t="s">
        <v>134</v>
      </c>
      <c r="B68" t="s">
        <v>135</v>
      </c>
      <c r="C68" t="s">
        <v>190</v>
      </c>
    </row>
    <row r="69" spans="1:3" x14ac:dyDescent="0.3">
      <c r="A69" t="s">
        <v>136</v>
      </c>
      <c r="B69" t="s">
        <v>137</v>
      </c>
      <c r="C69" t="s">
        <v>190</v>
      </c>
    </row>
    <row r="70" spans="1:3" x14ac:dyDescent="0.3">
      <c r="A70" t="s">
        <v>138</v>
      </c>
      <c r="B70" t="s">
        <v>139</v>
      </c>
      <c r="C70" t="s">
        <v>190</v>
      </c>
    </row>
    <row r="71" spans="1:3" x14ac:dyDescent="0.3">
      <c r="A71" t="s">
        <v>140</v>
      </c>
      <c r="B71" t="s">
        <v>141</v>
      </c>
      <c r="C71" t="s">
        <v>190</v>
      </c>
    </row>
    <row r="72" spans="1:3" x14ac:dyDescent="0.3">
      <c r="A72" t="s">
        <v>142</v>
      </c>
      <c r="B72" t="s">
        <v>143</v>
      </c>
      <c r="C72" t="s">
        <v>190</v>
      </c>
    </row>
    <row r="73" spans="1:3" x14ac:dyDescent="0.3">
      <c r="A73" t="s">
        <v>144</v>
      </c>
      <c r="B73" t="s">
        <v>145</v>
      </c>
      <c r="C73" t="s">
        <v>190</v>
      </c>
    </row>
    <row r="74" spans="1:3" x14ac:dyDescent="0.3">
      <c r="A74" t="s">
        <v>146</v>
      </c>
      <c r="B74" t="s">
        <v>147</v>
      </c>
      <c r="C74" t="s">
        <v>190</v>
      </c>
    </row>
    <row r="75" spans="1:3" x14ac:dyDescent="0.3">
      <c r="A75" t="s">
        <v>148</v>
      </c>
      <c r="B75" t="s">
        <v>149</v>
      </c>
      <c r="C75" t="s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0"/>
  <sheetViews>
    <sheetView tabSelected="1" zoomScale="115" zoomScaleNormal="115" workbookViewId="0">
      <pane ySplit="1" topLeftCell="A17" activePane="bottomLeft" state="frozen"/>
      <selection pane="bottomLeft" activeCell="I30" sqref="I30"/>
    </sheetView>
  </sheetViews>
  <sheetFormatPr defaultColWidth="5.77734375" defaultRowHeight="14.4" x14ac:dyDescent="0.3"/>
  <cols>
    <col min="2" max="2" width="10.77734375" customWidth="1"/>
    <col min="3" max="3" width="11.88671875" customWidth="1"/>
    <col min="4" max="4" width="7" bestFit="1" customWidth="1"/>
    <col min="7" max="7" width="7" customWidth="1"/>
  </cols>
  <sheetData>
    <row r="1" spans="1:76" s="3" customFormat="1" ht="91.05" customHeight="1" x14ac:dyDescent="0.3">
      <c r="B1" t="s">
        <v>151</v>
      </c>
      <c r="C1" t="s">
        <v>160</v>
      </c>
      <c r="D1" s="3" t="s">
        <v>4</v>
      </c>
      <c r="E1" s="3" t="s">
        <v>6</v>
      </c>
      <c r="F1" s="3" t="s">
        <v>8</v>
      </c>
      <c r="G1" s="3" t="s">
        <v>10</v>
      </c>
      <c r="H1" s="3" t="s">
        <v>12</v>
      </c>
      <c r="I1" s="3" t="s">
        <v>14</v>
      </c>
      <c r="J1" s="3" t="s">
        <v>16</v>
      </c>
      <c r="K1" s="3" t="s">
        <v>18</v>
      </c>
      <c r="L1" s="3" t="s">
        <v>20</v>
      </c>
      <c r="M1" s="3" t="s">
        <v>22</v>
      </c>
      <c r="N1" s="3" t="s">
        <v>24</v>
      </c>
      <c r="O1" s="3" t="s">
        <v>26</v>
      </c>
      <c r="P1" s="3" t="s">
        <v>28</v>
      </c>
      <c r="Q1" s="3" t="s">
        <v>30</v>
      </c>
      <c r="R1" s="3" t="s">
        <v>32</v>
      </c>
      <c r="S1" s="3" t="s">
        <v>34</v>
      </c>
      <c r="T1" s="3" t="s">
        <v>36</v>
      </c>
      <c r="U1" s="3" t="s">
        <v>38</v>
      </c>
      <c r="V1" s="3" t="s">
        <v>40</v>
      </c>
      <c r="W1" s="3" t="s">
        <v>42</v>
      </c>
      <c r="X1" s="3" t="s">
        <v>44</v>
      </c>
      <c r="Y1" s="3" t="s">
        <v>46</v>
      </c>
      <c r="Z1" s="3" t="s">
        <v>48</v>
      </c>
      <c r="AA1" s="3" t="s">
        <v>50</v>
      </c>
      <c r="AB1" s="3" t="s">
        <v>52</v>
      </c>
      <c r="AC1" s="3" t="s">
        <v>54</v>
      </c>
      <c r="AD1" s="3" t="s">
        <v>56</v>
      </c>
      <c r="AE1" s="3" t="s">
        <v>58</v>
      </c>
      <c r="AF1" s="3" t="s">
        <v>60</v>
      </c>
      <c r="AG1" s="3" t="s">
        <v>62</v>
      </c>
      <c r="AH1" s="3" t="s">
        <v>64</v>
      </c>
      <c r="AI1" s="3" t="s">
        <v>66</v>
      </c>
      <c r="AJ1" s="3" t="s">
        <v>68</v>
      </c>
      <c r="AK1" s="3" t="s">
        <v>70</v>
      </c>
      <c r="AL1" s="3" t="s">
        <v>72</v>
      </c>
      <c r="AM1" s="3" t="s">
        <v>74</v>
      </c>
      <c r="AN1" s="3" t="s">
        <v>76</v>
      </c>
      <c r="AO1" s="3" t="s">
        <v>78</v>
      </c>
      <c r="AP1" s="3" t="s">
        <v>80</v>
      </c>
      <c r="AQ1" s="3" t="s">
        <v>82</v>
      </c>
      <c r="AR1" s="3" t="s">
        <v>84</v>
      </c>
      <c r="AS1" s="3" t="s">
        <v>86</v>
      </c>
      <c r="AT1" s="3" t="s">
        <v>88</v>
      </c>
      <c r="AU1" s="3" t="s">
        <v>90</v>
      </c>
      <c r="AV1" s="3" t="s">
        <v>92</v>
      </c>
      <c r="AW1" s="3" t="s">
        <v>94</v>
      </c>
      <c r="AX1" s="3" t="s">
        <v>96</v>
      </c>
      <c r="AY1" s="3" t="s">
        <v>98</v>
      </c>
      <c r="AZ1" s="3" t="s">
        <v>100</v>
      </c>
      <c r="BA1" s="3" t="s">
        <v>102</v>
      </c>
      <c r="BB1" s="3" t="s">
        <v>104</v>
      </c>
      <c r="BC1" s="3" t="s">
        <v>106</v>
      </c>
      <c r="BD1" s="3" t="s">
        <v>108</v>
      </c>
      <c r="BE1" s="3" t="s">
        <v>110</v>
      </c>
      <c r="BF1" s="3" t="s">
        <v>112</v>
      </c>
      <c r="BG1" s="3" t="s">
        <v>114</v>
      </c>
      <c r="BH1" s="3" t="s">
        <v>116</v>
      </c>
      <c r="BI1" s="3" t="s">
        <v>118</v>
      </c>
      <c r="BJ1" s="3" t="s">
        <v>120</v>
      </c>
      <c r="BK1" s="3" t="s">
        <v>122</v>
      </c>
      <c r="BL1" s="3" t="s">
        <v>124</v>
      </c>
      <c r="BM1" s="3" t="s">
        <v>126</v>
      </c>
      <c r="BN1" s="3" t="s">
        <v>128</v>
      </c>
      <c r="BO1" s="3" t="s">
        <v>130</v>
      </c>
      <c r="BP1" s="3" t="s">
        <v>132</v>
      </c>
      <c r="BQ1" s="3" t="s">
        <v>134</v>
      </c>
      <c r="BR1" s="3" t="s">
        <v>136</v>
      </c>
      <c r="BS1" s="3" t="s">
        <v>138</v>
      </c>
      <c r="BT1" s="3" t="s">
        <v>140</v>
      </c>
      <c r="BU1" s="3" t="s">
        <v>142</v>
      </c>
      <c r="BV1" s="3" t="s">
        <v>144</v>
      </c>
      <c r="BW1" s="3" t="s">
        <v>146</v>
      </c>
      <c r="BX1" s="3" t="s">
        <v>148</v>
      </c>
    </row>
    <row r="2" spans="1:76" x14ac:dyDescent="0.3">
      <c r="A2">
        <v>0</v>
      </c>
      <c r="D2" t="s">
        <v>189</v>
      </c>
      <c r="E2" t="s">
        <v>189</v>
      </c>
      <c r="F2" t="s">
        <v>189</v>
      </c>
      <c r="G2" t="s">
        <v>189</v>
      </c>
      <c r="H2" t="s">
        <v>189</v>
      </c>
      <c r="I2" t="s">
        <v>189</v>
      </c>
      <c r="J2" t="s">
        <v>189</v>
      </c>
      <c r="K2" t="s">
        <v>189</v>
      </c>
      <c r="L2" t="s">
        <v>189</v>
      </c>
      <c r="M2" t="s">
        <v>189</v>
      </c>
      <c r="N2" t="s">
        <v>189</v>
      </c>
      <c r="O2" t="s">
        <v>189</v>
      </c>
      <c r="P2" t="s">
        <v>189</v>
      </c>
      <c r="Q2" t="s">
        <v>189</v>
      </c>
      <c r="R2" t="s">
        <v>189</v>
      </c>
      <c r="S2" t="s">
        <v>189</v>
      </c>
      <c r="T2" t="s">
        <v>189</v>
      </c>
      <c r="U2" t="s">
        <v>189</v>
      </c>
      <c r="V2" t="s">
        <v>189</v>
      </c>
      <c r="W2" t="s">
        <v>189</v>
      </c>
      <c r="X2" t="s">
        <v>189</v>
      </c>
      <c r="Y2" t="s">
        <v>189</v>
      </c>
      <c r="Z2" t="s">
        <v>189</v>
      </c>
      <c r="AA2" t="s">
        <v>189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190</v>
      </c>
      <c r="BG2" t="s">
        <v>190</v>
      </c>
      <c r="BH2" t="s">
        <v>190</v>
      </c>
      <c r="BI2" t="s">
        <v>190</v>
      </c>
      <c r="BJ2" t="s">
        <v>190</v>
      </c>
      <c r="BK2" t="s">
        <v>190</v>
      </c>
      <c r="BL2" t="s">
        <v>190</v>
      </c>
      <c r="BM2" t="s">
        <v>190</v>
      </c>
      <c r="BN2" t="s">
        <v>190</v>
      </c>
      <c r="BO2" t="s">
        <v>190</v>
      </c>
      <c r="BP2" t="s">
        <v>190</v>
      </c>
      <c r="BQ2" t="s">
        <v>190</v>
      </c>
      <c r="BR2" t="s">
        <v>190</v>
      </c>
      <c r="BS2" t="s">
        <v>190</v>
      </c>
      <c r="BT2" t="s">
        <v>190</v>
      </c>
      <c r="BU2" t="s">
        <v>190</v>
      </c>
      <c r="BV2" t="s">
        <v>190</v>
      </c>
      <c r="BW2" t="s">
        <v>190</v>
      </c>
      <c r="BX2" t="s">
        <v>190</v>
      </c>
    </row>
    <row r="3" spans="1:76" x14ac:dyDescent="0.3">
      <c r="A3">
        <v>1</v>
      </c>
      <c r="B3" s="1">
        <v>42005</v>
      </c>
      <c r="C3">
        <v>99</v>
      </c>
      <c r="D3">
        <v>13</v>
      </c>
    </row>
    <row r="4" spans="1:76" x14ac:dyDescent="0.3">
      <c r="A4">
        <v>2</v>
      </c>
      <c r="B4" s="1">
        <v>42006</v>
      </c>
      <c r="C4">
        <v>100</v>
      </c>
    </row>
    <row r="5" spans="1:76" x14ac:dyDescent="0.3">
      <c r="A5">
        <v>3</v>
      </c>
      <c r="B5" s="1">
        <v>42007</v>
      </c>
      <c r="C5">
        <v>101</v>
      </c>
      <c r="D5">
        <v>4</v>
      </c>
      <c r="O5">
        <v>5</v>
      </c>
    </row>
    <row r="6" spans="1:76" x14ac:dyDescent="0.3">
      <c r="A6">
        <v>4</v>
      </c>
      <c r="B6" s="1">
        <v>42008</v>
      </c>
      <c r="C6">
        <v>102</v>
      </c>
      <c r="G6">
        <v>234</v>
      </c>
    </row>
    <row r="7" spans="1:76" x14ac:dyDescent="0.3">
      <c r="A7">
        <v>5</v>
      </c>
      <c r="B7" s="1">
        <v>42009</v>
      </c>
      <c r="C7">
        <v>103</v>
      </c>
      <c r="D7">
        <v>123</v>
      </c>
      <c r="T7">
        <v>234</v>
      </c>
      <c r="AG7">
        <v>234</v>
      </c>
    </row>
    <row r="8" spans="1:76" x14ac:dyDescent="0.3">
      <c r="A8">
        <v>6</v>
      </c>
      <c r="B8" s="1">
        <v>42010</v>
      </c>
      <c r="C8">
        <v>104</v>
      </c>
      <c r="D8">
        <v>123</v>
      </c>
      <c r="L8">
        <v>234</v>
      </c>
      <c r="AA8">
        <v>234</v>
      </c>
    </row>
    <row r="9" spans="1:76" x14ac:dyDescent="0.3">
      <c r="A9">
        <v>7</v>
      </c>
      <c r="B9" t="s">
        <v>205</v>
      </c>
      <c r="C9">
        <v>105</v>
      </c>
      <c r="N9">
        <v>5040</v>
      </c>
    </row>
    <row r="10" spans="1:76" x14ac:dyDescent="0.3">
      <c r="A10">
        <v>8</v>
      </c>
      <c r="B10">
        <v>205</v>
      </c>
      <c r="C10">
        <v>106</v>
      </c>
      <c r="N10">
        <v>2010</v>
      </c>
    </row>
    <row r="11" spans="1:76" x14ac:dyDescent="0.3">
      <c r="A11">
        <v>9</v>
      </c>
      <c r="B11" t="s">
        <v>206</v>
      </c>
      <c r="C11">
        <v>106</v>
      </c>
      <c r="I11">
        <v>1010</v>
      </c>
    </row>
    <row r="12" spans="1:76" x14ac:dyDescent="0.3">
      <c r="A12">
        <v>10</v>
      </c>
      <c r="B12" t="s">
        <v>206</v>
      </c>
      <c r="C12">
        <v>107</v>
      </c>
      <c r="F12">
        <v>5000</v>
      </c>
    </row>
    <row r="13" spans="1:76" x14ac:dyDescent="0.3">
      <c r="A13">
        <v>11</v>
      </c>
      <c r="B13" t="s">
        <v>206</v>
      </c>
      <c r="C13">
        <v>108</v>
      </c>
      <c r="I13">
        <v>451</v>
      </c>
    </row>
    <row r="14" spans="1:76" x14ac:dyDescent="0.3">
      <c r="A14">
        <v>12</v>
      </c>
      <c r="B14" t="s">
        <v>206</v>
      </c>
      <c r="C14">
        <v>108</v>
      </c>
      <c r="H14">
        <v>100</v>
      </c>
    </row>
    <row r="15" spans="1:76" x14ac:dyDescent="0.3">
      <c r="A15">
        <v>13</v>
      </c>
      <c r="B15" t="s">
        <v>206</v>
      </c>
      <c r="C15">
        <v>108</v>
      </c>
      <c r="M15">
        <v>700</v>
      </c>
    </row>
    <row r="16" spans="1:76" x14ac:dyDescent="0.3">
      <c r="A16">
        <v>14</v>
      </c>
      <c r="B16" t="s">
        <v>207</v>
      </c>
      <c r="C16">
        <v>108</v>
      </c>
      <c r="H16">
        <v>500</v>
      </c>
    </row>
    <row r="17" spans="1:76" x14ac:dyDescent="0.3">
      <c r="A17">
        <v>15</v>
      </c>
      <c r="B17" t="s">
        <v>207</v>
      </c>
      <c r="C17">
        <v>110</v>
      </c>
      <c r="I17">
        <v>13</v>
      </c>
    </row>
    <row r="18" spans="1:76" x14ac:dyDescent="0.3">
      <c r="A18">
        <v>16</v>
      </c>
      <c r="B18" t="s">
        <v>207</v>
      </c>
      <c r="C18">
        <v>110</v>
      </c>
      <c r="E18">
        <v>13</v>
      </c>
    </row>
    <row r="19" spans="1:76" x14ac:dyDescent="0.3">
      <c r="A19">
        <v>17</v>
      </c>
      <c r="B19" t="s">
        <v>207</v>
      </c>
      <c r="C19">
        <v>112</v>
      </c>
      <c r="F19">
        <v>15</v>
      </c>
      <c r="M19">
        <v>45</v>
      </c>
    </row>
    <row r="20" spans="1:76" x14ac:dyDescent="0.3">
      <c r="A20">
        <v>19</v>
      </c>
      <c r="B20" t="s">
        <v>207</v>
      </c>
      <c r="C20">
        <v>113</v>
      </c>
      <c r="G20">
        <v>55</v>
      </c>
    </row>
    <row r="21" spans="1:76" x14ac:dyDescent="0.3">
      <c r="A21">
        <v>19</v>
      </c>
      <c r="B21" t="s">
        <v>207</v>
      </c>
      <c r="C21">
        <v>114</v>
      </c>
      <c r="E21">
        <v>555</v>
      </c>
    </row>
    <row r="22" spans="1:76" x14ac:dyDescent="0.3">
      <c r="A22">
        <v>20</v>
      </c>
      <c r="B22" t="s">
        <v>207</v>
      </c>
      <c r="C22">
        <v>115</v>
      </c>
      <c r="J22">
        <v>444</v>
      </c>
    </row>
    <row r="23" spans="1:76" x14ac:dyDescent="0.3">
      <c r="A23">
        <v>21</v>
      </c>
      <c r="B23" t="s">
        <v>207</v>
      </c>
      <c r="C23">
        <v>115</v>
      </c>
      <c r="E23">
        <v>555</v>
      </c>
      <c r="F23">
        <v>444</v>
      </c>
      <c r="L23">
        <v>4687</v>
      </c>
    </row>
    <row r="24" spans="1:76" x14ac:dyDescent="0.3">
      <c r="A24">
        <v>22</v>
      </c>
      <c r="B24" t="s">
        <v>207</v>
      </c>
      <c r="C24">
        <v>116</v>
      </c>
      <c r="G24">
        <v>777</v>
      </c>
    </row>
    <row r="25" spans="1:76" x14ac:dyDescent="0.3">
      <c r="A25">
        <v>23</v>
      </c>
      <c r="B25" t="s">
        <v>207</v>
      </c>
      <c r="C25">
        <v>116</v>
      </c>
      <c r="G25">
        <v>7845</v>
      </c>
      <c r="H25">
        <v>897</v>
      </c>
    </row>
    <row r="26" spans="1:76" x14ac:dyDescent="0.3">
      <c r="A26">
        <v>24</v>
      </c>
      <c r="B26" t="s">
        <v>207</v>
      </c>
      <c r="C26">
        <v>117</v>
      </c>
      <c r="E26">
        <v>457</v>
      </c>
      <c r="I26">
        <v>547</v>
      </c>
    </row>
    <row r="27" spans="1:76" x14ac:dyDescent="0.3">
      <c r="A27">
        <v>25</v>
      </c>
      <c r="B27" t="s">
        <v>207</v>
      </c>
      <c r="C27">
        <v>119</v>
      </c>
      <c r="G27">
        <v>45645</v>
      </c>
    </row>
    <row r="28" spans="1:76" x14ac:dyDescent="0.3">
      <c r="A28">
        <v>26</v>
      </c>
      <c r="B28" t="s">
        <v>207</v>
      </c>
      <c r="C28">
        <v>120</v>
      </c>
      <c r="E28">
        <v>1234</v>
      </c>
      <c r="L28">
        <v>5555</v>
      </c>
    </row>
    <row r="29" spans="1:76" x14ac:dyDescent="0.3">
      <c r="A29">
        <v>27</v>
      </c>
      <c r="B29" t="s">
        <v>207</v>
      </c>
      <c r="C29">
        <v>121</v>
      </c>
      <c r="G29">
        <v>457</v>
      </c>
      <c r="H29">
        <v>777</v>
      </c>
    </row>
    <row r="30" spans="1:76" x14ac:dyDescent="0.3">
      <c r="C30" t="s">
        <v>208</v>
      </c>
      <c r="D30">
        <v>263</v>
      </c>
      <c r="E30">
        <v>1580</v>
      </c>
      <c r="F30">
        <v>5459</v>
      </c>
      <c r="G30">
        <v>54556</v>
      </c>
      <c r="H30">
        <v>1497</v>
      </c>
      <c r="I30">
        <v>2021</v>
      </c>
      <c r="J30">
        <v>444</v>
      </c>
      <c r="K30">
        <v>0</v>
      </c>
      <c r="L30">
        <v>4921</v>
      </c>
      <c r="M30">
        <v>745</v>
      </c>
      <c r="N30">
        <v>7050</v>
      </c>
      <c r="O30">
        <v>5</v>
      </c>
      <c r="P30">
        <v>0</v>
      </c>
      <c r="Q30">
        <v>0</v>
      </c>
      <c r="R30">
        <v>0</v>
      </c>
      <c r="S30">
        <v>0</v>
      </c>
      <c r="T30">
        <v>234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234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234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5"/>
  <sheetViews>
    <sheetView workbookViewId="0">
      <pane ySplit="1" topLeftCell="A23" activePane="bottomLeft" state="frozen"/>
      <selection pane="bottomLeft" activeCell="C24" sqref="C24:BW24"/>
    </sheetView>
  </sheetViews>
  <sheetFormatPr defaultColWidth="5.77734375" defaultRowHeight="14.4" x14ac:dyDescent="0.3"/>
  <cols>
    <col min="1" max="1" width="10.77734375" customWidth="1"/>
    <col min="2" max="2" width="11.88671875" customWidth="1"/>
    <col min="33" max="33" width="6" bestFit="1" customWidth="1"/>
  </cols>
  <sheetData>
    <row r="1" spans="1:75" s="3" customFormat="1" ht="91.05" customHeight="1" x14ac:dyDescent="0.3">
      <c r="A1" t="s">
        <v>151</v>
      </c>
      <c r="B1" t="s">
        <v>160</v>
      </c>
      <c r="C1" s="3" t="s">
        <v>4</v>
      </c>
      <c r="D1" s="3" t="s">
        <v>6</v>
      </c>
      <c r="E1" s="3" t="s">
        <v>8</v>
      </c>
      <c r="F1" s="3" t="s">
        <v>10</v>
      </c>
      <c r="G1" s="3" t="s">
        <v>12</v>
      </c>
      <c r="H1" s="3" t="s">
        <v>14</v>
      </c>
      <c r="I1" s="3" t="s">
        <v>16</v>
      </c>
      <c r="J1" s="3" t="s">
        <v>18</v>
      </c>
      <c r="K1" s="3" t="s">
        <v>20</v>
      </c>
      <c r="L1" s="3" t="s">
        <v>22</v>
      </c>
      <c r="M1" s="3" t="s">
        <v>24</v>
      </c>
      <c r="N1" s="3" t="s">
        <v>26</v>
      </c>
      <c r="O1" s="3" t="s">
        <v>28</v>
      </c>
      <c r="P1" s="3" t="s">
        <v>30</v>
      </c>
      <c r="Q1" s="3" t="s">
        <v>32</v>
      </c>
      <c r="R1" s="3" t="s">
        <v>34</v>
      </c>
      <c r="S1" s="3" t="s">
        <v>36</v>
      </c>
      <c r="T1" s="3" t="s">
        <v>38</v>
      </c>
      <c r="U1" s="3" t="s">
        <v>40</v>
      </c>
      <c r="V1" s="3" t="s">
        <v>42</v>
      </c>
      <c r="W1" s="3" t="s">
        <v>44</v>
      </c>
      <c r="X1" s="3" t="s">
        <v>46</v>
      </c>
      <c r="Y1" s="3" t="s">
        <v>48</v>
      </c>
      <c r="Z1" s="3" t="s">
        <v>50</v>
      </c>
      <c r="AA1" s="3" t="s">
        <v>52</v>
      </c>
      <c r="AB1" s="3" t="s">
        <v>54</v>
      </c>
      <c r="AC1" s="3" t="s">
        <v>56</v>
      </c>
      <c r="AD1" s="3" t="s">
        <v>58</v>
      </c>
      <c r="AE1" s="3" t="s">
        <v>60</v>
      </c>
      <c r="AF1" s="3" t="s">
        <v>62</v>
      </c>
      <c r="AG1" s="3" t="s">
        <v>64</v>
      </c>
      <c r="AH1" s="3" t="s">
        <v>66</v>
      </c>
      <c r="AI1" s="3" t="s">
        <v>68</v>
      </c>
      <c r="AJ1" s="3" t="s">
        <v>70</v>
      </c>
      <c r="AK1" s="3" t="s">
        <v>72</v>
      </c>
      <c r="AL1" s="3" t="s">
        <v>74</v>
      </c>
      <c r="AM1" s="3" t="s">
        <v>76</v>
      </c>
      <c r="AN1" s="3" t="s">
        <v>78</v>
      </c>
      <c r="AO1" s="3" t="s">
        <v>80</v>
      </c>
      <c r="AP1" s="3" t="s">
        <v>82</v>
      </c>
      <c r="AQ1" s="3" t="s">
        <v>84</v>
      </c>
      <c r="AR1" s="3" t="s">
        <v>86</v>
      </c>
      <c r="AS1" s="3" t="s">
        <v>88</v>
      </c>
      <c r="AT1" s="3" t="s">
        <v>90</v>
      </c>
      <c r="AU1" s="3" t="s">
        <v>92</v>
      </c>
      <c r="AV1" s="3" t="s">
        <v>94</v>
      </c>
      <c r="AW1" s="3" t="s">
        <v>96</v>
      </c>
      <c r="AX1" s="3" t="s">
        <v>98</v>
      </c>
      <c r="AY1" s="3" t="s">
        <v>100</v>
      </c>
      <c r="AZ1" s="3" t="s">
        <v>102</v>
      </c>
      <c r="BA1" s="3" t="s">
        <v>104</v>
      </c>
      <c r="BB1" s="3" t="s">
        <v>106</v>
      </c>
      <c r="BC1" s="3" t="s">
        <v>108</v>
      </c>
      <c r="BD1" s="3" t="s">
        <v>110</v>
      </c>
      <c r="BE1" s="3" t="s">
        <v>112</v>
      </c>
      <c r="BF1" s="3" t="s">
        <v>114</v>
      </c>
      <c r="BG1" s="3" t="s">
        <v>116</v>
      </c>
      <c r="BH1" s="3" t="s">
        <v>118</v>
      </c>
      <c r="BI1" s="3" t="s">
        <v>120</v>
      </c>
      <c r="BJ1" s="3" t="s">
        <v>122</v>
      </c>
      <c r="BK1" s="3" t="s">
        <v>124</v>
      </c>
      <c r="BL1" s="3" t="s">
        <v>126</v>
      </c>
      <c r="BM1" s="3" t="s">
        <v>128</v>
      </c>
      <c r="BN1" s="3" t="s">
        <v>130</v>
      </c>
      <c r="BO1" s="3" t="s">
        <v>132</v>
      </c>
      <c r="BP1" s="3" t="s">
        <v>134</v>
      </c>
      <c r="BQ1" s="3" t="s">
        <v>136</v>
      </c>
      <c r="BR1" s="3" t="s">
        <v>138</v>
      </c>
      <c r="BS1" s="3" t="s">
        <v>140</v>
      </c>
      <c r="BT1" s="3" t="s">
        <v>142</v>
      </c>
      <c r="BU1" s="3" t="s">
        <v>144</v>
      </c>
      <c r="BV1" s="3" t="s">
        <v>146</v>
      </c>
      <c r="BW1" s="3" t="s">
        <v>148</v>
      </c>
    </row>
    <row r="2" spans="1:75" x14ac:dyDescent="0.3">
      <c r="C2" t="s">
        <v>189</v>
      </c>
      <c r="D2" t="s">
        <v>189</v>
      </c>
      <c r="E2" t="s">
        <v>189</v>
      </c>
      <c r="F2" t="s">
        <v>189</v>
      </c>
      <c r="G2" t="s">
        <v>189</v>
      </c>
      <c r="H2" t="s">
        <v>189</v>
      </c>
      <c r="I2" t="s">
        <v>189</v>
      </c>
      <c r="J2" t="s">
        <v>189</v>
      </c>
      <c r="K2" t="s">
        <v>189</v>
      </c>
      <c r="L2" t="s">
        <v>189</v>
      </c>
      <c r="M2" t="s">
        <v>189</v>
      </c>
      <c r="N2" t="s">
        <v>189</v>
      </c>
      <c r="O2" t="s">
        <v>189</v>
      </c>
      <c r="P2" t="s">
        <v>189</v>
      </c>
      <c r="Q2" t="s">
        <v>189</v>
      </c>
      <c r="R2" t="s">
        <v>189</v>
      </c>
      <c r="S2" t="s">
        <v>189</v>
      </c>
      <c r="T2" t="s">
        <v>189</v>
      </c>
      <c r="U2" t="s">
        <v>189</v>
      </c>
      <c r="V2" t="s">
        <v>189</v>
      </c>
      <c r="W2" t="s">
        <v>189</v>
      </c>
      <c r="X2" t="s">
        <v>189</v>
      </c>
      <c r="Y2" t="s">
        <v>189</v>
      </c>
      <c r="Z2" t="s">
        <v>189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190</v>
      </c>
      <c r="BF2" t="s">
        <v>190</v>
      </c>
      <c r="BG2" t="s">
        <v>190</v>
      </c>
      <c r="BH2" t="s">
        <v>190</v>
      </c>
      <c r="BI2" t="s">
        <v>190</v>
      </c>
      <c r="BJ2" t="s">
        <v>190</v>
      </c>
      <c r="BK2" t="s">
        <v>190</v>
      </c>
      <c r="BL2" t="s">
        <v>190</v>
      </c>
      <c r="BM2" t="s">
        <v>190</v>
      </c>
      <c r="BN2" t="s">
        <v>190</v>
      </c>
      <c r="BO2" t="s">
        <v>190</v>
      </c>
      <c r="BP2" t="s">
        <v>190</v>
      </c>
      <c r="BQ2" t="s">
        <v>190</v>
      </c>
      <c r="BR2" t="s">
        <v>190</v>
      </c>
      <c r="BS2" t="s">
        <v>190</v>
      </c>
      <c r="BT2" t="s">
        <v>190</v>
      </c>
      <c r="BU2" t="s">
        <v>190</v>
      </c>
      <c r="BV2" t="s">
        <v>190</v>
      </c>
      <c r="BW2" t="s">
        <v>190</v>
      </c>
    </row>
    <row r="3" spans="1:75" x14ac:dyDescent="0.3">
      <c r="A3" s="1">
        <v>42005</v>
      </c>
      <c r="C3">
        <v>13</v>
      </c>
    </row>
    <row r="4" spans="1:75" x14ac:dyDescent="0.3">
      <c r="A4" s="1">
        <v>42006</v>
      </c>
    </row>
    <row r="5" spans="1:75" x14ac:dyDescent="0.3">
      <c r="A5" s="1">
        <v>42007</v>
      </c>
      <c r="C5">
        <v>4</v>
      </c>
      <c r="N5">
        <v>5</v>
      </c>
    </row>
    <row r="6" spans="1:75" x14ac:dyDescent="0.3">
      <c r="A6" s="1">
        <v>42008</v>
      </c>
      <c r="F6">
        <v>234</v>
      </c>
    </row>
    <row r="7" spans="1:75" x14ac:dyDescent="0.3">
      <c r="A7" s="1">
        <v>42009</v>
      </c>
      <c r="C7">
        <v>123</v>
      </c>
      <c r="S7">
        <v>234</v>
      </c>
      <c r="AF7">
        <v>234</v>
      </c>
    </row>
    <row r="8" spans="1:75" x14ac:dyDescent="0.3">
      <c r="A8" s="1">
        <v>42010</v>
      </c>
      <c r="C8">
        <v>123</v>
      </c>
      <c r="K8">
        <v>234</v>
      </c>
      <c r="Z8">
        <v>234</v>
      </c>
    </row>
    <row r="9" spans="1:75" x14ac:dyDescent="0.3">
      <c r="A9" s="1">
        <v>42011</v>
      </c>
      <c r="G9">
        <v>234</v>
      </c>
    </row>
    <row r="10" spans="1:75" x14ac:dyDescent="0.3">
      <c r="A10" s="1">
        <v>42012</v>
      </c>
      <c r="C10">
        <v>4</v>
      </c>
    </row>
    <row r="11" spans="1:75" x14ac:dyDescent="0.3">
      <c r="A11" s="1">
        <v>42013</v>
      </c>
      <c r="C11">
        <v>1</v>
      </c>
      <c r="P11">
        <v>234</v>
      </c>
    </row>
    <row r="12" spans="1:75" x14ac:dyDescent="0.3">
      <c r="A12" s="1">
        <v>42014</v>
      </c>
      <c r="H12">
        <v>234</v>
      </c>
      <c r="W12">
        <v>6</v>
      </c>
    </row>
    <row r="13" spans="1:75" x14ac:dyDescent="0.3">
      <c r="A13" s="1">
        <v>42015</v>
      </c>
      <c r="C13">
        <f>+C14</f>
        <v>5</v>
      </c>
      <c r="AD13">
        <v>234</v>
      </c>
      <c r="AH13">
        <v>623</v>
      </c>
    </row>
    <row r="14" spans="1:75" x14ac:dyDescent="0.3">
      <c r="A14" s="1">
        <v>42016</v>
      </c>
      <c r="C14">
        <v>5</v>
      </c>
      <c r="O14">
        <v>4</v>
      </c>
      <c r="T14">
        <v>234</v>
      </c>
    </row>
    <row r="15" spans="1:75" x14ac:dyDescent="0.3">
      <c r="A15" s="1">
        <v>42017</v>
      </c>
      <c r="C15">
        <v>5</v>
      </c>
      <c r="E15">
        <v>234</v>
      </c>
    </row>
    <row r="16" spans="1:75" x14ac:dyDescent="0.3">
      <c r="A16" s="1">
        <v>42018</v>
      </c>
      <c r="Y16">
        <v>3</v>
      </c>
    </row>
    <row r="17" spans="1:75" x14ac:dyDescent="0.3">
      <c r="A17" s="1">
        <v>42019</v>
      </c>
      <c r="C17">
        <v>5</v>
      </c>
      <c r="I17">
        <v>34</v>
      </c>
      <c r="W17">
        <v>4</v>
      </c>
    </row>
    <row r="18" spans="1:75" x14ac:dyDescent="0.3">
      <c r="A18" s="1">
        <v>42020</v>
      </c>
      <c r="T18">
        <v>234</v>
      </c>
    </row>
    <row r="19" spans="1:75" x14ac:dyDescent="0.3">
      <c r="A19" s="1">
        <v>42021</v>
      </c>
      <c r="C19">
        <v>6</v>
      </c>
      <c r="L19">
        <v>234</v>
      </c>
    </row>
    <row r="20" spans="1:75" x14ac:dyDescent="0.3">
      <c r="A20" s="1"/>
    </row>
    <row r="21" spans="1:75" x14ac:dyDescent="0.3">
      <c r="A21" s="1"/>
    </row>
    <row r="22" spans="1:75" x14ac:dyDescent="0.3">
      <c r="A22" s="1">
        <v>42023</v>
      </c>
      <c r="X22">
        <v>6</v>
      </c>
      <c r="AJ22">
        <v>234</v>
      </c>
    </row>
    <row r="23" spans="1:75" x14ac:dyDescent="0.3">
      <c r="A23" s="1"/>
    </row>
    <row r="24" spans="1:75" x14ac:dyDescent="0.3">
      <c r="A24" s="1"/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100</v>
      </c>
      <c r="BN24">
        <v>100</v>
      </c>
      <c r="BO24">
        <v>100</v>
      </c>
      <c r="BP24">
        <v>100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</row>
    <row r="25" spans="1:75" x14ac:dyDescent="0.3">
      <c r="A25" s="1">
        <v>42023</v>
      </c>
      <c r="Q25">
        <v>789</v>
      </c>
      <c r="X25">
        <v>6</v>
      </c>
      <c r="AJ25">
        <v>234</v>
      </c>
    </row>
    <row r="26" spans="1:75" x14ac:dyDescent="0.3">
      <c r="A26" s="1">
        <v>42024</v>
      </c>
    </row>
    <row r="27" spans="1:75" x14ac:dyDescent="0.3">
      <c r="A27" s="1">
        <v>42025</v>
      </c>
      <c r="C27">
        <v>1234</v>
      </c>
      <c r="K27">
        <v>789</v>
      </c>
      <c r="U27">
        <v>234</v>
      </c>
      <c r="Y27">
        <v>4</v>
      </c>
      <c r="AB27">
        <v>234</v>
      </c>
      <c r="AD27">
        <v>6</v>
      </c>
      <c r="AH27">
        <v>5</v>
      </c>
    </row>
    <row r="28" spans="1:75" x14ac:dyDescent="0.3">
      <c r="A28" s="1">
        <v>42026</v>
      </c>
      <c r="F28">
        <v>4</v>
      </c>
      <c r="I28">
        <v>5</v>
      </c>
    </row>
    <row r="29" spans="1:75" x14ac:dyDescent="0.3">
      <c r="A29" s="1">
        <v>42027</v>
      </c>
      <c r="E29">
        <v>234</v>
      </c>
      <c r="M29">
        <v>234</v>
      </c>
      <c r="Q29">
        <v>234</v>
      </c>
    </row>
    <row r="30" spans="1:75" x14ac:dyDescent="0.3">
      <c r="A30" s="1">
        <v>42022</v>
      </c>
      <c r="F30">
        <v>234</v>
      </c>
      <c r="K30">
        <v>789</v>
      </c>
      <c r="O30">
        <v>234</v>
      </c>
      <c r="X30">
        <v>789</v>
      </c>
      <c r="AA30">
        <v>4</v>
      </c>
      <c r="AF30">
        <v>789</v>
      </c>
    </row>
    <row r="31" spans="1:75" x14ac:dyDescent="0.3">
      <c r="A31" s="1"/>
      <c r="AH31">
        <v>9789</v>
      </c>
    </row>
    <row r="32" spans="1:75" x14ac:dyDescent="0.3">
      <c r="A32" s="1"/>
      <c r="AC32">
        <v>789</v>
      </c>
    </row>
    <row r="33" spans="1:75" x14ac:dyDescent="0.3">
      <c r="A33" s="1">
        <v>42023</v>
      </c>
      <c r="U33">
        <v>798</v>
      </c>
      <c r="X33">
        <v>6</v>
      </c>
      <c r="Z33">
        <v>789</v>
      </c>
      <c r="AJ33">
        <v>234</v>
      </c>
    </row>
    <row r="34" spans="1:75" x14ac:dyDescent="0.3">
      <c r="A34" s="1"/>
      <c r="C34">
        <v>2577</v>
      </c>
      <c r="H34">
        <v>7888</v>
      </c>
    </row>
    <row r="35" spans="1:75" x14ac:dyDescent="0.3">
      <c r="A35" s="1"/>
      <c r="K35">
        <v>78</v>
      </c>
      <c r="M35">
        <v>789</v>
      </c>
      <c r="N35">
        <v>878</v>
      </c>
      <c r="AF35">
        <v>9878</v>
      </c>
    </row>
    <row r="36" spans="1:75" x14ac:dyDescent="0.3">
      <c r="A36" s="1">
        <v>42023</v>
      </c>
      <c r="F36">
        <v>789</v>
      </c>
      <c r="S36">
        <v>789</v>
      </c>
      <c r="X36">
        <v>6</v>
      </c>
      <c r="AB36">
        <v>789</v>
      </c>
      <c r="AJ36">
        <v>234</v>
      </c>
    </row>
    <row r="37" spans="1:75" x14ac:dyDescent="0.3">
      <c r="A37" s="1">
        <v>42024</v>
      </c>
      <c r="I37">
        <v>789</v>
      </c>
      <c r="P37">
        <v>789</v>
      </c>
    </row>
    <row r="38" spans="1:75" x14ac:dyDescent="0.3">
      <c r="A38" s="1">
        <v>42025</v>
      </c>
      <c r="C38">
        <v>1234</v>
      </c>
      <c r="L38">
        <v>7889</v>
      </c>
      <c r="U38">
        <v>234</v>
      </c>
      <c r="V38">
        <v>8997</v>
      </c>
      <c r="Y38">
        <v>4</v>
      </c>
      <c r="AB38">
        <v>234</v>
      </c>
      <c r="AD38">
        <v>6</v>
      </c>
      <c r="AG38">
        <v>78979</v>
      </c>
      <c r="AH38">
        <v>5</v>
      </c>
    </row>
    <row r="39" spans="1:75" x14ac:dyDescent="0.3">
      <c r="A39" s="1">
        <v>42026</v>
      </c>
      <c r="F39">
        <v>4</v>
      </c>
      <c r="H39">
        <v>789</v>
      </c>
      <c r="I39">
        <v>5</v>
      </c>
      <c r="O39">
        <v>797</v>
      </c>
    </row>
    <row r="40" spans="1:75" x14ac:dyDescent="0.3">
      <c r="A40" s="1">
        <v>42027</v>
      </c>
      <c r="E40">
        <v>234</v>
      </c>
      <c r="M40">
        <v>234</v>
      </c>
      <c r="Q40">
        <v>234</v>
      </c>
      <c r="AJ40">
        <v>7899</v>
      </c>
    </row>
    <row r="41" spans="1:75" x14ac:dyDescent="0.3">
      <c r="A41" s="1">
        <v>42028</v>
      </c>
      <c r="W41">
        <v>7</v>
      </c>
      <c r="AA41">
        <v>789</v>
      </c>
    </row>
    <row r="42" spans="1:75" x14ac:dyDescent="0.3">
      <c r="A42" s="1">
        <v>42029</v>
      </c>
      <c r="J42">
        <v>789</v>
      </c>
      <c r="O42">
        <v>789</v>
      </c>
      <c r="AC42">
        <v>789</v>
      </c>
      <c r="AG42">
        <v>7899</v>
      </c>
    </row>
    <row r="43" spans="1:75" x14ac:dyDescent="0.3">
      <c r="A43" s="1">
        <v>42030</v>
      </c>
      <c r="R43">
        <v>7</v>
      </c>
      <c r="S43">
        <v>789</v>
      </c>
      <c r="AI43">
        <v>98</v>
      </c>
    </row>
    <row r="45" spans="1:75" x14ac:dyDescent="0.3">
      <c r="B45" t="s">
        <v>191</v>
      </c>
      <c r="C45">
        <f>SUM(C3:C44)</f>
        <v>5439</v>
      </c>
      <c r="D45">
        <f t="shared" ref="D45:BO45" si="0">SUM(D3:D44)</f>
        <v>100</v>
      </c>
      <c r="E45">
        <f t="shared" si="0"/>
        <v>802</v>
      </c>
      <c r="F45">
        <f t="shared" si="0"/>
        <v>1365</v>
      </c>
      <c r="G45">
        <f t="shared" si="0"/>
        <v>334</v>
      </c>
      <c r="H45">
        <f t="shared" si="0"/>
        <v>9011</v>
      </c>
      <c r="I45">
        <f t="shared" si="0"/>
        <v>933</v>
      </c>
      <c r="J45">
        <f t="shared" si="0"/>
        <v>889</v>
      </c>
      <c r="K45">
        <f t="shared" si="0"/>
        <v>1990</v>
      </c>
      <c r="L45">
        <f t="shared" si="0"/>
        <v>8223</v>
      </c>
      <c r="M45">
        <f t="shared" si="0"/>
        <v>1357</v>
      </c>
      <c r="N45">
        <f t="shared" si="0"/>
        <v>983</v>
      </c>
      <c r="O45">
        <f t="shared" si="0"/>
        <v>1924</v>
      </c>
      <c r="P45">
        <f t="shared" si="0"/>
        <v>1123</v>
      </c>
      <c r="Q45">
        <f t="shared" si="0"/>
        <v>1357</v>
      </c>
      <c r="R45">
        <f t="shared" si="0"/>
        <v>107</v>
      </c>
      <c r="S45">
        <f t="shared" si="0"/>
        <v>1912</v>
      </c>
      <c r="T45">
        <f t="shared" si="0"/>
        <v>568</v>
      </c>
      <c r="U45">
        <f t="shared" si="0"/>
        <v>1366</v>
      </c>
      <c r="V45">
        <f t="shared" si="0"/>
        <v>9097</v>
      </c>
      <c r="W45">
        <f t="shared" si="0"/>
        <v>117</v>
      </c>
      <c r="X45">
        <f t="shared" si="0"/>
        <v>913</v>
      </c>
      <c r="Y45">
        <f t="shared" si="0"/>
        <v>111</v>
      </c>
      <c r="Z45">
        <f t="shared" si="0"/>
        <v>1123</v>
      </c>
      <c r="AA45">
        <f t="shared" si="0"/>
        <v>893</v>
      </c>
      <c r="AB45">
        <f t="shared" si="0"/>
        <v>1357</v>
      </c>
      <c r="AC45">
        <f t="shared" si="0"/>
        <v>1678</v>
      </c>
      <c r="AD45">
        <f t="shared" si="0"/>
        <v>346</v>
      </c>
      <c r="AE45">
        <f t="shared" si="0"/>
        <v>100</v>
      </c>
      <c r="AF45">
        <f t="shared" si="0"/>
        <v>11001</v>
      </c>
      <c r="AG45">
        <f t="shared" si="0"/>
        <v>86978</v>
      </c>
      <c r="AH45">
        <f t="shared" si="0"/>
        <v>10522</v>
      </c>
      <c r="AI45">
        <f t="shared" si="0"/>
        <v>198</v>
      </c>
      <c r="AJ45">
        <f t="shared" si="0"/>
        <v>8935</v>
      </c>
      <c r="AK45">
        <f t="shared" si="0"/>
        <v>100</v>
      </c>
      <c r="AL45">
        <f t="shared" si="0"/>
        <v>100</v>
      </c>
      <c r="AM45">
        <f t="shared" si="0"/>
        <v>100</v>
      </c>
      <c r="AN45">
        <f t="shared" si="0"/>
        <v>100</v>
      </c>
      <c r="AO45">
        <f t="shared" si="0"/>
        <v>100</v>
      </c>
      <c r="AP45">
        <f t="shared" si="0"/>
        <v>100</v>
      </c>
      <c r="AQ45">
        <f t="shared" si="0"/>
        <v>100</v>
      </c>
      <c r="AR45">
        <f t="shared" si="0"/>
        <v>100</v>
      </c>
      <c r="AS45">
        <f t="shared" si="0"/>
        <v>100</v>
      </c>
      <c r="AT45">
        <f t="shared" si="0"/>
        <v>100</v>
      </c>
      <c r="AU45">
        <f t="shared" si="0"/>
        <v>100</v>
      </c>
      <c r="AV45">
        <f t="shared" si="0"/>
        <v>100</v>
      </c>
      <c r="AW45">
        <f t="shared" si="0"/>
        <v>100</v>
      </c>
      <c r="AX45">
        <f t="shared" si="0"/>
        <v>100</v>
      </c>
      <c r="AY45">
        <f t="shared" si="0"/>
        <v>100</v>
      </c>
      <c r="AZ45">
        <f t="shared" si="0"/>
        <v>100</v>
      </c>
      <c r="BA45">
        <f t="shared" si="0"/>
        <v>100</v>
      </c>
      <c r="BB45">
        <f t="shared" si="0"/>
        <v>100</v>
      </c>
      <c r="BC45">
        <f t="shared" si="0"/>
        <v>100</v>
      </c>
      <c r="BD45">
        <f t="shared" si="0"/>
        <v>100</v>
      </c>
      <c r="BE45">
        <f t="shared" si="0"/>
        <v>100</v>
      </c>
      <c r="BF45">
        <f t="shared" si="0"/>
        <v>100</v>
      </c>
      <c r="BG45">
        <f t="shared" si="0"/>
        <v>100</v>
      </c>
      <c r="BH45">
        <f t="shared" si="0"/>
        <v>100</v>
      </c>
      <c r="BI45">
        <f t="shared" si="0"/>
        <v>100</v>
      </c>
      <c r="BJ45">
        <f t="shared" si="0"/>
        <v>100</v>
      </c>
      <c r="BK45">
        <f t="shared" si="0"/>
        <v>100</v>
      </c>
      <c r="BL45">
        <f t="shared" si="0"/>
        <v>100</v>
      </c>
      <c r="BM45">
        <f t="shared" si="0"/>
        <v>100</v>
      </c>
      <c r="BN45">
        <f t="shared" si="0"/>
        <v>100</v>
      </c>
      <c r="BO45">
        <f t="shared" si="0"/>
        <v>100</v>
      </c>
      <c r="BP45">
        <f t="shared" ref="BP45:BW45" si="1">SUM(BP3:BP44)</f>
        <v>100</v>
      </c>
      <c r="BQ45">
        <f t="shared" si="1"/>
        <v>100</v>
      </c>
      <c r="BR45">
        <f t="shared" si="1"/>
        <v>100</v>
      </c>
      <c r="BS45">
        <f t="shared" si="1"/>
        <v>100</v>
      </c>
      <c r="BT45">
        <f t="shared" si="1"/>
        <v>100</v>
      </c>
      <c r="BU45">
        <f t="shared" si="1"/>
        <v>100</v>
      </c>
      <c r="BV45">
        <f t="shared" si="1"/>
        <v>100</v>
      </c>
      <c r="BW45">
        <f t="shared" si="1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W18"/>
  <sheetViews>
    <sheetView workbookViewId="0">
      <selection activeCell="C12" sqref="C12"/>
    </sheetView>
  </sheetViews>
  <sheetFormatPr defaultRowHeight="14.4" x14ac:dyDescent="0.3"/>
  <cols>
    <col min="1" max="1" width="15.44140625" customWidth="1"/>
    <col min="2" max="75" width="8.77734375" customWidth="1"/>
  </cols>
  <sheetData>
    <row r="3" spans="1:75" ht="76.2" x14ac:dyDescent="0.3">
      <c r="B3" s="3" t="s">
        <v>2</v>
      </c>
      <c r="C3" s="3" t="s">
        <v>4</v>
      </c>
      <c r="D3" s="3" t="s">
        <v>6</v>
      </c>
      <c r="E3" s="3" t="s">
        <v>8</v>
      </c>
      <c r="F3" s="3" t="s">
        <v>10</v>
      </c>
      <c r="G3" s="3" t="s">
        <v>12</v>
      </c>
      <c r="H3" s="3" t="s">
        <v>14</v>
      </c>
      <c r="I3" s="3" t="s">
        <v>16</v>
      </c>
      <c r="J3" s="3" t="s">
        <v>18</v>
      </c>
      <c r="K3" s="3" t="s">
        <v>20</v>
      </c>
      <c r="L3" s="3" t="s">
        <v>22</v>
      </c>
      <c r="M3" s="3" t="s">
        <v>24</v>
      </c>
      <c r="N3" s="3" t="s">
        <v>26</v>
      </c>
      <c r="O3" s="3" t="s">
        <v>28</v>
      </c>
      <c r="P3" s="3" t="s">
        <v>30</v>
      </c>
      <c r="Q3" s="3" t="s">
        <v>32</v>
      </c>
      <c r="R3" s="3" t="s">
        <v>34</v>
      </c>
      <c r="S3" s="3" t="s">
        <v>36</v>
      </c>
      <c r="T3" s="3" t="s">
        <v>38</v>
      </c>
      <c r="U3" s="3" t="s">
        <v>40</v>
      </c>
      <c r="V3" s="3" t="s">
        <v>42</v>
      </c>
      <c r="W3" s="3" t="s">
        <v>44</v>
      </c>
      <c r="X3" s="3" t="s">
        <v>46</v>
      </c>
      <c r="Y3" s="3" t="s">
        <v>48</v>
      </c>
      <c r="Z3" s="3" t="s">
        <v>50</v>
      </c>
      <c r="AA3" s="3" t="s">
        <v>52</v>
      </c>
      <c r="AB3" s="3" t="s">
        <v>54</v>
      </c>
      <c r="AC3" s="3" t="s">
        <v>56</v>
      </c>
      <c r="AD3" s="3" t="s">
        <v>58</v>
      </c>
      <c r="AE3" s="3" t="s">
        <v>60</v>
      </c>
      <c r="AF3" s="3" t="s">
        <v>62</v>
      </c>
      <c r="AG3" s="3" t="s">
        <v>64</v>
      </c>
      <c r="AH3" s="3" t="s">
        <v>66</v>
      </c>
      <c r="AI3" s="3" t="s">
        <v>68</v>
      </c>
      <c r="AJ3" s="3" t="s">
        <v>70</v>
      </c>
      <c r="AK3" s="3" t="s">
        <v>72</v>
      </c>
      <c r="AL3" s="3" t="s">
        <v>74</v>
      </c>
      <c r="AM3" s="3" t="s">
        <v>76</v>
      </c>
      <c r="AN3" s="3" t="s">
        <v>78</v>
      </c>
      <c r="AO3" s="3" t="s">
        <v>80</v>
      </c>
      <c r="AP3" s="3" t="s">
        <v>82</v>
      </c>
      <c r="AQ3" s="3" t="s">
        <v>84</v>
      </c>
      <c r="AR3" s="3" t="s">
        <v>86</v>
      </c>
      <c r="AS3" s="3" t="s">
        <v>88</v>
      </c>
      <c r="AT3" s="3" t="s">
        <v>90</v>
      </c>
      <c r="AU3" s="3" t="s">
        <v>92</v>
      </c>
      <c r="AV3" s="3" t="s">
        <v>94</v>
      </c>
      <c r="AW3" s="3" t="s">
        <v>96</v>
      </c>
      <c r="AX3" s="3" t="s">
        <v>98</v>
      </c>
      <c r="AY3" s="3" t="s">
        <v>100</v>
      </c>
      <c r="AZ3" s="3" t="s">
        <v>102</v>
      </c>
      <c r="BA3" s="3" t="s">
        <v>104</v>
      </c>
      <c r="BB3" s="3" t="s">
        <v>106</v>
      </c>
      <c r="BC3" s="3" t="s">
        <v>108</v>
      </c>
      <c r="BD3" s="3" t="s">
        <v>110</v>
      </c>
      <c r="BE3" s="3" t="s">
        <v>112</v>
      </c>
      <c r="BF3" s="3" t="s">
        <v>114</v>
      </c>
      <c r="BG3" s="3" t="s">
        <v>116</v>
      </c>
      <c r="BH3" s="3" t="s">
        <v>118</v>
      </c>
      <c r="BI3" s="3" t="s">
        <v>120</v>
      </c>
      <c r="BJ3" s="3" t="s">
        <v>122</v>
      </c>
      <c r="BK3" s="3" t="s">
        <v>124</v>
      </c>
      <c r="BL3" s="3" t="s">
        <v>126</v>
      </c>
      <c r="BM3" s="3" t="s">
        <v>128</v>
      </c>
      <c r="BN3" s="3" t="s">
        <v>130</v>
      </c>
      <c r="BO3" s="3" t="s">
        <v>132</v>
      </c>
      <c r="BP3" s="3" t="s">
        <v>134</v>
      </c>
      <c r="BQ3" s="3" t="s">
        <v>136</v>
      </c>
      <c r="BR3" s="3" t="s">
        <v>138</v>
      </c>
      <c r="BS3" s="3" t="s">
        <v>140</v>
      </c>
      <c r="BT3" s="3" t="s">
        <v>142</v>
      </c>
      <c r="BU3" s="3" t="s">
        <v>144</v>
      </c>
      <c r="BV3" s="3" t="s">
        <v>146</v>
      </c>
      <c r="BW3" s="3" t="s">
        <v>148</v>
      </c>
    </row>
    <row r="4" spans="1:75" ht="207.6" x14ac:dyDescent="0.3">
      <c r="B4" s="3" t="s">
        <v>3</v>
      </c>
      <c r="C4" s="3" t="s">
        <v>5</v>
      </c>
      <c r="D4" s="3" t="s">
        <v>7</v>
      </c>
      <c r="E4" s="3" t="s">
        <v>9</v>
      </c>
      <c r="F4" s="3" t="s">
        <v>11</v>
      </c>
      <c r="G4" s="3" t="s">
        <v>13</v>
      </c>
      <c r="H4" s="3" t="s">
        <v>15</v>
      </c>
      <c r="I4" s="3" t="s">
        <v>17</v>
      </c>
      <c r="J4" s="3" t="s">
        <v>19</v>
      </c>
      <c r="K4" s="3" t="s">
        <v>21</v>
      </c>
      <c r="L4" s="3" t="s">
        <v>23</v>
      </c>
      <c r="M4" s="3" t="s">
        <v>25</v>
      </c>
      <c r="N4" s="3" t="s">
        <v>27</v>
      </c>
      <c r="O4" s="3" t="s">
        <v>29</v>
      </c>
      <c r="P4" s="3" t="s">
        <v>31</v>
      </c>
      <c r="Q4" s="3" t="s">
        <v>33</v>
      </c>
      <c r="R4" s="3" t="s">
        <v>35</v>
      </c>
      <c r="S4" s="3" t="s">
        <v>37</v>
      </c>
      <c r="T4" s="3" t="s">
        <v>39</v>
      </c>
      <c r="U4" s="3" t="s">
        <v>41</v>
      </c>
      <c r="V4" s="3" t="s">
        <v>43</v>
      </c>
      <c r="W4" s="3" t="s">
        <v>45</v>
      </c>
      <c r="X4" s="3" t="s">
        <v>47</v>
      </c>
      <c r="Y4" s="3" t="s">
        <v>49</v>
      </c>
      <c r="Z4" s="3" t="s">
        <v>51</v>
      </c>
      <c r="AA4" s="3" t="s">
        <v>53</v>
      </c>
      <c r="AB4" s="3" t="s">
        <v>55</v>
      </c>
      <c r="AC4" s="3" t="s">
        <v>57</v>
      </c>
      <c r="AD4" s="3" t="s">
        <v>59</v>
      </c>
      <c r="AE4" s="3" t="s">
        <v>61</v>
      </c>
      <c r="AF4" s="3" t="s">
        <v>63</v>
      </c>
      <c r="AG4" s="3" t="s">
        <v>65</v>
      </c>
      <c r="AH4" s="3" t="s">
        <v>67</v>
      </c>
      <c r="AI4" s="3" t="s">
        <v>69</v>
      </c>
      <c r="AJ4" s="3" t="s">
        <v>71</v>
      </c>
      <c r="AK4" s="3" t="s">
        <v>73</v>
      </c>
      <c r="AL4" s="3" t="s">
        <v>75</v>
      </c>
      <c r="AM4" s="3" t="s">
        <v>77</v>
      </c>
      <c r="AN4" s="3" t="s">
        <v>79</v>
      </c>
      <c r="AO4" s="3" t="s">
        <v>81</v>
      </c>
      <c r="AP4" s="3" t="s">
        <v>83</v>
      </c>
      <c r="AQ4" s="3" t="s">
        <v>85</v>
      </c>
      <c r="AR4" s="3" t="s">
        <v>87</v>
      </c>
      <c r="AS4" s="3" t="s">
        <v>89</v>
      </c>
      <c r="AT4" s="3" t="s">
        <v>91</v>
      </c>
      <c r="AU4" s="3" t="s">
        <v>93</v>
      </c>
      <c r="AV4" s="3" t="s">
        <v>95</v>
      </c>
      <c r="AW4" s="3" t="s">
        <v>97</v>
      </c>
      <c r="AX4" s="3" t="s">
        <v>99</v>
      </c>
      <c r="AY4" s="3" t="s">
        <v>101</v>
      </c>
      <c r="AZ4" s="3" t="s">
        <v>103</v>
      </c>
      <c r="BA4" s="3" t="s">
        <v>105</v>
      </c>
      <c r="BB4" s="3" t="s">
        <v>107</v>
      </c>
      <c r="BC4" s="3" t="s">
        <v>109</v>
      </c>
      <c r="BD4" s="3" t="s">
        <v>111</v>
      </c>
      <c r="BE4" s="3" t="s">
        <v>113</v>
      </c>
      <c r="BF4" s="3" t="s">
        <v>115</v>
      </c>
      <c r="BG4" s="3" t="s">
        <v>117</v>
      </c>
      <c r="BH4" s="3" t="s">
        <v>119</v>
      </c>
      <c r="BI4" s="3" t="s">
        <v>121</v>
      </c>
      <c r="BJ4" s="3" t="s">
        <v>123</v>
      </c>
      <c r="BK4" s="3" t="s">
        <v>125</v>
      </c>
      <c r="BL4" s="3" t="s">
        <v>127</v>
      </c>
      <c r="BM4" s="3" t="s">
        <v>129</v>
      </c>
      <c r="BN4" s="3" t="s">
        <v>131</v>
      </c>
      <c r="BO4" s="3" t="s">
        <v>133</v>
      </c>
      <c r="BP4" s="3" t="s">
        <v>135</v>
      </c>
      <c r="BQ4" s="3" t="s">
        <v>137</v>
      </c>
      <c r="BR4" s="3" t="s">
        <v>139</v>
      </c>
      <c r="BS4" s="3" t="s">
        <v>141</v>
      </c>
      <c r="BT4" s="3" t="s">
        <v>143</v>
      </c>
      <c r="BU4" s="3" t="s">
        <v>145</v>
      </c>
      <c r="BV4" s="3" t="s">
        <v>147</v>
      </c>
      <c r="BW4" s="3" t="s">
        <v>149</v>
      </c>
    </row>
    <row r="5" spans="1:75" x14ac:dyDescent="0.3">
      <c r="A5" t="s">
        <v>192</v>
      </c>
    </row>
    <row r="6" spans="1:75" x14ac:dyDescent="0.3">
      <c r="A6" t="s">
        <v>193</v>
      </c>
    </row>
    <row r="7" spans="1:75" x14ac:dyDescent="0.3">
      <c r="A7" t="s">
        <v>194</v>
      </c>
    </row>
    <row r="8" spans="1:75" x14ac:dyDescent="0.3">
      <c r="A8" t="s">
        <v>195</v>
      </c>
    </row>
    <row r="9" spans="1:75" x14ac:dyDescent="0.3">
      <c r="A9" t="s">
        <v>196</v>
      </c>
    </row>
    <row r="10" spans="1:75" x14ac:dyDescent="0.3">
      <c r="A10" t="s">
        <v>197</v>
      </c>
    </row>
    <row r="11" spans="1:75" x14ac:dyDescent="0.3">
      <c r="A11" t="s">
        <v>198</v>
      </c>
    </row>
    <row r="12" spans="1:75" x14ac:dyDescent="0.3">
      <c r="A12" t="s">
        <v>199</v>
      </c>
    </row>
    <row r="13" spans="1:75" x14ac:dyDescent="0.3">
      <c r="A13" t="s">
        <v>200</v>
      </c>
    </row>
    <row r="14" spans="1:75" x14ac:dyDescent="0.3">
      <c r="A14" t="s">
        <v>201</v>
      </c>
    </row>
    <row r="15" spans="1:75" x14ac:dyDescent="0.3">
      <c r="A15" t="s">
        <v>202</v>
      </c>
    </row>
    <row r="16" spans="1:75" x14ac:dyDescent="0.3">
      <c r="A16" t="s">
        <v>203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</row>
    <row r="17" spans="1:75" x14ac:dyDescent="0.3">
      <c r="A17" t="s">
        <v>204</v>
      </c>
      <c r="B17" t="e">
        <f>'Приход материалов'!C45-'Расход материалов'!#REF!</f>
        <v>#REF!</v>
      </c>
      <c r="C17" t="e">
        <f>'Приход материалов'!D45-'Расход материалов'!#REF!</f>
        <v>#REF!</v>
      </c>
      <c r="D17" t="e">
        <f>'Приход материалов'!E45-'Расход материалов'!#REF!</f>
        <v>#REF!</v>
      </c>
      <c r="E17" t="e">
        <f>'Приход материалов'!F45-'Расход материалов'!#REF!</f>
        <v>#REF!</v>
      </c>
      <c r="F17" t="e">
        <f>'Приход материалов'!G45-'Расход материалов'!#REF!</f>
        <v>#REF!</v>
      </c>
      <c r="G17" t="e">
        <f>'Приход материалов'!H45-'Расход материалов'!#REF!</f>
        <v>#REF!</v>
      </c>
      <c r="H17" t="e">
        <f>'Приход материалов'!I45-'Расход материалов'!#REF!</f>
        <v>#REF!</v>
      </c>
      <c r="I17" t="e">
        <f>'Приход материалов'!J45-'Расход материалов'!#REF!</f>
        <v>#REF!</v>
      </c>
      <c r="J17" t="e">
        <f>'Приход материалов'!K45-'Расход материалов'!#REF!</f>
        <v>#REF!</v>
      </c>
      <c r="K17" t="e">
        <f>'Приход материалов'!L45-'Расход материалов'!#REF!</f>
        <v>#REF!</v>
      </c>
      <c r="L17" t="e">
        <f>'Приход материалов'!M45-'Расход материалов'!#REF!</f>
        <v>#REF!</v>
      </c>
      <c r="M17" t="e">
        <f>'Приход материалов'!N45-'Расход материалов'!#REF!</f>
        <v>#REF!</v>
      </c>
      <c r="N17" t="e">
        <f>'Приход материалов'!O45-'Расход материалов'!#REF!</f>
        <v>#REF!</v>
      </c>
      <c r="O17" t="e">
        <f>'Приход материалов'!P45-'Расход материалов'!#REF!</f>
        <v>#REF!</v>
      </c>
      <c r="P17" t="e">
        <f>'Приход материалов'!Q45-'Расход материалов'!#REF!</f>
        <v>#REF!</v>
      </c>
      <c r="Q17" t="e">
        <f>'Приход материалов'!R45-'Расход материалов'!#REF!</f>
        <v>#REF!</v>
      </c>
      <c r="R17" t="e">
        <f>'Приход материалов'!S45-'Расход материалов'!#REF!</f>
        <v>#REF!</v>
      </c>
      <c r="S17" t="e">
        <f>'Приход материалов'!T45-'Расход материалов'!#REF!</f>
        <v>#REF!</v>
      </c>
      <c r="T17" t="e">
        <f>'Приход материалов'!U45-'Расход материалов'!#REF!</f>
        <v>#REF!</v>
      </c>
      <c r="U17" t="e">
        <f>'Приход материалов'!V45-'Расход материалов'!#REF!</f>
        <v>#REF!</v>
      </c>
      <c r="V17" t="e">
        <f>'Приход материалов'!W45-'Расход материалов'!#REF!</f>
        <v>#REF!</v>
      </c>
      <c r="W17" t="e">
        <f>'Приход материалов'!X45-'Расход материалов'!#REF!</f>
        <v>#REF!</v>
      </c>
      <c r="X17" t="e">
        <f>'Приход материалов'!Y45-'Расход материалов'!#REF!</f>
        <v>#REF!</v>
      </c>
      <c r="Y17" t="e">
        <f>'Приход материалов'!Z45-'Расход материалов'!#REF!</f>
        <v>#REF!</v>
      </c>
      <c r="Z17" t="e">
        <f>'Приход материалов'!AA45-'Расход материалов'!#REF!</f>
        <v>#REF!</v>
      </c>
      <c r="AA17" t="e">
        <f>'Приход материалов'!AB45-'Расход материалов'!#REF!</f>
        <v>#REF!</v>
      </c>
      <c r="AB17" t="e">
        <f>'Приход материалов'!AC45-'Расход материалов'!#REF!</f>
        <v>#REF!</v>
      </c>
      <c r="AC17" t="e">
        <f>'Приход материалов'!AD45-'Расход материалов'!#REF!</f>
        <v>#REF!</v>
      </c>
      <c r="AD17" t="e">
        <f>'Приход материалов'!AE45-'Расход материалов'!#REF!</f>
        <v>#REF!</v>
      </c>
      <c r="AE17" t="e">
        <f>'Приход материалов'!AF45-'Расход материалов'!#REF!</f>
        <v>#REF!</v>
      </c>
      <c r="AF17" t="e">
        <f>'Приход материалов'!AG45-'Расход материалов'!#REF!</f>
        <v>#REF!</v>
      </c>
      <c r="AG17" t="e">
        <f>'Приход материалов'!AH45-'Расход материалов'!#REF!</f>
        <v>#REF!</v>
      </c>
      <c r="AH17" t="e">
        <f>'Приход материалов'!AI45-'Расход материалов'!#REF!</f>
        <v>#REF!</v>
      </c>
      <c r="AI17" t="e">
        <f>'Приход материалов'!AJ45-'Расход материалов'!#REF!</f>
        <v>#REF!</v>
      </c>
      <c r="AJ17" t="e">
        <f>'Приход материалов'!AK45-'Расход материалов'!#REF!</f>
        <v>#REF!</v>
      </c>
      <c r="AK17" t="e">
        <f>'Приход материалов'!AL45-'Расход материалов'!#REF!</f>
        <v>#REF!</v>
      </c>
      <c r="AL17" t="e">
        <f>'Приход материалов'!AM45-'Расход материалов'!#REF!</f>
        <v>#REF!</v>
      </c>
      <c r="AM17" t="e">
        <f>'Приход материалов'!AN45-'Расход материалов'!#REF!</f>
        <v>#REF!</v>
      </c>
      <c r="AN17" t="e">
        <f>'Приход материалов'!AO45-'Расход материалов'!#REF!</f>
        <v>#REF!</v>
      </c>
      <c r="AO17" t="e">
        <f>'Приход материалов'!AP45-'Расход материалов'!#REF!</f>
        <v>#REF!</v>
      </c>
      <c r="AP17" t="e">
        <f>'Приход материалов'!AQ45-'Расход материалов'!#REF!</f>
        <v>#REF!</v>
      </c>
      <c r="AQ17" t="e">
        <f>'Приход материалов'!AR45-'Расход материалов'!#REF!</f>
        <v>#REF!</v>
      </c>
      <c r="AR17" t="e">
        <f>'Приход материалов'!AS45-'Расход материалов'!#REF!</f>
        <v>#REF!</v>
      </c>
      <c r="AS17" t="e">
        <f>'Приход материалов'!AT45-'Расход материалов'!#REF!</f>
        <v>#REF!</v>
      </c>
      <c r="AT17" t="e">
        <f>'Приход материалов'!AU45-'Расход материалов'!#REF!</f>
        <v>#REF!</v>
      </c>
      <c r="AU17" t="e">
        <f>'Приход материалов'!AV45-'Расход материалов'!#REF!</f>
        <v>#REF!</v>
      </c>
      <c r="AV17" t="e">
        <f>'Приход материалов'!AW45-'Расход материалов'!#REF!</f>
        <v>#REF!</v>
      </c>
      <c r="AW17" t="e">
        <f>'Приход материалов'!AX45-'Расход материалов'!#REF!</f>
        <v>#REF!</v>
      </c>
      <c r="AX17" t="e">
        <f>'Приход материалов'!AY45-'Расход материалов'!#REF!</f>
        <v>#REF!</v>
      </c>
      <c r="AY17" t="e">
        <f>'Приход материалов'!AZ45-'Расход материалов'!#REF!</f>
        <v>#REF!</v>
      </c>
      <c r="AZ17" t="e">
        <f>'Приход материалов'!BA45-'Расход материалов'!#REF!</f>
        <v>#REF!</v>
      </c>
      <c r="BA17" t="e">
        <f>'Приход материалов'!BB45-'Расход материалов'!#REF!</f>
        <v>#REF!</v>
      </c>
      <c r="BB17" t="e">
        <f>'Приход материалов'!BC45-'Расход материалов'!#REF!</f>
        <v>#REF!</v>
      </c>
      <c r="BC17" t="e">
        <f>'Приход материалов'!BD45-'Расход материалов'!#REF!</f>
        <v>#REF!</v>
      </c>
      <c r="BD17" t="e">
        <f>'Приход материалов'!BE45-'Расход материалов'!#REF!</f>
        <v>#REF!</v>
      </c>
      <c r="BE17" t="e">
        <f>'Приход материалов'!BF45-'Расход материалов'!#REF!</f>
        <v>#REF!</v>
      </c>
      <c r="BF17" t="e">
        <f>'Приход материалов'!BG45-'Расход материалов'!#REF!</f>
        <v>#REF!</v>
      </c>
      <c r="BG17" t="e">
        <f>'Приход материалов'!BH45-'Расход материалов'!#REF!</f>
        <v>#REF!</v>
      </c>
      <c r="BH17" t="e">
        <f>'Приход материалов'!BI45-'Расход материалов'!#REF!</f>
        <v>#REF!</v>
      </c>
      <c r="BI17" t="e">
        <f>'Приход материалов'!BJ45-'Расход материалов'!#REF!</f>
        <v>#REF!</v>
      </c>
      <c r="BJ17" t="e">
        <f>'Приход материалов'!BK45-'Расход материалов'!#REF!</f>
        <v>#REF!</v>
      </c>
      <c r="BK17" t="e">
        <f>'Приход материалов'!BL45-'Расход материалов'!#REF!</f>
        <v>#REF!</v>
      </c>
      <c r="BL17" t="e">
        <f>'Приход материалов'!BM45-'Расход материалов'!#REF!</f>
        <v>#REF!</v>
      </c>
      <c r="BM17" t="e">
        <f>'Приход материалов'!BN45-'Расход материалов'!#REF!</f>
        <v>#REF!</v>
      </c>
      <c r="BN17" t="e">
        <f>'Приход материалов'!BO45-'Расход материалов'!#REF!</f>
        <v>#REF!</v>
      </c>
      <c r="BO17" t="e">
        <f>'Приход материалов'!BP45-'Расход материалов'!#REF!</f>
        <v>#REF!</v>
      </c>
      <c r="BP17" t="e">
        <f>'Приход материалов'!BQ45-'Расход материалов'!#REF!</f>
        <v>#REF!</v>
      </c>
      <c r="BQ17" t="e">
        <f>'Приход материалов'!BR45-'Расход материалов'!#REF!</f>
        <v>#REF!</v>
      </c>
      <c r="BR17" t="e">
        <f>'Приход материалов'!BS45-'Расход материалов'!#REF!</f>
        <v>#REF!</v>
      </c>
      <c r="BS17" t="e">
        <f>'Приход материалов'!BT45-'Расход материалов'!#REF!</f>
        <v>#REF!</v>
      </c>
      <c r="BT17" t="e">
        <f>'Приход материалов'!BU45-'Расход материалов'!#REF!</f>
        <v>#REF!</v>
      </c>
      <c r="BU17" t="e">
        <f>'Приход материалов'!BV45-'Расход материалов'!#REF!</f>
        <v>#REF!</v>
      </c>
      <c r="BV17" t="e">
        <f>'Приход материалов'!BW45-'Расход материалов'!#REF!</f>
        <v>#REF!</v>
      </c>
      <c r="BW17" t="e">
        <f>'Приход материалов'!BX45-'Расход материалов'!#REF!</f>
        <v>#REF!</v>
      </c>
    </row>
    <row r="18" spans="1:75" x14ac:dyDescent="0.3">
      <c r="B18" t="s">
        <v>189</v>
      </c>
      <c r="C18" t="s">
        <v>189</v>
      </c>
      <c r="D18" t="s">
        <v>189</v>
      </c>
      <c r="E18" t="s">
        <v>189</v>
      </c>
      <c r="F18" t="s">
        <v>189</v>
      </c>
      <c r="G18" t="s">
        <v>189</v>
      </c>
      <c r="H18" t="s">
        <v>189</v>
      </c>
      <c r="I18" t="s">
        <v>189</v>
      </c>
      <c r="J18" t="s">
        <v>189</v>
      </c>
      <c r="K18" t="s">
        <v>189</v>
      </c>
      <c r="L18" t="s">
        <v>189</v>
      </c>
      <c r="M18" t="s">
        <v>189</v>
      </c>
      <c r="N18" t="s">
        <v>189</v>
      </c>
      <c r="O18" t="s">
        <v>189</v>
      </c>
      <c r="P18" t="s">
        <v>189</v>
      </c>
      <c r="Q18" t="s">
        <v>189</v>
      </c>
      <c r="R18" t="s">
        <v>189</v>
      </c>
      <c r="S18" t="s">
        <v>189</v>
      </c>
      <c r="T18" t="s">
        <v>189</v>
      </c>
      <c r="U18" t="s">
        <v>189</v>
      </c>
      <c r="V18" t="s">
        <v>189</v>
      </c>
      <c r="W18" t="s">
        <v>189</v>
      </c>
      <c r="X18" t="s">
        <v>189</v>
      </c>
      <c r="Y18" t="s">
        <v>189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  <c r="AT18" t="s">
        <v>1</v>
      </c>
      <c r="AU18" t="s">
        <v>1</v>
      </c>
      <c r="AV18" t="s">
        <v>1</v>
      </c>
      <c r="AW18" t="s">
        <v>1</v>
      </c>
      <c r="AX18" t="s">
        <v>1</v>
      </c>
      <c r="AY18" t="s">
        <v>1</v>
      </c>
      <c r="AZ18" t="s">
        <v>1</v>
      </c>
      <c r="BA18" t="s">
        <v>1</v>
      </c>
      <c r="BB18" t="s">
        <v>1</v>
      </c>
      <c r="BC18" t="s">
        <v>1</v>
      </c>
      <c r="BD18" t="s">
        <v>190</v>
      </c>
      <c r="BE18" t="s">
        <v>190</v>
      </c>
      <c r="BF18" t="s">
        <v>190</v>
      </c>
      <c r="BG18" t="s">
        <v>190</v>
      </c>
      <c r="BH18" t="s">
        <v>190</v>
      </c>
      <c r="BI18" t="s">
        <v>190</v>
      </c>
      <c r="BJ18" t="s">
        <v>190</v>
      </c>
      <c r="BK18" t="s">
        <v>190</v>
      </c>
      <c r="BL18" t="s">
        <v>190</v>
      </c>
      <c r="BM18" t="s">
        <v>190</v>
      </c>
      <c r="BN18" t="s">
        <v>190</v>
      </c>
      <c r="BO18" t="s">
        <v>190</v>
      </c>
      <c r="BP18" t="s">
        <v>190</v>
      </c>
      <c r="BQ18" t="s">
        <v>190</v>
      </c>
      <c r="BR18" t="s">
        <v>190</v>
      </c>
      <c r="BS18" t="s">
        <v>190</v>
      </c>
      <c r="BT18" t="s">
        <v>190</v>
      </c>
      <c r="BU18" t="s">
        <v>190</v>
      </c>
      <c r="BV18" t="s">
        <v>190</v>
      </c>
    </row>
  </sheetData>
  <conditionalFormatting sqref="B17:BW1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{23FECA15-B463-4DAC-B794-281394B3B1B5}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FECA15-B463-4DAC-B794-281394B3B1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B17:BW17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E8" sqref="E8"/>
    </sheetView>
  </sheetViews>
  <sheetFormatPr defaultRowHeight="14.4" x14ac:dyDescent="0.3"/>
  <cols>
    <col min="1" max="1" width="17.44140625" style="4" customWidth="1"/>
    <col min="2" max="2" width="43.21875" style="4" customWidth="1"/>
  </cols>
  <sheetData>
    <row r="1" spans="1:4" x14ac:dyDescent="0.3">
      <c r="C1" t="s">
        <v>204</v>
      </c>
    </row>
    <row r="2" spans="1:4" x14ac:dyDescent="0.3">
      <c r="A2" s="5" t="s">
        <v>2</v>
      </c>
      <c r="B2" s="5" t="s">
        <v>3</v>
      </c>
      <c r="C2" t="e">
        <f>'Приход материалов'!C45-'Расход материалов'!#REF!</f>
        <v>#REF!</v>
      </c>
      <c r="D2" t="s">
        <v>189</v>
      </c>
    </row>
    <row r="3" spans="1:4" x14ac:dyDescent="0.3">
      <c r="A3" s="5" t="s">
        <v>4</v>
      </c>
      <c r="B3" s="5" t="s">
        <v>5</v>
      </c>
      <c r="C3" t="e">
        <f>'Приход материалов'!D45-'Расход материалов'!#REF!</f>
        <v>#REF!</v>
      </c>
      <c r="D3" t="s">
        <v>189</v>
      </c>
    </row>
    <row r="4" spans="1:4" x14ac:dyDescent="0.3">
      <c r="A4" s="5" t="s">
        <v>6</v>
      </c>
      <c r="B4" s="5" t="s">
        <v>7</v>
      </c>
      <c r="C4" t="e">
        <f>'Приход материалов'!E45-'Расход материалов'!#REF!</f>
        <v>#REF!</v>
      </c>
      <c r="D4" t="s">
        <v>189</v>
      </c>
    </row>
    <row r="5" spans="1:4" x14ac:dyDescent="0.3">
      <c r="A5" s="5" t="s">
        <v>8</v>
      </c>
      <c r="B5" s="5" t="s">
        <v>9</v>
      </c>
      <c r="C5" t="e">
        <f>'Приход материалов'!F45-'Расход материалов'!#REF!</f>
        <v>#REF!</v>
      </c>
      <c r="D5" t="s">
        <v>189</v>
      </c>
    </row>
    <row r="6" spans="1:4" x14ac:dyDescent="0.3">
      <c r="A6" s="5" t="s">
        <v>10</v>
      </c>
      <c r="B6" s="5" t="s">
        <v>11</v>
      </c>
      <c r="D6" t="s">
        <v>189</v>
      </c>
    </row>
    <row r="7" spans="1:4" x14ac:dyDescent="0.3">
      <c r="A7" s="5" t="s">
        <v>12</v>
      </c>
      <c r="B7" s="5" t="s">
        <v>13</v>
      </c>
      <c r="D7" t="s">
        <v>189</v>
      </c>
    </row>
    <row r="8" spans="1:4" x14ac:dyDescent="0.3">
      <c r="A8" s="5" t="s">
        <v>14</v>
      </c>
      <c r="B8" s="5" t="s">
        <v>15</v>
      </c>
      <c r="D8" t="s">
        <v>189</v>
      </c>
    </row>
    <row r="9" spans="1:4" x14ac:dyDescent="0.3">
      <c r="A9" s="5" t="s">
        <v>16</v>
      </c>
      <c r="B9" s="5" t="s">
        <v>17</v>
      </c>
      <c r="D9" t="s">
        <v>189</v>
      </c>
    </row>
    <row r="10" spans="1:4" x14ac:dyDescent="0.3">
      <c r="A10" s="5" t="s">
        <v>18</v>
      </c>
      <c r="B10" s="5" t="s">
        <v>19</v>
      </c>
      <c r="D10" t="s">
        <v>189</v>
      </c>
    </row>
    <row r="11" spans="1:4" x14ac:dyDescent="0.3">
      <c r="A11" s="5" t="s">
        <v>20</v>
      </c>
      <c r="B11" s="5" t="s">
        <v>21</v>
      </c>
      <c r="D11" t="s">
        <v>189</v>
      </c>
    </row>
    <row r="12" spans="1:4" x14ac:dyDescent="0.3">
      <c r="A12" s="5" t="s">
        <v>22</v>
      </c>
      <c r="B12" s="5" t="s">
        <v>23</v>
      </c>
      <c r="D12" t="s">
        <v>189</v>
      </c>
    </row>
    <row r="13" spans="1:4" x14ac:dyDescent="0.3">
      <c r="A13" s="5" t="s">
        <v>24</v>
      </c>
      <c r="B13" s="5" t="s">
        <v>25</v>
      </c>
      <c r="D13" t="s">
        <v>189</v>
      </c>
    </row>
    <row r="14" spans="1:4" x14ac:dyDescent="0.3">
      <c r="A14" s="5" t="s">
        <v>26</v>
      </c>
      <c r="B14" s="5" t="s">
        <v>27</v>
      </c>
      <c r="D14" t="s">
        <v>189</v>
      </c>
    </row>
    <row r="15" spans="1:4" x14ac:dyDescent="0.3">
      <c r="A15" s="5" t="s">
        <v>28</v>
      </c>
      <c r="B15" s="5" t="s">
        <v>29</v>
      </c>
      <c r="D15" t="s">
        <v>189</v>
      </c>
    </row>
    <row r="16" spans="1:4" x14ac:dyDescent="0.3">
      <c r="A16" s="5" t="s">
        <v>30</v>
      </c>
      <c r="B16" s="5" t="s">
        <v>31</v>
      </c>
      <c r="D16" t="s">
        <v>189</v>
      </c>
    </row>
    <row r="17" spans="1:4" x14ac:dyDescent="0.3">
      <c r="A17" s="5" t="s">
        <v>32</v>
      </c>
      <c r="B17" s="5" t="s">
        <v>33</v>
      </c>
      <c r="D17" t="s">
        <v>189</v>
      </c>
    </row>
    <row r="18" spans="1:4" x14ac:dyDescent="0.3">
      <c r="A18" s="5" t="s">
        <v>34</v>
      </c>
      <c r="B18" s="5" t="s">
        <v>35</v>
      </c>
      <c r="D18" t="s">
        <v>189</v>
      </c>
    </row>
    <row r="19" spans="1:4" x14ac:dyDescent="0.3">
      <c r="A19" s="5" t="s">
        <v>36</v>
      </c>
      <c r="B19" s="5" t="s">
        <v>37</v>
      </c>
      <c r="D19" t="s">
        <v>189</v>
      </c>
    </row>
    <row r="20" spans="1:4" x14ac:dyDescent="0.3">
      <c r="A20" s="5" t="s">
        <v>38</v>
      </c>
      <c r="B20" s="5" t="s">
        <v>39</v>
      </c>
      <c r="D20" t="s">
        <v>189</v>
      </c>
    </row>
    <row r="21" spans="1:4" x14ac:dyDescent="0.3">
      <c r="A21" s="5" t="s">
        <v>40</v>
      </c>
      <c r="B21" s="5" t="s">
        <v>41</v>
      </c>
      <c r="D21" t="s">
        <v>189</v>
      </c>
    </row>
    <row r="22" spans="1:4" x14ac:dyDescent="0.3">
      <c r="A22" s="5" t="s">
        <v>42</v>
      </c>
      <c r="B22" s="5" t="s">
        <v>43</v>
      </c>
      <c r="D22" t="s">
        <v>189</v>
      </c>
    </row>
    <row r="23" spans="1:4" x14ac:dyDescent="0.3">
      <c r="A23" s="5" t="s">
        <v>44</v>
      </c>
      <c r="B23" s="5" t="s">
        <v>45</v>
      </c>
      <c r="D23" t="s">
        <v>189</v>
      </c>
    </row>
    <row r="24" spans="1:4" x14ac:dyDescent="0.3">
      <c r="A24" s="5" t="s">
        <v>46</v>
      </c>
      <c r="B24" s="5" t="s">
        <v>47</v>
      </c>
      <c r="D24" t="s">
        <v>189</v>
      </c>
    </row>
    <row r="25" spans="1:4" x14ac:dyDescent="0.3">
      <c r="A25" s="5" t="s">
        <v>48</v>
      </c>
      <c r="B25" s="5" t="s">
        <v>49</v>
      </c>
      <c r="D25" t="s">
        <v>189</v>
      </c>
    </row>
    <row r="26" spans="1:4" x14ac:dyDescent="0.3">
      <c r="A26" s="5" t="s">
        <v>50</v>
      </c>
      <c r="B26" s="5" t="s">
        <v>51</v>
      </c>
      <c r="D26" t="s">
        <v>1</v>
      </c>
    </row>
    <row r="27" spans="1:4" x14ac:dyDescent="0.3">
      <c r="A27" s="5" t="s">
        <v>52</v>
      </c>
      <c r="B27" s="5" t="s">
        <v>53</v>
      </c>
      <c r="D27" t="s">
        <v>1</v>
      </c>
    </row>
    <row r="28" spans="1:4" x14ac:dyDescent="0.3">
      <c r="A28" s="5" t="s">
        <v>54</v>
      </c>
      <c r="B28" s="5" t="s">
        <v>55</v>
      </c>
      <c r="D28" t="s">
        <v>1</v>
      </c>
    </row>
    <row r="29" spans="1:4" x14ac:dyDescent="0.3">
      <c r="A29" s="5" t="s">
        <v>56</v>
      </c>
      <c r="B29" s="5" t="s">
        <v>57</v>
      </c>
      <c r="D29" t="s">
        <v>1</v>
      </c>
    </row>
    <row r="30" spans="1:4" x14ac:dyDescent="0.3">
      <c r="A30" s="5" t="s">
        <v>58</v>
      </c>
      <c r="B30" s="5" t="s">
        <v>59</v>
      </c>
      <c r="D30" t="s">
        <v>1</v>
      </c>
    </row>
    <row r="31" spans="1:4" x14ac:dyDescent="0.3">
      <c r="A31" s="5" t="s">
        <v>60</v>
      </c>
      <c r="B31" s="5" t="s">
        <v>61</v>
      </c>
      <c r="D31" t="s">
        <v>1</v>
      </c>
    </row>
    <row r="32" spans="1:4" x14ac:dyDescent="0.3">
      <c r="A32" s="5" t="s">
        <v>62</v>
      </c>
      <c r="B32" s="5" t="s">
        <v>63</v>
      </c>
      <c r="D32" t="s">
        <v>1</v>
      </c>
    </row>
    <row r="33" spans="1:4" x14ac:dyDescent="0.3">
      <c r="A33" s="5" t="s">
        <v>64</v>
      </c>
      <c r="B33" s="5" t="s">
        <v>65</v>
      </c>
      <c r="D33" t="s">
        <v>1</v>
      </c>
    </row>
    <row r="34" spans="1:4" x14ac:dyDescent="0.3">
      <c r="A34" s="5" t="s">
        <v>66</v>
      </c>
      <c r="B34" s="5" t="s">
        <v>67</v>
      </c>
      <c r="D34" t="s">
        <v>1</v>
      </c>
    </row>
    <row r="35" spans="1:4" x14ac:dyDescent="0.3">
      <c r="A35" s="5" t="s">
        <v>68</v>
      </c>
      <c r="B35" s="5" t="s">
        <v>69</v>
      </c>
      <c r="D35" t="s">
        <v>1</v>
      </c>
    </row>
    <row r="36" spans="1:4" x14ac:dyDescent="0.3">
      <c r="A36" s="5" t="s">
        <v>70</v>
      </c>
      <c r="B36" s="5" t="s">
        <v>71</v>
      </c>
      <c r="D36" t="s">
        <v>1</v>
      </c>
    </row>
    <row r="37" spans="1:4" x14ac:dyDescent="0.3">
      <c r="A37" s="5" t="s">
        <v>72</v>
      </c>
      <c r="B37" s="5" t="s">
        <v>73</v>
      </c>
      <c r="D37" t="s">
        <v>1</v>
      </c>
    </row>
    <row r="38" spans="1:4" x14ac:dyDescent="0.3">
      <c r="A38" s="5" t="s">
        <v>74</v>
      </c>
      <c r="B38" s="5" t="s">
        <v>75</v>
      </c>
      <c r="D38" t="s">
        <v>1</v>
      </c>
    </row>
    <row r="39" spans="1:4" x14ac:dyDescent="0.3">
      <c r="A39" s="5" t="s">
        <v>76</v>
      </c>
      <c r="B39" s="5" t="s">
        <v>77</v>
      </c>
      <c r="D39" t="s">
        <v>1</v>
      </c>
    </row>
    <row r="40" spans="1:4" x14ac:dyDescent="0.3">
      <c r="A40" s="5" t="s">
        <v>78</v>
      </c>
      <c r="B40" s="5" t="s">
        <v>79</v>
      </c>
      <c r="D40" t="s">
        <v>1</v>
      </c>
    </row>
    <row r="41" spans="1:4" x14ac:dyDescent="0.3">
      <c r="A41" s="5" t="s">
        <v>80</v>
      </c>
      <c r="B41" s="5" t="s">
        <v>81</v>
      </c>
      <c r="D41" t="s">
        <v>1</v>
      </c>
    </row>
    <row r="42" spans="1:4" x14ac:dyDescent="0.3">
      <c r="A42" s="5" t="s">
        <v>82</v>
      </c>
      <c r="B42" s="5" t="s">
        <v>83</v>
      </c>
      <c r="D42" t="s">
        <v>1</v>
      </c>
    </row>
    <row r="43" spans="1:4" x14ac:dyDescent="0.3">
      <c r="A43" s="5" t="s">
        <v>84</v>
      </c>
      <c r="B43" s="5" t="s">
        <v>85</v>
      </c>
      <c r="D43" t="s">
        <v>1</v>
      </c>
    </row>
    <row r="44" spans="1:4" x14ac:dyDescent="0.3">
      <c r="A44" s="5" t="s">
        <v>86</v>
      </c>
      <c r="B44" s="5" t="s">
        <v>87</v>
      </c>
      <c r="D44" t="s">
        <v>1</v>
      </c>
    </row>
    <row r="45" spans="1:4" x14ac:dyDescent="0.3">
      <c r="A45" s="5" t="s">
        <v>88</v>
      </c>
      <c r="B45" s="5" t="s">
        <v>89</v>
      </c>
      <c r="D45" t="s">
        <v>1</v>
      </c>
    </row>
    <row r="46" spans="1:4" x14ac:dyDescent="0.3">
      <c r="A46" s="5" t="s">
        <v>90</v>
      </c>
      <c r="B46" s="5" t="s">
        <v>91</v>
      </c>
      <c r="D46" t="s">
        <v>1</v>
      </c>
    </row>
    <row r="47" spans="1:4" x14ac:dyDescent="0.3">
      <c r="A47" s="5" t="s">
        <v>92</v>
      </c>
      <c r="B47" s="5" t="s">
        <v>93</v>
      </c>
      <c r="D47" t="s">
        <v>1</v>
      </c>
    </row>
    <row r="48" spans="1:4" x14ac:dyDescent="0.3">
      <c r="A48" s="5" t="s">
        <v>94</v>
      </c>
      <c r="B48" s="5" t="s">
        <v>95</v>
      </c>
      <c r="D48" t="s">
        <v>1</v>
      </c>
    </row>
    <row r="49" spans="1:4" x14ac:dyDescent="0.3">
      <c r="A49" s="5" t="s">
        <v>96</v>
      </c>
      <c r="B49" s="5" t="s">
        <v>97</v>
      </c>
      <c r="D49" t="s">
        <v>1</v>
      </c>
    </row>
    <row r="50" spans="1:4" x14ac:dyDescent="0.3">
      <c r="A50" s="5" t="s">
        <v>98</v>
      </c>
      <c r="B50" s="5" t="s">
        <v>99</v>
      </c>
      <c r="D50" t="s">
        <v>1</v>
      </c>
    </row>
    <row r="51" spans="1:4" x14ac:dyDescent="0.3">
      <c r="A51" s="5" t="s">
        <v>100</v>
      </c>
      <c r="B51" s="5" t="s">
        <v>101</v>
      </c>
      <c r="D51" t="s">
        <v>1</v>
      </c>
    </row>
    <row r="52" spans="1:4" x14ac:dyDescent="0.3">
      <c r="A52" s="5" t="s">
        <v>102</v>
      </c>
      <c r="B52" s="5" t="s">
        <v>103</v>
      </c>
      <c r="D52" t="s">
        <v>1</v>
      </c>
    </row>
    <row r="53" spans="1:4" x14ac:dyDescent="0.3">
      <c r="A53" s="5" t="s">
        <v>104</v>
      </c>
      <c r="B53" s="5" t="s">
        <v>105</v>
      </c>
      <c r="D53" t="s">
        <v>1</v>
      </c>
    </row>
    <row r="54" spans="1:4" x14ac:dyDescent="0.3">
      <c r="A54" s="5" t="s">
        <v>106</v>
      </c>
      <c r="B54" s="5" t="s">
        <v>107</v>
      </c>
      <c r="D54" t="s">
        <v>1</v>
      </c>
    </row>
    <row r="55" spans="1:4" x14ac:dyDescent="0.3">
      <c r="A55" s="5" t="s">
        <v>108</v>
      </c>
      <c r="B55" s="5" t="s">
        <v>109</v>
      </c>
      <c r="D55" t="s">
        <v>1</v>
      </c>
    </row>
    <row r="56" spans="1:4" x14ac:dyDescent="0.3">
      <c r="A56" s="5" t="s">
        <v>110</v>
      </c>
      <c r="B56" s="5" t="s">
        <v>111</v>
      </c>
      <c r="D56" t="s">
        <v>190</v>
      </c>
    </row>
    <row r="57" spans="1:4" x14ac:dyDescent="0.3">
      <c r="A57" s="5" t="s">
        <v>112</v>
      </c>
      <c r="B57" s="5" t="s">
        <v>113</v>
      </c>
      <c r="D57" t="s">
        <v>190</v>
      </c>
    </row>
    <row r="58" spans="1:4" x14ac:dyDescent="0.3">
      <c r="A58" s="5" t="s">
        <v>114</v>
      </c>
      <c r="B58" s="5" t="s">
        <v>115</v>
      </c>
      <c r="D58" t="s">
        <v>190</v>
      </c>
    </row>
    <row r="59" spans="1:4" x14ac:dyDescent="0.3">
      <c r="A59" s="5" t="s">
        <v>116</v>
      </c>
      <c r="B59" s="5" t="s">
        <v>117</v>
      </c>
      <c r="D59" t="s">
        <v>190</v>
      </c>
    </row>
    <row r="60" spans="1:4" x14ac:dyDescent="0.3">
      <c r="A60" s="5" t="s">
        <v>118</v>
      </c>
      <c r="B60" s="5" t="s">
        <v>119</v>
      </c>
      <c r="D60" t="s">
        <v>190</v>
      </c>
    </row>
    <row r="61" spans="1:4" x14ac:dyDescent="0.3">
      <c r="A61" s="5" t="s">
        <v>120</v>
      </c>
      <c r="B61" s="5" t="s">
        <v>121</v>
      </c>
      <c r="D61" t="s">
        <v>190</v>
      </c>
    </row>
    <row r="62" spans="1:4" x14ac:dyDescent="0.3">
      <c r="A62" s="5" t="s">
        <v>122</v>
      </c>
      <c r="B62" s="5" t="s">
        <v>123</v>
      </c>
      <c r="D62" t="s">
        <v>190</v>
      </c>
    </row>
    <row r="63" spans="1:4" x14ac:dyDescent="0.3">
      <c r="A63" s="5" t="s">
        <v>124</v>
      </c>
      <c r="B63" s="5" t="s">
        <v>125</v>
      </c>
      <c r="D63" t="s">
        <v>190</v>
      </c>
    </row>
    <row r="64" spans="1:4" x14ac:dyDescent="0.3">
      <c r="A64" s="5" t="s">
        <v>126</v>
      </c>
      <c r="B64" s="5" t="s">
        <v>127</v>
      </c>
      <c r="D64" t="s">
        <v>190</v>
      </c>
    </row>
    <row r="65" spans="1:4" x14ac:dyDescent="0.3">
      <c r="A65" s="5" t="s">
        <v>128</v>
      </c>
      <c r="B65" s="5" t="s">
        <v>129</v>
      </c>
      <c r="D65" t="s">
        <v>190</v>
      </c>
    </row>
    <row r="66" spans="1:4" x14ac:dyDescent="0.3">
      <c r="A66" s="5" t="s">
        <v>130</v>
      </c>
      <c r="B66" s="5" t="s">
        <v>131</v>
      </c>
      <c r="D66" t="s">
        <v>190</v>
      </c>
    </row>
    <row r="67" spans="1:4" x14ac:dyDescent="0.3">
      <c r="A67" s="5" t="s">
        <v>132</v>
      </c>
      <c r="B67" s="5" t="s">
        <v>133</v>
      </c>
      <c r="D67" t="s">
        <v>190</v>
      </c>
    </row>
    <row r="68" spans="1:4" x14ac:dyDescent="0.3">
      <c r="A68" s="5" t="s">
        <v>134</v>
      </c>
      <c r="B68" s="5" t="s">
        <v>135</v>
      </c>
      <c r="D68" t="s">
        <v>190</v>
      </c>
    </row>
    <row r="69" spans="1:4" x14ac:dyDescent="0.3">
      <c r="A69" s="5" t="s">
        <v>136</v>
      </c>
      <c r="B69" s="5" t="s">
        <v>137</v>
      </c>
      <c r="D69" t="s">
        <v>190</v>
      </c>
    </row>
    <row r="70" spans="1:4" x14ac:dyDescent="0.3">
      <c r="A70" s="5" t="s">
        <v>138</v>
      </c>
      <c r="B70" s="5" t="s">
        <v>139</v>
      </c>
      <c r="D70" t="s">
        <v>190</v>
      </c>
    </row>
    <row r="71" spans="1:4" x14ac:dyDescent="0.3">
      <c r="A71" s="5" t="s">
        <v>140</v>
      </c>
      <c r="B71" s="5" t="s">
        <v>141</v>
      </c>
      <c r="D71" t="s">
        <v>190</v>
      </c>
    </row>
    <row r="72" spans="1:4" x14ac:dyDescent="0.3">
      <c r="A72" s="5" t="s">
        <v>142</v>
      </c>
      <c r="B72" s="5" t="s">
        <v>143</v>
      </c>
      <c r="D72" t="s">
        <v>190</v>
      </c>
    </row>
    <row r="73" spans="1:4" x14ac:dyDescent="0.3">
      <c r="A73" s="5" t="s">
        <v>144</v>
      </c>
      <c r="B73" s="5" t="s">
        <v>145</v>
      </c>
      <c r="D73" t="s">
        <v>190</v>
      </c>
    </row>
    <row r="74" spans="1:4" x14ac:dyDescent="0.3">
      <c r="A74" s="5" t="s">
        <v>146</v>
      </c>
      <c r="B74" s="5" t="s">
        <v>147</v>
      </c>
      <c r="D74" t="s">
        <v>190</v>
      </c>
    </row>
    <row r="75" spans="1:4" x14ac:dyDescent="0.3">
      <c r="A75" s="5" t="s">
        <v>148</v>
      </c>
      <c r="B75" s="5" t="s">
        <v>149</v>
      </c>
    </row>
  </sheetData>
  <conditionalFormatting sqref="C2:C7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{8CE94644-01C4-4A2C-985E-F04E1935A319}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E94644-01C4-4A2C-985E-F04E1935A3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C2:C75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6" sqref="E6"/>
    </sheetView>
  </sheetViews>
  <sheetFormatPr defaultRowHeight="14.4" x14ac:dyDescent="0.3"/>
  <cols>
    <col min="1" max="1" width="6.21875" customWidth="1"/>
    <col min="2" max="2" width="14.33203125" customWidth="1"/>
    <col min="4" max="4" width="17.88671875" customWidth="1"/>
    <col min="9" max="9" width="20.44140625" customWidth="1"/>
  </cols>
  <sheetData>
    <row r="1" spans="1:9" x14ac:dyDescent="0.3">
      <c r="A1" t="s">
        <v>150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153</v>
      </c>
      <c r="H1" t="s">
        <v>154</v>
      </c>
      <c r="I1" t="s">
        <v>156</v>
      </c>
    </row>
    <row r="2" spans="1:9" x14ac:dyDescent="0.3">
      <c r="A2">
        <v>1</v>
      </c>
      <c r="B2" s="2" t="s">
        <v>157</v>
      </c>
      <c r="C2">
        <v>1200</v>
      </c>
      <c r="D2" t="s">
        <v>158</v>
      </c>
      <c r="E2" t="s">
        <v>159</v>
      </c>
      <c r="F2">
        <v>200</v>
      </c>
      <c r="G2" t="s">
        <v>160</v>
      </c>
      <c r="H2" t="s">
        <v>161</v>
      </c>
      <c r="I2">
        <f>C2-F2</f>
        <v>1000</v>
      </c>
    </row>
    <row r="3" spans="1:9" x14ac:dyDescent="0.3">
      <c r="A3">
        <v>2</v>
      </c>
      <c r="B3" s="2" t="s">
        <v>162</v>
      </c>
      <c r="C3">
        <v>1500</v>
      </c>
      <c r="D3" t="s">
        <v>158</v>
      </c>
      <c r="E3" t="s">
        <v>163</v>
      </c>
      <c r="F3">
        <v>500</v>
      </c>
      <c r="G3" t="s">
        <v>160</v>
      </c>
      <c r="H3" t="s">
        <v>164</v>
      </c>
      <c r="I3">
        <f t="shared" ref="I3:I10" si="0">C3-F3</f>
        <v>1000</v>
      </c>
    </row>
    <row r="4" spans="1:9" x14ac:dyDescent="0.3">
      <c r="A4">
        <v>3</v>
      </c>
      <c r="B4" s="2" t="s">
        <v>165</v>
      </c>
      <c r="C4">
        <v>2000</v>
      </c>
      <c r="D4" t="s">
        <v>158</v>
      </c>
      <c r="E4" t="s">
        <v>166</v>
      </c>
      <c r="F4">
        <v>1500</v>
      </c>
      <c r="G4" t="s">
        <v>160</v>
      </c>
      <c r="H4" t="s">
        <v>167</v>
      </c>
      <c r="I4">
        <f t="shared" si="0"/>
        <v>500</v>
      </c>
    </row>
    <row r="5" spans="1:9" x14ac:dyDescent="0.3">
      <c r="A5">
        <v>4</v>
      </c>
      <c r="B5" s="2" t="s">
        <v>168</v>
      </c>
      <c r="C5">
        <v>1700</v>
      </c>
      <c r="D5" t="s">
        <v>158</v>
      </c>
      <c r="E5" t="s">
        <v>169</v>
      </c>
      <c r="F5">
        <v>400</v>
      </c>
      <c r="G5" t="s">
        <v>160</v>
      </c>
      <c r="H5" t="s">
        <v>170</v>
      </c>
      <c r="I5">
        <f t="shared" si="0"/>
        <v>1300</v>
      </c>
    </row>
    <row r="6" spans="1:9" x14ac:dyDescent="0.3">
      <c r="A6">
        <v>5</v>
      </c>
      <c r="B6" s="2" t="s">
        <v>171</v>
      </c>
      <c r="C6">
        <v>500</v>
      </c>
      <c r="D6" t="s">
        <v>158</v>
      </c>
      <c r="E6" t="s">
        <v>172</v>
      </c>
      <c r="F6">
        <v>200</v>
      </c>
      <c r="G6" t="s">
        <v>160</v>
      </c>
      <c r="H6" t="s">
        <v>173</v>
      </c>
      <c r="I6">
        <f t="shared" si="0"/>
        <v>300</v>
      </c>
    </row>
    <row r="7" spans="1:9" x14ac:dyDescent="0.3">
      <c r="A7">
        <v>6</v>
      </c>
      <c r="B7" s="2" t="s">
        <v>174</v>
      </c>
      <c r="C7">
        <v>100</v>
      </c>
      <c r="D7" t="s">
        <v>158</v>
      </c>
      <c r="E7" t="s">
        <v>175</v>
      </c>
      <c r="F7">
        <v>0</v>
      </c>
      <c r="G7" t="s">
        <v>160</v>
      </c>
      <c r="H7" t="s">
        <v>176</v>
      </c>
      <c r="I7">
        <f t="shared" si="0"/>
        <v>100</v>
      </c>
    </row>
    <row r="8" spans="1:9" x14ac:dyDescent="0.3">
      <c r="A8">
        <v>7</v>
      </c>
      <c r="B8" s="2" t="s">
        <v>177</v>
      </c>
      <c r="C8">
        <v>123</v>
      </c>
      <c r="D8" t="s">
        <v>158</v>
      </c>
      <c r="E8" t="s">
        <v>178</v>
      </c>
      <c r="F8">
        <v>0</v>
      </c>
      <c r="G8" t="s">
        <v>160</v>
      </c>
      <c r="H8" t="s">
        <v>179</v>
      </c>
      <c r="I8">
        <f t="shared" si="0"/>
        <v>123</v>
      </c>
    </row>
    <row r="9" spans="1:9" x14ac:dyDescent="0.3">
      <c r="A9">
        <v>8</v>
      </c>
      <c r="B9" t="s">
        <v>180</v>
      </c>
      <c r="C9">
        <v>47</v>
      </c>
      <c r="D9" t="s">
        <v>158</v>
      </c>
      <c r="E9" t="s">
        <v>181</v>
      </c>
      <c r="F9">
        <v>445</v>
      </c>
      <c r="G9" t="s">
        <v>160</v>
      </c>
      <c r="H9" t="s">
        <v>182</v>
      </c>
      <c r="I9">
        <f t="shared" si="0"/>
        <v>-398</v>
      </c>
    </row>
    <row r="10" spans="1:9" x14ac:dyDescent="0.3">
      <c r="A10">
        <v>9</v>
      </c>
      <c r="B10" t="s">
        <v>183</v>
      </c>
      <c r="C10">
        <v>1452</v>
      </c>
      <c r="D10" t="s">
        <v>158</v>
      </c>
      <c r="E10" t="s">
        <v>184</v>
      </c>
      <c r="F10">
        <v>1457</v>
      </c>
      <c r="G10" t="s">
        <v>160</v>
      </c>
      <c r="H10" t="s">
        <v>185</v>
      </c>
      <c r="I10">
        <f t="shared" si="0"/>
        <v>-5</v>
      </c>
    </row>
    <row r="11" spans="1:9" x14ac:dyDescent="0.3">
      <c r="A11">
        <v>10</v>
      </c>
      <c r="B11" t="s">
        <v>186</v>
      </c>
      <c r="C11">
        <v>150</v>
      </c>
      <c r="D11" t="s">
        <v>158</v>
      </c>
      <c r="E11" t="s">
        <v>187</v>
      </c>
      <c r="F11">
        <v>1455</v>
      </c>
      <c r="G11" t="s">
        <v>160</v>
      </c>
      <c r="H11" t="s">
        <v>188</v>
      </c>
      <c r="I11">
        <f>C11-F11</f>
        <v>-1305</v>
      </c>
    </row>
  </sheetData>
  <conditionalFormatting sqref="I2:I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{F050D53D-B3F4-4184-9CA7-6732E6C72E80}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50D53D-B3F4-4184-9CA7-6732E6C72E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Mat</vt:lpstr>
      <vt:lpstr>Расход материалов</vt:lpstr>
      <vt:lpstr>Приход материалов</vt:lpstr>
      <vt:lpstr>Аналитика</vt:lpstr>
      <vt:lpstr>Лист4</vt:lpstr>
      <vt:lpstr>Денежные средства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2016-03-18T06:23:14Z</dcterms:modified>
</cp:coreProperties>
</file>