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smartdubai-my.sharepoint.com/personal/afaf_mahmood_digitaldubai_ae/Documents/PC D Drive - afaf/D DRIVE/الكتاب الإحصائي السنوي/2024/ملف نشر تقارير 2024/السكان والإحصاءات الحيوية/"/>
    </mc:Choice>
  </mc:AlternateContent>
  <xr:revisionPtr revIDLastSave="0" documentId="8_{7556CEF8-1205-4415-9005-F075DB32F0BC}" xr6:coauthVersionLast="47" xr6:coauthVersionMax="47" xr10:uidLastSave="{00000000-0000-0000-0000-000000000000}"/>
  <bookViews>
    <workbookView xWindow="-110" yWindow="-110" windowWidth="19420" windowHeight="10300" xr2:uid="{09E022C0-3C14-4E30-BAED-8E13E2CCD297}"/>
  </bookViews>
  <sheets>
    <sheet name="جـــدول ( 02 - 01 ) Table" sheetId="1" r:id="rId1"/>
  </sheets>
  <externalReferences>
    <externalReference r:id="rId2"/>
    <externalReference r:id="rId3"/>
    <externalReference r:id="rId4"/>
  </externalReference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xlnm._FilterDatabase" localSheetId="0" hidden="1">'جـــدول ( 02 - 01 ) Table'!$A$7:$H$253</definedName>
    <definedName name="a" hidden="1">"WDQ3GC7GF5GZTSFKZ6623D2P"</definedName>
    <definedName name="aaa" localSheetId="0">#REF!</definedName>
    <definedName name="aaa">#REF!</definedName>
    <definedName name="aaaaa">#REF!</definedName>
    <definedName name="ADMIN_ALL" localSheetId="0">#REF!</definedName>
    <definedName name="ADMIN_ALL">#REF!</definedName>
    <definedName name="anythingelse" localSheetId="0">#REF!</definedName>
    <definedName name="anythingelse">#REF!</definedName>
    <definedName name="d" localSheetId="0">#REF!</definedName>
    <definedName name="d">#REF!</definedName>
    <definedName name="ds" hidden="1">1</definedName>
    <definedName name="dsfs" localSheetId="0">#REF!</definedName>
    <definedName name="dsfs">#REF!</definedName>
    <definedName name="eeee" localSheetId="0">#REF!</definedName>
    <definedName name="eeee">#REF!</definedName>
    <definedName name="gf" localSheetId="0">#REF!</definedName>
    <definedName name="gf">#REF!</definedName>
    <definedName name="gg" localSheetId="0">#REF!</definedName>
    <definedName name="gg">#REF!</definedName>
    <definedName name="gh" localSheetId="0">#REF!</definedName>
    <definedName name="gh">#REF!</definedName>
    <definedName name="gt" localSheetId="0">#REF!</definedName>
    <definedName name="gt">#REF!</definedName>
    <definedName name="JJ" localSheetId="0">#REF!</definedName>
    <definedName name="JJ">#REF!</definedName>
    <definedName name="jjjjj" localSheetId="0">#REF!</definedName>
    <definedName name="jjjjj">#REF!</definedName>
    <definedName name="KKJKJH" localSheetId="0">#REF!</definedName>
    <definedName name="KKJKJH">#REF!</definedName>
    <definedName name="kkk" localSheetId="0">#REF!</definedName>
    <definedName name="kkk">#REF!</definedName>
    <definedName name="klll" localSheetId="0">#REF!</definedName>
    <definedName name="klll">#REF!</definedName>
    <definedName name="M1000000000000" localSheetId="0">#REF!</definedName>
    <definedName name="M1000000000000">#REF!</definedName>
    <definedName name="Pal_Workbook_GUID" hidden="1">"JGRJAQJ72SRAJSIY3RZTC7MN"</definedName>
    <definedName name="_xlnm.Print_Area" localSheetId="0">'جـــدول ( 02 - 01 ) Table'!$A$1:$G$255</definedName>
    <definedName name="Print_Area_MI" localSheetId="0">#REF!</definedName>
    <definedName name="Print_Area_MI">#REF!</definedName>
    <definedName name="_xlnm.Print_Titles" localSheetId="0">'جـــدول ( 02 - 01 ) Table'!$7:$7</definedName>
    <definedName name="Proposal_Type">'[3]2. NP Details'!$M$73:$M$78</definedName>
    <definedName name="q" localSheetId="0">#REF!</definedName>
    <definedName name="q">#REF!</definedName>
    <definedName name="qw" localSheetId="0">#REF!</definedName>
    <definedName name="qw">#REF!</definedName>
    <definedName name="qwedsd1" localSheetId="0">#REF!</definedName>
    <definedName name="qwedsd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SwapState" hidden="1">FALSE</definedName>
    <definedName name="RiskUpdateDisplay" hidden="1">FALSE</definedName>
    <definedName name="RiskUseDifferentSeedForEachSim" hidden="1">FALSE</definedName>
    <definedName name="RiskUseFixedSeed" hidden="1">TRUE</definedName>
    <definedName name="RiskUseMultipleCPUs" hidden="1">TRUE</definedName>
    <definedName name="sewrerw" localSheetId="0">#REF!</definedName>
    <definedName name="sewrerw">#REF!</definedName>
    <definedName name="StateToolRegression" hidden="1">"U_x0001_VG38C7432B26E6F02_x0001_"</definedName>
    <definedName name="STWBD_StatToolsAutocorrelation_CreateChart" hidden="1">"TRUE"</definedName>
    <definedName name="STWBD_StatToolsAutocorrelation_HasDefaultInfo" hidden="1">"TRUE"</definedName>
    <definedName name="STWBD_StatToolsAutocorrelation_NumLags" hidden="1">"-1"</definedName>
    <definedName name="STWBD_StatToolsAutocorrelation_VariableList" hidden="1">3</definedName>
    <definedName name="STWBD_StatToolsAutocorrelation_VariableList_1" hidden="1">"U_x0001_VG3A14BE40215E32EA_x0001_"</definedName>
    <definedName name="STWBD_StatToolsAutocorrelation_VariableList_2" hidden="1">"U_x0001_VG3CAC1A639369922_x0001_"</definedName>
    <definedName name="STWBD_StatToolsAutocorrelation_VariableList_3" hidden="1">"U_x0001_VG1CF23FFE38C22060_x0001_"</definedName>
    <definedName name="STWBD_StatToolsAutocorrelation_VarSelectorDefaultDataSet" hidden="1">"DGD5C75A2"</definedName>
    <definedName name="STWBD_StatToolsCorrAndCovar_CorrelationTable" hidden="1">"TRUE"</definedName>
    <definedName name="STWBD_StatToolsCorrAndCovar_CovarianceTable" hidden="1">"FALSE"</definedName>
    <definedName name="STWBD_StatToolsCorrAndCovar_HasDefaultInfo" hidden="1">"TRUE"</definedName>
    <definedName name="STWBD_StatToolsCorrAndCovar_TableStructure" hidden="1">" 0"</definedName>
    <definedName name="STWBD_StatToolsCorrAndCovar_VariableList" hidden="1">3</definedName>
    <definedName name="STWBD_StatToolsCorrAndCovar_VariableList_1" hidden="1">"U_x0001_VG24B4191627641E71_x0001_"</definedName>
    <definedName name="STWBD_StatToolsCorrAndCovar_VariableList_2" hidden="1">"U_x0001_VG163717D67F333A7_x0001_"</definedName>
    <definedName name="STWBD_StatToolsCorrAndCovar_VariableList_3" hidden="1">"U_x0001_VG32AF0B172626EB7F_x0001_"</definedName>
    <definedName name="STWBD_StatToolsCorrAndCovar_VarSelectorDefaultDataSet" hidden="1">"DG1B112C39"</definedName>
    <definedName name="STWBD_StatToolsForecast_Deseasonalize" hidden="1">"FALSE"</definedName>
    <definedName name="STWBD_StatToolsForecast_ForecastMethod" hidden="1">" 2"</definedName>
    <definedName name="STWBD_StatToolsForecast_GraphDeseasonalizedForecastErrors" hidden="1">"FALSE"</definedName>
    <definedName name="STWBD_StatToolsForecast_GraphDeseasonalizedForecastOverlay" hidden="1">"FALSE"</definedName>
    <definedName name="STWBD_StatToolsForecast_GraphDeseasonalizedOriginalSeries" hidden="1">"FALSE"</definedName>
    <definedName name="STWBD_StatToolsForecast_GraphForecastErrors" hidden="1">"FALSE"</definedName>
    <definedName name="STWBD_StatToolsForecast_GraphForecastOverlay" hidden="1">"TRUE"</definedName>
    <definedName name="STWBD_StatToolsForecast_GraphOriginalSeries" hidden="1">"FALSE"</definedName>
    <definedName name="STWBD_StatToolsForecast_HasDefaultInfo" hidden="1">"TRUE"</definedName>
    <definedName name="STWBD_StatToolsForecast_Level" hidden="1">" .1"</definedName>
    <definedName name="STWBD_StatToolsForecast_NumberOfForecasts" hidden="1">" 17"</definedName>
    <definedName name="STWBD_StatToolsForecast_NumberOfHoldOuts" hidden="1">" 0"</definedName>
    <definedName name="STWBD_StatToolsForecast_NumberOfSeasons" hidden="1">" 1"</definedName>
    <definedName name="STWBD_StatToolsForecast_OptimizeParameters" hidden="1">"TRUE"</definedName>
    <definedName name="STWBD_StatToolsForecast_Seasonality" hidden="1">" 0"</definedName>
    <definedName name="STWBD_StatToolsForecast_SeasonalPeriod" hidden="1">" 0"</definedName>
    <definedName name="STWBD_StatToolsForecast_Span" hidden="1">" 0"</definedName>
    <definedName name="STWBD_StatToolsForecast_StartingDay" hidden="1">" 1"</definedName>
    <definedName name="STWBD_StatToolsForecast_StartingIndex" hidden="1">" 1"</definedName>
    <definedName name="STWBD_StatToolsForecast_StartingMonth" hidden="1">" 1"</definedName>
    <definedName name="STWBD_StatToolsForecast_StartingQuarter" hidden="1">" 1"</definedName>
    <definedName name="STWBD_StatToolsForecast_StartingWeek" hidden="1">" 1"</definedName>
    <definedName name="STWBD_StatToolsForecast_StartingYear" hidden="1">" 2000"</definedName>
    <definedName name="STWBD_StatToolsForecast_Trend" hidden="1">" .1"</definedName>
    <definedName name="STWBD_StatToolsForecast_UseSeasonLabels" hidden="1">"TRUE"</definedName>
    <definedName name="STWBD_StatToolsForecast_Variable" hidden="1">"U_x0001_VGA30C292320D6708_x0001_"</definedName>
    <definedName name="STWBD_StatToolsForecast_VarSelectorDefaultDataSet" hidden="1">"DG2F258D5E"</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"FALSE"</definedName>
    <definedName name="STWBD_StatToolsRegression_GraphResidualVsXValue" hidden="1">"FALSE"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"U_x0001_VG1E8BEE1721DAD33B_x0001_"</definedName>
    <definedName name="STWBD_StatToolsRegression_VariableListIndependent" hidden="1">2</definedName>
    <definedName name="STWBD_StatToolsRegression_VariableListIndependent_1" hidden="1">"U_x0001_VG3B077BD12D045DD5_x0001_"</definedName>
    <definedName name="STWBD_StatToolsRegression_VariableListIndependent_2" hidden="1">"U_x0001_VG2C92AA0B5B59687_x0001_"</definedName>
    <definedName name="STWBD_StatToolsRegression_VarSelectorDefaultDataSet" hidden="1">"DG31AFD6D0"</definedName>
    <definedName name="STWBD_StatToolsRunsTest_CutOffType" hidden="1">" 0"</definedName>
    <definedName name="STWBD_StatToolsRunsTest_CutOffValue" hidden="1">" 0"</definedName>
    <definedName name="STWBD_StatToolsRunsTest_HasDefaultInfo" hidden="1">"TRUE"</definedName>
    <definedName name="STWBD_StatToolsRunsTest_VariableList" hidden="1">1</definedName>
    <definedName name="STWBD_StatToolsRunsTest_VariableList_1" hidden="1">"U_x0001_VG13614F9635A0CD72_x0001_"</definedName>
    <definedName name="STWBD_StatToolsRunsTest_VarSelectorDefaultDataSet" hidden="1">"DG3EB81E2"</definedName>
    <definedName name="STWBD_StatToolsTimeSeriesGraph_DefaultUseLabelVariable" hidden="1">"FALSE"</definedName>
    <definedName name="STWBD_StatToolsTimeSeriesGraph_HasDefaultInfo" hidden="1">"TRUE"</definedName>
    <definedName name="STWBD_StatToolsTimeSeriesGraph_SingleGraph" hidden="1">"FALSE"</definedName>
    <definedName name="STWBD_StatToolsTimeSeriesGraph_TwoVerticalAxes" hidden="1">"FALSE"</definedName>
    <definedName name="STWBD_StatToolsTimeSeriesGraph_VariableList" hidden="1">1</definedName>
    <definedName name="STWBD_StatToolsTimeSeriesGraph_VariableList_1" hidden="1">"U_x0001_VG2893A8F81E6D4C5A_x0001_"</definedName>
    <definedName name="STWBD_StatToolsTimeSeriesGraph_VarSelectorDefaultDataSet" hidden="1">"DG9091DF1"</definedName>
    <definedName name="wew" hidden="1">TRUE</definedName>
    <definedName name="الكنائس_و_المآتم" localSheetId="0">#REF!</definedName>
    <definedName name="الكنائس_و_المآتم">#REF!</definedName>
    <definedName name="المؤشرات" localSheetId="0">#REF!</definedName>
    <definedName name="المؤشرات">#REF!</definedName>
    <definedName name="جدول" localSheetId="0">#REF!</definedName>
    <definedName name="جدول">#REF!</definedName>
    <definedName name="ييي" localSheetId="0">#REF!</definedName>
    <definedName name="ييي">#REF!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0" i="1" l="1"/>
  <c r="D241" i="1" s="1"/>
  <c r="C240" i="1"/>
  <c r="C241" i="1" s="1"/>
  <c r="E241" i="1" s="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D213" i="1"/>
  <c r="C213" i="1"/>
  <c r="E212" i="1"/>
  <c r="E211" i="1"/>
  <c r="E210" i="1"/>
  <c r="E209" i="1"/>
  <c r="E208" i="1"/>
  <c r="E207" i="1"/>
  <c r="E206" i="1"/>
  <c r="E205" i="1"/>
  <c r="E204" i="1"/>
  <c r="E203" i="1"/>
  <c r="E202" i="1"/>
  <c r="E201" i="1"/>
  <c r="E200" i="1"/>
  <c r="E199" i="1"/>
  <c r="E198" i="1"/>
  <c r="E197" i="1"/>
  <c r="D196" i="1"/>
  <c r="E196" i="1" s="1"/>
  <c r="C196" i="1"/>
  <c r="E195" i="1"/>
  <c r="E194" i="1"/>
  <c r="E193" i="1"/>
  <c r="E192" i="1"/>
  <c r="E191" i="1"/>
  <c r="E190" i="1"/>
  <c r="E189" i="1"/>
  <c r="D188" i="1"/>
  <c r="C188" i="1"/>
  <c r="E188" i="1" s="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D155" i="1"/>
  <c r="C155" i="1"/>
  <c r="E154" i="1"/>
  <c r="E153" i="1"/>
  <c r="E152" i="1"/>
  <c r="E151" i="1"/>
  <c r="E150" i="1"/>
  <c r="E149" i="1"/>
  <c r="E148" i="1"/>
  <c r="E147" i="1"/>
  <c r="E146" i="1"/>
  <c r="E145" i="1"/>
  <c r="E144" i="1"/>
  <c r="E143" i="1"/>
  <c r="E142" i="1"/>
  <c r="E141" i="1"/>
  <c r="E140" i="1"/>
  <c r="E139" i="1"/>
  <c r="E138" i="1"/>
  <c r="E137" i="1"/>
  <c r="D136" i="1"/>
  <c r="C136" i="1"/>
  <c r="E136" i="1" s="1"/>
  <c r="E135" i="1"/>
  <c r="E134" i="1"/>
  <c r="E133" i="1"/>
  <c r="E132" i="1"/>
  <c r="E131" i="1"/>
  <c r="E130" i="1"/>
  <c r="E129" i="1"/>
  <c r="E128" i="1"/>
  <c r="E127" i="1"/>
  <c r="E126" i="1"/>
  <c r="D125" i="1"/>
  <c r="C125" i="1"/>
  <c r="E125" i="1" s="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D67" i="1"/>
  <c r="C67" i="1"/>
  <c r="E67" i="1" s="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D31" i="1"/>
  <c r="C31" i="1"/>
  <c r="E30" i="1"/>
  <c r="E29" i="1"/>
  <c r="E28" i="1"/>
  <c r="E27" i="1"/>
  <c r="E26" i="1"/>
  <c r="E25" i="1"/>
  <c r="E24" i="1"/>
  <c r="E23" i="1"/>
  <c r="E22" i="1"/>
  <c r="E21" i="1"/>
  <c r="E20" i="1"/>
  <c r="E19" i="1"/>
  <c r="E18" i="1"/>
  <c r="E17" i="1"/>
  <c r="E16" i="1"/>
  <c r="E15" i="1"/>
  <c r="E14" i="1"/>
  <c r="E13" i="1"/>
  <c r="E12" i="1"/>
  <c r="E11" i="1"/>
  <c r="E10" i="1"/>
  <c r="E9" i="1"/>
  <c r="E8" i="1"/>
  <c r="E240" i="1" l="1"/>
</calcChain>
</file>

<file path=xl/sharedStrings.xml><?xml version="1.0" encoding="utf-8"?>
<sst xmlns="http://schemas.openxmlformats.org/spreadsheetml/2006/main" count="724" uniqueCount="605">
  <si>
    <r>
      <t>توزيع السكان المقدر والكثافة السكانية (فرد/كم</t>
    </r>
    <r>
      <rPr>
        <b/>
        <vertAlign val="superscript"/>
        <sz val="12"/>
        <color rgb="FF000000"/>
        <rFont val="Dubai"/>
        <family val="2"/>
      </rPr>
      <t>2</t>
    </r>
    <r>
      <rPr>
        <b/>
        <sz val="12"/>
        <color indexed="8"/>
        <rFont val="Dubai"/>
        <family val="2"/>
      </rPr>
      <t xml:space="preserve">) حسب القطاع والمنطقة - إمارة دبي </t>
    </r>
  </si>
  <si>
    <r>
      <t>Distribution of Estimated Population &amp; Population Density (person/km</t>
    </r>
    <r>
      <rPr>
        <b/>
        <vertAlign val="superscript"/>
        <sz val="12"/>
        <color rgb="FF000000"/>
        <rFont val="Dubai"/>
        <family val="2"/>
      </rPr>
      <t>2</t>
    </r>
    <r>
      <rPr>
        <b/>
        <sz val="12"/>
        <color indexed="8"/>
        <rFont val="Dubai"/>
        <family val="2"/>
      </rPr>
      <t>) by Sector and Community - Emirate of Dubai</t>
    </r>
  </si>
  <si>
    <r>
      <rPr>
        <b/>
        <sz val="1"/>
        <color indexed="8"/>
        <rFont val="Dubai"/>
        <family val="2"/>
      </rPr>
      <t>`</t>
    </r>
    <r>
      <rPr>
        <b/>
        <sz val="12"/>
        <color indexed="8"/>
        <rFont val="Dubai"/>
        <family val="2"/>
      </rPr>
      <t xml:space="preserve"> (2024)</t>
    </r>
  </si>
  <si>
    <t>جـــدول ( 02 - 01 ) Table</t>
  </si>
  <si>
    <t xml:space="preserve">رقم المنطقة </t>
  </si>
  <si>
    <t>القطاع والمنطقة</t>
  </si>
  <si>
    <t>مجموع السكان
Total population</t>
  </si>
  <si>
    <r>
      <t>المساحة كم</t>
    </r>
    <r>
      <rPr>
        <b/>
        <vertAlign val="superscript"/>
        <sz val="10"/>
        <color theme="0"/>
        <rFont val="Dubai"/>
        <family val="2"/>
      </rPr>
      <t>2</t>
    </r>
    <r>
      <rPr>
        <b/>
        <sz val="10"/>
        <color theme="0"/>
        <rFont val="Dubai"/>
        <family val="2"/>
      </rPr>
      <t xml:space="preserve">
Area km</t>
    </r>
    <r>
      <rPr>
        <b/>
        <vertAlign val="superscript"/>
        <sz val="10"/>
        <color theme="0"/>
        <rFont val="Dubai"/>
        <family val="2"/>
      </rPr>
      <t>2</t>
    </r>
  </si>
  <si>
    <r>
      <t>الكثافة السكانية (فرد/كم</t>
    </r>
    <r>
      <rPr>
        <b/>
        <vertAlign val="superscript"/>
        <sz val="10"/>
        <color theme="0"/>
        <rFont val="Dubai"/>
        <family val="2"/>
      </rPr>
      <t>2</t>
    </r>
    <r>
      <rPr>
        <b/>
        <sz val="10"/>
        <color theme="0"/>
        <rFont val="Dubai"/>
        <family val="2"/>
      </rPr>
      <t>)
Population Density (person/km</t>
    </r>
    <r>
      <rPr>
        <b/>
        <vertAlign val="superscript"/>
        <sz val="10"/>
        <color theme="0"/>
        <rFont val="Dubai"/>
        <family val="2"/>
      </rPr>
      <t>2</t>
    </r>
    <r>
      <rPr>
        <b/>
        <sz val="10"/>
        <color theme="0"/>
        <rFont val="Dubai"/>
        <family val="2"/>
      </rPr>
      <t>)</t>
    </r>
  </si>
  <si>
    <t xml:space="preserve">Sector &amp; Community </t>
  </si>
  <si>
    <t>Community Code</t>
  </si>
  <si>
    <t>نخلة ديره</t>
  </si>
  <si>
    <t>NAKHLAT DEIRA</t>
  </si>
  <si>
    <t>111</t>
  </si>
  <si>
    <t>الكورنيش</t>
  </si>
  <si>
    <t>AL CORNICHE</t>
  </si>
  <si>
    <t>112</t>
  </si>
  <si>
    <t>الرأس</t>
  </si>
  <si>
    <t>AL RAS</t>
  </si>
  <si>
    <t>113</t>
  </si>
  <si>
    <t>الضغاية</t>
  </si>
  <si>
    <t>AL DAGHAYA</t>
  </si>
  <si>
    <t>114</t>
  </si>
  <si>
    <t>البطين</t>
  </si>
  <si>
    <t>AL BUTEEN</t>
  </si>
  <si>
    <t>115</t>
  </si>
  <si>
    <t>السبخة</t>
  </si>
  <si>
    <t>AL SABKHA</t>
  </si>
  <si>
    <t>116</t>
  </si>
  <si>
    <t>عيال ناصر</t>
  </si>
  <si>
    <t>AYAL NASIR</t>
  </si>
  <si>
    <t>117</t>
  </si>
  <si>
    <t>المرر</t>
  </si>
  <si>
    <t>AL MURAR</t>
  </si>
  <si>
    <t>118</t>
  </si>
  <si>
    <t>نايف</t>
  </si>
  <si>
    <t>NAIF</t>
  </si>
  <si>
    <t>119</t>
  </si>
  <si>
    <t>الرقة</t>
  </si>
  <si>
    <t>AL RIGGA</t>
  </si>
  <si>
    <t>كورنيش ديره</t>
  </si>
  <si>
    <t>CORNICHE DEIRA</t>
  </si>
  <si>
    <t>122</t>
  </si>
  <si>
    <t>البراحة</t>
  </si>
  <si>
    <t>AL BARAHA</t>
  </si>
  <si>
    <t>123</t>
  </si>
  <si>
    <t>المطينة</t>
  </si>
  <si>
    <t>AL MUTEENA</t>
  </si>
  <si>
    <t>124</t>
  </si>
  <si>
    <t>المرقبات</t>
  </si>
  <si>
    <t>AL MURAQQABAT</t>
  </si>
  <si>
    <t>125</t>
  </si>
  <si>
    <t>رقة البطين</t>
  </si>
  <si>
    <t>RIGGAT AL BUTEEN</t>
  </si>
  <si>
    <t>126</t>
  </si>
  <si>
    <t>ابو هيل</t>
  </si>
  <si>
    <t>ABU HAIL</t>
  </si>
  <si>
    <t>127</t>
  </si>
  <si>
    <t>هور العنز</t>
  </si>
  <si>
    <t>HOR AL ANZ</t>
  </si>
  <si>
    <t>128</t>
  </si>
  <si>
    <t>الخبيصي</t>
  </si>
  <si>
    <t>AL KHABAISI</t>
  </si>
  <si>
    <t>129</t>
  </si>
  <si>
    <t>بور سعيد</t>
  </si>
  <si>
    <t>PORT SAEED</t>
  </si>
  <si>
    <t>131</t>
  </si>
  <si>
    <t>ميناء الحمرية</t>
  </si>
  <si>
    <t>AL HAMRIYA PORT</t>
  </si>
  <si>
    <t>132</t>
  </si>
  <si>
    <t>الوحيدة</t>
  </si>
  <si>
    <t>AL WUHEIDA</t>
  </si>
  <si>
    <t>133</t>
  </si>
  <si>
    <t>هور العنز شرق</t>
  </si>
  <si>
    <t>HOR AL ANZ EAST</t>
  </si>
  <si>
    <t>134</t>
  </si>
  <si>
    <t>الممزر</t>
  </si>
  <si>
    <t>AL MAMZAR</t>
  </si>
  <si>
    <t>القطاع 1</t>
  </si>
  <si>
    <t>Sector 1</t>
  </si>
  <si>
    <t>213</t>
  </si>
  <si>
    <t>ند شما</t>
  </si>
  <si>
    <t>NADD SHAMMA</t>
  </si>
  <si>
    <t>214</t>
  </si>
  <si>
    <t>القرهود</t>
  </si>
  <si>
    <t>AL GARHOUD</t>
  </si>
  <si>
    <t>215</t>
  </si>
  <si>
    <t>ام رمول</t>
  </si>
  <si>
    <t>UMM RAMOOL</t>
  </si>
  <si>
    <t>216</t>
  </si>
  <si>
    <t>الراشدية</t>
  </si>
  <si>
    <t>AL RASHIDIYA</t>
  </si>
  <si>
    <t>221</t>
  </si>
  <si>
    <t>مطار دبي الدولي</t>
  </si>
  <si>
    <t>DUBAI INT'L AIRPORT</t>
  </si>
  <si>
    <t>226</t>
  </si>
  <si>
    <t>الطوار الأولى</t>
  </si>
  <si>
    <t>AL TWAR FIRST</t>
  </si>
  <si>
    <t>227</t>
  </si>
  <si>
    <t>الطوار الثانية</t>
  </si>
  <si>
    <t>AL TWAR SECOND</t>
  </si>
  <si>
    <t>228</t>
  </si>
  <si>
    <t>الطوار الثالثة</t>
  </si>
  <si>
    <t>AL TWAR THIRD</t>
  </si>
  <si>
    <t>231</t>
  </si>
  <si>
    <t>النهدة الأولى</t>
  </si>
  <si>
    <t>AL NAHDA FIRST</t>
  </si>
  <si>
    <t>232</t>
  </si>
  <si>
    <t>القصيص الأولى</t>
  </si>
  <si>
    <t>AL QUSAIS FIRST</t>
  </si>
  <si>
    <t>233</t>
  </si>
  <si>
    <t>القصيص الثانية</t>
  </si>
  <si>
    <t>AL QUSAIS SECOND</t>
  </si>
  <si>
    <t>234</t>
  </si>
  <si>
    <t>الطوار الرابعة (القصيص الثالثة سابقاً)</t>
  </si>
  <si>
    <t>AL TWAR FOURTH (AL QUSAIS THIRD  PREVIOUSLY)</t>
  </si>
  <si>
    <t>241</t>
  </si>
  <si>
    <t>النهدة الثانية</t>
  </si>
  <si>
    <t>AL NAHDA SECOND</t>
  </si>
  <si>
    <t>242</t>
  </si>
  <si>
    <t>القصيص الصناعية الأولى</t>
  </si>
  <si>
    <t>AL QUSAIS IND. FIRST</t>
  </si>
  <si>
    <t>243</t>
  </si>
  <si>
    <t>القصيص الصناعية الثانية</t>
  </si>
  <si>
    <t>AL QUSAIS IND. SECOND</t>
  </si>
  <si>
    <t>244</t>
  </si>
  <si>
    <t>محيصنة الثالثة</t>
  </si>
  <si>
    <t>MUHAISANAH THIRD</t>
  </si>
  <si>
    <t>245</t>
  </si>
  <si>
    <t>محيصنة الرابعة</t>
  </si>
  <si>
    <t>MUHAISANAH FOURTH</t>
  </si>
  <si>
    <t>القصيص الصناعية الثالثة</t>
  </si>
  <si>
    <t>AL QUSAIS IND. THIRD</t>
  </si>
  <si>
    <t>246</t>
  </si>
  <si>
    <t>247</t>
  </si>
  <si>
    <t>القصيص الصناعية الرابعة</t>
  </si>
  <si>
    <t>AL QUSAIS IND. FOURTH</t>
  </si>
  <si>
    <t>248</t>
  </si>
  <si>
    <t>القصيص الصناعية الخامسة</t>
  </si>
  <si>
    <t>AL QUSAIS IND. FIFTH</t>
  </si>
  <si>
    <t>251</t>
  </si>
  <si>
    <t>مردف</t>
  </si>
  <si>
    <t>MIRDIF</t>
  </si>
  <si>
    <t>252</t>
  </si>
  <si>
    <t>مشرف</t>
  </si>
  <si>
    <t>MUSHRAIF</t>
  </si>
  <si>
    <t>261</t>
  </si>
  <si>
    <t>محيصنة الأولى</t>
  </si>
  <si>
    <t>MUHAISNAH FIRST</t>
  </si>
  <si>
    <t>262</t>
  </si>
  <si>
    <t>المزهر الأولى</t>
  </si>
  <si>
    <t>AL MIZHAR FIRST</t>
  </si>
  <si>
    <t>263</t>
  </si>
  <si>
    <t>المزهر الثانية</t>
  </si>
  <si>
    <t>AL MIZHAR SECOND</t>
  </si>
  <si>
    <t>264</t>
  </si>
  <si>
    <t>محيصنة الثانية</t>
  </si>
  <si>
    <t>MUHAISANAH SECOND</t>
  </si>
  <si>
    <t>265</t>
  </si>
  <si>
    <t>عود المطينة الأولى</t>
  </si>
  <si>
    <t>OUD AL MUTEENA FIRST</t>
  </si>
  <si>
    <t xml:space="preserve">المزهر الثالثة (عود المطينة الثانية سابقاً) </t>
  </si>
  <si>
    <t>AL MIZHAR THIRD (OUD AL MUTEENA SECOND  PREVIOUSLY)</t>
  </si>
  <si>
    <t>محيصنة الخامسة</t>
  </si>
  <si>
    <t>MUHAISANAH FIFTH</t>
  </si>
  <si>
    <t>عود المطينة الثانية (عود المطينة الثالثة سابقاً)</t>
  </si>
  <si>
    <t>OUD AL MUTEENA SECOND (OUD AL MUTEENA THIRD  PREVIOUSLY)</t>
  </si>
  <si>
    <t>271</t>
  </si>
  <si>
    <t>وادي العمردي</t>
  </si>
  <si>
    <t>WADI ALAMARDI</t>
  </si>
  <si>
    <t>281</t>
  </si>
  <si>
    <t>الخوانيج الأولى</t>
  </si>
  <si>
    <t>AL KHWANEEJ FIRST</t>
  </si>
  <si>
    <t>282</t>
  </si>
  <si>
    <t>الخوانيج الثانية</t>
  </si>
  <si>
    <t>AL KHWANEEJ SECOND</t>
  </si>
  <si>
    <t>283</t>
  </si>
  <si>
    <t>العياص</t>
  </si>
  <si>
    <t>ALEYAS</t>
  </si>
  <si>
    <t>الطي</t>
  </si>
  <si>
    <t>AL TTAY</t>
  </si>
  <si>
    <t>القطاع 2</t>
  </si>
  <si>
    <t>Sector 2</t>
  </si>
  <si>
    <t>جميرا باي</t>
  </si>
  <si>
    <t>JUMEIRA BAY</t>
  </si>
  <si>
    <t>جزر العالم</t>
  </si>
  <si>
    <t>WORLD ISLANDS</t>
  </si>
  <si>
    <t>جزيرة جميرا 2</t>
  </si>
  <si>
    <t>JUMEIRA ISLAND 2</t>
  </si>
  <si>
    <t>311</t>
  </si>
  <si>
    <t>الشندغة</t>
  </si>
  <si>
    <t>AL SHINDAGHA</t>
  </si>
  <si>
    <t>312</t>
  </si>
  <si>
    <t>السوق الكبير</t>
  </si>
  <si>
    <t>AL SOUQ AL KABEER</t>
  </si>
  <si>
    <t>313</t>
  </si>
  <si>
    <t>الحمرية</t>
  </si>
  <si>
    <t>AL HAMRIYA</t>
  </si>
  <si>
    <t>314</t>
  </si>
  <si>
    <t>ام هرير الأولى</t>
  </si>
  <si>
    <t>UMM HURAIR FIRST</t>
  </si>
  <si>
    <t>315</t>
  </si>
  <si>
    <t>ام هرير الثانية</t>
  </si>
  <si>
    <t>UMM HURAIR SECOND</t>
  </si>
  <si>
    <t>316</t>
  </si>
  <si>
    <t>الرفاعة</t>
  </si>
  <si>
    <t>AL RAFFA</t>
  </si>
  <si>
    <t>317</t>
  </si>
  <si>
    <t>منخول</t>
  </si>
  <si>
    <t>MANKHOOL</t>
  </si>
  <si>
    <t>318</t>
  </si>
  <si>
    <t>الكرامة</t>
  </si>
  <si>
    <t>AL KARAMA</t>
  </si>
  <si>
    <t>319</t>
  </si>
  <si>
    <t>عود ميثاء</t>
  </si>
  <si>
    <t>OUD METHA</t>
  </si>
  <si>
    <t>321</t>
  </si>
  <si>
    <t>مدينة دبي الملاحية</t>
  </si>
  <si>
    <t>MADINAT DUBAI AL MELAHEYAH</t>
  </si>
  <si>
    <t>322</t>
  </si>
  <si>
    <t>الحضيبة</t>
  </si>
  <si>
    <t>AL HUDAIBA</t>
  </si>
  <si>
    <t>323</t>
  </si>
  <si>
    <t>الجافلية</t>
  </si>
  <si>
    <t>AL JAFILIYA</t>
  </si>
  <si>
    <t>الكفاف</t>
  </si>
  <si>
    <t>AL KIFAF</t>
  </si>
  <si>
    <t>325</t>
  </si>
  <si>
    <t>زعبيل الأولى</t>
  </si>
  <si>
    <t>ZAA'BEEL FIRST</t>
  </si>
  <si>
    <t>326</t>
  </si>
  <si>
    <t>الجداف</t>
  </si>
  <si>
    <t>AL JADAF</t>
  </si>
  <si>
    <t>332</t>
  </si>
  <si>
    <t>جميرا الأولى</t>
  </si>
  <si>
    <t>JUMEIRA FIRST</t>
  </si>
  <si>
    <t>333</t>
  </si>
  <si>
    <t>البدع</t>
  </si>
  <si>
    <t>AL BADA'</t>
  </si>
  <si>
    <t>334</t>
  </si>
  <si>
    <t>السطوة</t>
  </si>
  <si>
    <t>AL SATWA</t>
  </si>
  <si>
    <t>335</t>
  </si>
  <si>
    <t>المركز التجاري الأولى</t>
  </si>
  <si>
    <t>TRADE CENTER FIRST</t>
  </si>
  <si>
    <t>336</t>
  </si>
  <si>
    <t>المركز التجاري الثانية</t>
  </si>
  <si>
    <t>TRADE CENTER SECOND</t>
  </si>
  <si>
    <t>337</t>
  </si>
  <si>
    <t>زعبيل الثانية</t>
  </si>
  <si>
    <t>ZAA'BEEL SECOND</t>
  </si>
  <si>
    <t>342</t>
  </si>
  <si>
    <t>جميرا الثانية</t>
  </si>
  <si>
    <t>JUMEIRA SECOND</t>
  </si>
  <si>
    <t>343</t>
  </si>
  <si>
    <t>الوصل</t>
  </si>
  <si>
    <t>AL WASL</t>
  </si>
  <si>
    <t>345</t>
  </si>
  <si>
    <t>برج خليفة</t>
  </si>
  <si>
    <t>BURJ KHALIFA</t>
  </si>
  <si>
    <t>الخليج التجاري</t>
  </si>
  <si>
    <t>BUSINESS BAY</t>
  </si>
  <si>
    <t>المركاض</t>
  </si>
  <si>
    <t>AL MERKADH</t>
  </si>
  <si>
    <t>352</t>
  </si>
  <si>
    <t>جميرا الثالثة</t>
  </si>
  <si>
    <t>JUMEIRA THIRD</t>
  </si>
  <si>
    <t>353</t>
  </si>
  <si>
    <t>الصفا الأولى</t>
  </si>
  <si>
    <t>AL SAFA FIRST</t>
  </si>
  <si>
    <t>354</t>
  </si>
  <si>
    <t>القوز الأولى</t>
  </si>
  <si>
    <t>AL QOUZ FIRST</t>
  </si>
  <si>
    <t>355</t>
  </si>
  <si>
    <t>غدير الطير (القوز الثانية سابقاً)</t>
  </si>
  <si>
    <t>GHADEER AL TAIR (AL QOUZ SECOND  PREVIOUSLY)</t>
  </si>
  <si>
    <t>356</t>
  </si>
  <si>
    <t>ام سقيم الأولى</t>
  </si>
  <si>
    <t>UMM SUQEIM FIRST</t>
  </si>
  <si>
    <t>357</t>
  </si>
  <si>
    <t>الصفا الثانية</t>
  </si>
  <si>
    <t>AL SAFA SECOND</t>
  </si>
  <si>
    <t>القوز الثالثة</t>
  </si>
  <si>
    <t>AL QOUZ THIRD</t>
  </si>
  <si>
    <t>القوز الرابعة</t>
  </si>
  <si>
    <t>AL QOUZ FOURTH</t>
  </si>
  <si>
    <t>362</t>
  </si>
  <si>
    <t>ام سقيم الثانية</t>
  </si>
  <si>
    <t>UMM SUQEIM SECOND</t>
  </si>
  <si>
    <t>363</t>
  </si>
  <si>
    <t>المنارة</t>
  </si>
  <si>
    <t>AL MANARA</t>
  </si>
  <si>
    <t>364</t>
  </si>
  <si>
    <t>القوز الصناعية الأولى</t>
  </si>
  <si>
    <t>AL QOUZ IND. FIRST</t>
  </si>
  <si>
    <t>365</t>
  </si>
  <si>
    <t>القوز الصناعية الثانية</t>
  </si>
  <si>
    <t>AL QOUZ IND. SECOND</t>
  </si>
  <si>
    <t>366</t>
  </si>
  <si>
    <t>ام سقيم الثالثة</t>
  </si>
  <si>
    <t>UMM SUQEIM THIRD</t>
  </si>
  <si>
    <t>367</t>
  </si>
  <si>
    <t>ام الشيف</t>
  </si>
  <si>
    <t>UMM AL SHEIF</t>
  </si>
  <si>
    <t>368</t>
  </si>
  <si>
    <t>القوز الصناعية الثالثة</t>
  </si>
  <si>
    <t>AL QOUZ IND. THIRD</t>
  </si>
  <si>
    <t>369</t>
  </si>
  <si>
    <t>القوز الصناعية الرابعة</t>
  </si>
  <si>
    <t>AL QOUZ IND. FOURTH</t>
  </si>
  <si>
    <t>372</t>
  </si>
  <si>
    <t>الصفوح الأولى</t>
  </si>
  <si>
    <t>AL SAFOUH FIRST</t>
  </si>
  <si>
    <t>373</t>
  </si>
  <si>
    <t>البرشاء الأولى</t>
  </si>
  <si>
    <t>AL BARSHA FIRST</t>
  </si>
  <si>
    <t>375</t>
  </si>
  <si>
    <t>البرشاء الثالثة</t>
  </si>
  <si>
    <t>AL BARSHA THIRD</t>
  </si>
  <si>
    <t>376</t>
  </si>
  <si>
    <t>البرشاء الثانية</t>
  </si>
  <si>
    <t>AL BARSHA SECOND</t>
  </si>
  <si>
    <t>نخلة جميرا</t>
  </si>
  <si>
    <t>NAKHLAT JUMEIRA</t>
  </si>
  <si>
    <t>382</t>
  </si>
  <si>
    <t>الصفوح الثانية</t>
  </si>
  <si>
    <t>AL SAFOUH SECOND</t>
  </si>
  <si>
    <t>383</t>
  </si>
  <si>
    <t>الثنيه الأولى</t>
  </si>
  <si>
    <t>AL THANYAH FIRST</t>
  </si>
  <si>
    <t>384</t>
  </si>
  <si>
    <t>الثنيه الثانية</t>
  </si>
  <si>
    <t>AL THANYAH SECOND</t>
  </si>
  <si>
    <t>388</t>
  </si>
  <si>
    <t>الثنيه الثالثة</t>
  </si>
  <si>
    <t>AL THANYAH THIRD</t>
  </si>
  <si>
    <t>392</t>
  </si>
  <si>
    <t>مرسى دبي</t>
  </si>
  <si>
    <t>MARSA DUBAI</t>
  </si>
  <si>
    <t>393</t>
  </si>
  <si>
    <t>الثنيه الخامسة</t>
  </si>
  <si>
    <t>AL THANYAH FIFTH</t>
  </si>
  <si>
    <t>394</t>
  </si>
  <si>
    <t>الثنيه الرابعة</t>
  </si>
  <si>
    <t>AL THANYAH FOURTH</t>
  </si>
  <si>
    <t>القطاع 3</t>
  </si>
  <si>
    <t>Sector 3</t>
  </si>
  <si>
    <t>الخيران</t>
  </si>
  <si>
    <t>AL KHEERAN</t>
  </si>
  <si>
    <t>رأس الخور</t>
  </si>
  <si>
    <t>RAS AL KHOR</t>
  </si>
  <si>
    <t xml:space="preserve">الخيران الأولى </t>
  </si>
  <si>
    <t>AL KHEERAN FIRST</t>
  </si>
  <si>
    <t>416</t>
  </si>
  <si>
    <t>ند الحمر</t>
  </si>
  <si>
    <t>NADD AL HAMAR</t>
  </si>
  <si>
    <t>421</t>
  </si>
  <si>
    <t>الورقاء الأولى</t>
  </si>
  <si>
    <t>AL WARQA'A FIRST</t>
  </si>
  <si>
    <t>422</t>
  </si>
  <si>
    <t>الورقاء الثانية</t>
  </si>
  <si>
    <t>AL WARQA'A SECOND</t>
  </si>
  <si>
    <t>423</t>
  </si>
  <si>
    <t>الورقاء الثالثة</t>
  </si>
  <si>
    <t>AL WARQA'A THIRD</t>
  </si>
  <si>
    <t>424</t>
  </si>
  <si>
    <t>الورقاء الرابعة</t>
  </si>
  <si>
    <t>AL WARQA'A FOURTH</t>
  </si>
  <si>
    <t>425</t>
  </si>
  <si>
    <t xml:space="preserve"> الورقاء الخامسة </t>
  </si>
  <si>
    <t>AL WARQA'A FIFTH</t>
  </si>
  <si>
    <t>العذبة (وادي الشبك  سابقاً)</t>
  </si>
  <si>
    <t>AL ATHBAH (WADI ALSHABAK   PREVIOUSLY)</t>
  </si>
  <si>
    <t>القطاع 4</t>
  </si>
  <si>
    <t>Sector 4</t>
  </si>
  <si>
    <t>نخلة جبل علي</t>
  </si>
  <si>
    <t>NAKHLAT JABAL ALI</t>
  </si>
  <si>
    <t>الواجهة البحرية</t>
  </si>
  <si>
    <t>AL WAJEHA AL BAHRIAH</t>
  </si>
  <si>
    <t>حصيان الاولى</t>
  </si>
  <si>
    <t>HESSYAN FIRST</t>
  </si>
  <si>
    <t>حصيان الثانية</t>
  </si>
  <si>
    <t>HESSYAN SECOND</t>
  </si>
  <si>
    <t>سيح شعيب 1</t>
  </si>
  <si>
    <t>SAIH SHUAIB 1</t>
  </si>
  <si>
    <t>جبل علي الصناعية الثالثة</t>
  </si>
  <si>
    <t>JABAL ALI INDUSTRIAL THIRD</t>
  </si>
  <si>
    <t>جبل علي الصناعية الثانية</t>
  </si>
  <si>
    <t>JABAL ALI INDUSTRIAL SECOND</t>
  </si>
  <si>
    <t>مدينة المطار</t>
  </si>
  <si>
    <t>MADINAT AL MATAAR</t>
  </si>
  <si>
    <t>سيح شعيب 2</t>
  </si>
  <si>
    <t>SAIH SHUAIB 2</t>
  </si>
  <si>
    <t>سيح شعيب 3</t>
  </si>
  <si>
    <t>SAIH SHUAIB 3</t>
  </si>
  <si>
    <t>سيح شعيب 4</t>
  </si>
  <si>
    <t>SAIH SHUAIB 4</t>
  </si>
  <si>
    <t>جبل علي الأولى</t>
  </si>
  <si>
    <t>JABAL ALI FIRST</t>
  </si>
  <si>
    <t>جبل علي الثانية</t>
  </si>
  <si>
    <t>JABAL ALI SECOND</t>
  </si>
  <si>
    <t>جبل علي الثالثة</t>
  </si>
  <si>
    <t>JABAL ALI THIRD</t>
  </si>
  <si>
    <t>ميناء جبل علي</t>
  </si>
  <si>
    <t>MENA JABAL ALI</t>
  </si>
  <si>
    <t>597</t>
  </si>
  <si>
    <t>مجمع دبي للإستثمار الثاني</t>
  </si>
  <si>
    <t>DUBAI INVESTMENT PARK SECOND</t>
  </si>
  <si>
    <t>598</t>
  </si>
  <si>
    <t>مجمع دبي للاستثمار الأول</t>
  </si>
  <si>
    <t>DUBAI INVESTMENT PARK FIRST</t>
  </si>
  <si>
    <t>599</t>
  </si>
  <si>
    <t>جبل علي الصناعية الأولى</t>
  </si>
  <si>
    <t>JABAL ALI INDUSTRIAL FIRST</t>
  </si>
  <si>
    <t>القطاع 5</t>
  </si>
  <si>
    <t>Sector 5</t>
  </si>
  <si>
    <t>611</t>
  </si>
  <si>
    <t>بو كدرة</t>
  </si>
  <si>
    <t>BU KADRA</t>
  </si>
  <si>
    <t>612</t>
  </si>
  <si>
    <t>رأس الخور الصناعية الأولى</t>
  </si>
  <si>
    <t>RAS AL KHOR IND. FIRST</t>
  </si>
  <si>
    <t>613</t>
  </si>
  <si>
    <t>رأس الخور الصناعية الثانية</t>
  </si>
  <si>
    <t>RAS AL KHOR IND. SECOND</t>
  </si>
  <si>
    <t>614</t>
  </si>
  <si>
    <t>رأس الخور الصناعية الثالثة</t>
  </si>
  <si>
    <t>RAS AL KHOR IND. THIRD</t>
  </si>
  <si>
    <t>615</t>
  </si>
  <si>
    <t>ند الشبا الثانية</t>
  </si>
  <si>
    <t>NADD AL SHIBA SECOND</t>
  </si>
  <si>
    <t>ند الشبا الثالثة</t>
  </si>
  <si>
    <t>NADD AL SHIBA THIRD</t>
  </si>
  <si>
    <t>617</t>
  </si>
  <si>
    <t>ند الشبا الرابعة</t>
  </si>
  <si>
    <t>NADD AL SHIBA FOURTH</t>
  </si>
  <si>
    <t>ند الشبا الأولى</t>
  </si>
  <si>
    <t>NADD AL SHIBA FIRST</t>
  </si>
  <si>
    <t>621</t>
  </si>
  <si>
    <t>ورسان الأولى</t>
  </si>
  <si>
    <t>WARSAN FIRST</t>
  </si>
  <si>
    <t>622</t>
  </si>
  <si>
    <t>ورسان الثانية</t>
  </si>
  <si>
    <t>WARSAN SECOND</t>
  </si>
  <si>
    <t>ورسان الرابعة</t>
  </si>
  <si>
    <t>WARSAN FOURTH</t>
  </si>
  <si>
    <t>ند حصه</t>
  </si>
  <si>
    <t>NADD HESSA</t>
  </si>
  <si>
    <t>حدائق الشيخ محمد بن راشد</t>
  </si>
  <si>
    <t>HADAEQ SHEIKH MOHAMMED BIN RASHID</t>
  </si>
  <si>
    <t>وادي الصفا 2</t>
  </si>
  <si>
    <t>WADI AL SAFA 2</t>
  </si>
  <si>
    <t>وادي الصفا 3</t>
  </si>
  <si>
    <t>WADI AL SAFA 3</t>
  </si>
  <si>
    <t>وادي الصفا 4</t>
  </si>
  <si>
    <t>WADI AL SAFA 4</t>
  </si>
  <si>
    <t>وادي الصفا 5</t>
  </si>
  <si>
    <t>WADI AL SAFA 5</t>
  </si>
  <si>
    <t>وادي الصفا 6</t>
  </si>
  <si>
    <t>WADI AL SAFA 6</t>
  </si>
  <si>
    <t>وادي الصفا 7</t>
  </si>
  <si>
    <t>WADI AL SAFA 7</t>
  </si>
  <si>
    <t>البرشاء جنوب الأولى</t>
  </si>
  <si>
    <t>AL BARSHA SOUTH FIRST</t>
  </si>
  <si>
    <t>البرشاء جنوب الثانية</t>
  </si>
  <si>
    <t>AL BARSHA SOUTH SECOND</t>
  </si>
  <si>
    <t>البرشاء جنوب الثالثة</t>
  </si>
  <si>
    <t>AL BARSHA SOUTH THIRD</t>
  </si>
  <si>
    <t>الحبيه الأولى</t>
  </si>
  <si>
    <t>AL HEBIAH FIRST</t>
  </si>
  <si>
    <t>الحبيه الثانية</t>
  </si>
  <si>
    <t>AL HEBIAH SECOND</t>
  </si>
  <si>
    <t>الحبيه الثالثة</t>
  </si>
  <si>
    <t>AL HEBIAH THIRD</t>
  </si>
  <si>
    <t>الحبيه السادسة</t>
  </si>
  <si>
    <t>AL HEBIAH SIXTH</t>
  </si>
  <si>
    <t>البرشاء جنوب الرابعة</t>
  </si>
  <si>
    <t>AL BARSHA SOUTH FOURTH</t>
  </si>
  <si>
    <t>الحبيه الرابعة</t>
  </si>
  <si>
    <t>AL HEBIAH FOURTH</t>
  </si>
  <si>
    <t>الحبيه الخامسة</t>
  </si>
  <si>
    <t>AL HEBIAH FIFTH</t>
  </si>
  <si>
    <t>البرشاء جنوب الخامسة</t>
  </si>
  <si>
    <t>AL BARSHA SOUTH FIFTH</t>
  </si>
  <si>
    <t>معيصم الأولى</t>
  </si>
  <si>
    <t>ME'AISEM FIRST</t>
  </si>
  <si>
    <t>معيصم الثانية</t>
  </si>
  <si>
    <t>ME'AISEM SECOND</t>
  </si>
  <si>
    <t>القطاع 6</t>
  </si>
  <si>
    <t>Sector 6</t>
  </si>
  <si>
    <t>711</t>
  </si>
  <si>
    <t>العوير الأولى</t>
  </si>
  <si>
    <t>AL AWIR FIRST</t>
  </si>
  <si>
    <t>721</t>
  </si>
  <si>
    <t>العوير الثانية</t>
  </si>
  <si>
    <t>AL AWIR SECOND</t>
  </si>
  <si>
    <t>نخلي</t>
  </si>
  <si>
    <t>ENKHALI</t>
  </si>
  <si>
    <t>الوحوش</t>
  </si>
  <si>
    <t>AL WOHOOSH</t>
  </si>
  <si>
    <t>لهباب الأولى</t>
  </si>
  <si>
    <t>LEHBAB FIRST</t>
  </si>
  <si>
    <t>المريال</t>
  </si>
  <si>
    <t>AL MERYAL</t>
  </si>
  <si>
    <t>نزوه</t>
  </si>
  <si>
    <t>NAZWAH</t>
  </si>
  <si>
    <t>القطاع 7</t>
  </si>
  <si>
    <t>Sector 7</t>
  </si>
  <si>
    <t>ورسان الثالثة</t>
  </si>
  <si>
    <t>WARSAN THIRD</t>
  </si>
  <si>
    <t>الرويه الأولى</t>
  </si>
  <si>
    <t>AL ROWAIYAH FIRST</t>
  </si>
  <si>
    <t>الرويه الثانية</t>
  </si>
  <si>
    <t>AL ROWAIYAH SECOND</t>
  </si>
  <si>
    <t>الرويه الثالثة</t>
  </si>
  <si>
    <t>AL ROWAIYAH THIRD</t>
  </si>
  <si>
    <t>مرييل</t>
  </si>
  <si>
    <t>MEREIYEEL</t>
  </si>
  <si>
    <t>أم الدمن</t>
  </si>
  <si>
    <t>UMM AL DAMAN</t>
  </si>
  <si>
    <t>الحميرا</t>
  </si>
  <si>
    <t>LE HEMAIRA</t>
  </si>
  <si>
    <t>لهباب الثانية</t>
  </si>
  <si>
    <t>LEHBAB SECOND</t>
  </si>
  <si>
    <t>أم المؤمنين</t>
  </si>
  <si>
    <t>UMM AL MO'MENEEN</t>
  </si>
  <si>
    <t>مرغم</t>
  </si>
  <si>
    <t>MARGHAM</t>
  </si>
  <si>
    <t>المها</t>
  </si>
  <si>
    <t>AL MAHA</t>
  </si>
  <si>
    <t>أم السلي</t>
  </si>
  <si>
    <t>UMM ESELAY</t>
  </si>
  <si>
    <t>رماح</t>
  </si>
  <si>
    <t>REMAH</t>
  </si>
  <si>
    <t>مرقب</t>
  </si>
  <si>
    <t>MARGAB</t>
  </si>
  <si>
    <t>يراح</t>
  </si>
  <si>
    <t>YARAAH</t>
  </si>
  <si>
    <t>891</t>
  </si>
  <si>
    <t>حتا</t>
  </si>
  <si>
    <t>HATTA</t>
  </si>
  <si>
    <t>القطاع 8</t>
  </si>
  <si>
    <t>Sector 8</t>
  </si>
  <si>
    <t>مدينة هند 1 (أم نهد الأولى سابقاً)</t>
  </si>
  <si>
    <t>MADINAT HIND 1 (UMM NAHAD FIRST PREVIOUSLY)</t>
  </si>
  <si>
    <t>مدينة هند 2 (أم نهد الثانية سابقاً)</t>
  </si>
  <si>
    <t>MADINAT HIND 2 (UMM NAHAD SECOND PREVIOUSLY)</t>
  </si>
  <si>
    <t>مدينة هند 3 (أم نهد الثالثة سابقاً)</t>
  </si>
  <si>
    <t>MADINAT HIND 3 (UMM NAHAD THIRD PREVIOUSLY)</t>
  </si>
  <si>
    <t>مدينة هند 4 (أم نهد الرابعة سابقاً)</t>
  </si>
  <si>
    <t>MADINAT HIND 4 (UMM NAHAD FOURTH PREVIOUSLY)</t>
  </si>
  <si>
    <t>اليفره 1</t>
  </si>
  <si>
    <t>AL YUFRAH 1</t>
  </si>
  <si>
    <t>المرموم</t>
  </si>
  <si>
    <t>AL MARMOOM</t>
  </si>
  <si>
    <t>اليفره 2</t>
  </si>
  <si>
    <t>AL YUFRAH 2</t>
  </si>
  <si>
    <t>اليلايس 1</t>
  </si>
  <si>
    <t>AL YALAYIS 1</t>
  </si>
  <si>
    <t>اليلايس 2</t>
  </si>
  <si>
    <t>AL YALAYIS 2</t>
  </si>
  <si>
    <t>اليلايس 3</t>
  </si>
  <si>
    <t>AL YALAYIS 3</t>
  </si>
  <si>
    <t>اليلايس 4</t>
  </si>
  <si>
    <t>AL YALAYIS 4</t>
  </si>
  <si>
    <t>اليلايس 5</t>
  </si>
  <si>
    <t>AL YALAYIS 5</t>
  </si>
  <si>
    <t>الليسيلي</t>
  </si>
  <si>
    <t>AL LESAILY</t>
  </si>
  <si>
    <t>قريطيسه</t>
  </si>
  <si>
    <t>GRAYTEESAH</t>
  </si>
  <si>
    <t>الفقع</t>
  </si>
  <si>
    <t>AL FAGAA</t>
  </si>
  <si>
    <t>سيح السلم</t>
  </si>
  <si>
    <t>SAIH AL SALAM</t>
  </si>
  <si>
    <t>الحثمة</t>
  </si>
  <si>
    <t>AL HATHMAH</t>
  </si>
  <si>
    <t>مدينة لطيفة (الصلال سابقاً)</t>
  </si>
  <si>
    <t>MADINAT LATIFA (AL SELAL  PREVIOUSLY)</t>
  </si>
  <si>
    <t>غدير براشي</t>
  </si>
  <si>
    <t>GHADEER BARASHY</t>
  </si>
  <si>
    <t>سيح الدحل</t>
  </si>
  <si>
    <t>SAIH AL DAHAL</t>
  </si>
  <si>
    <t>العشوش</t>
  </si>
  <si>
    <t>AL O'SHOOSH</t>
  </si>
  <si>
    <t>سيح شعيله</t>
  </si>
  <si>
    <t>SAIH SHUA'ALAH</t>
  </si>
  <si>
    <t>مقطره</t>
  </si>
  <si>
    <t>MUGATRAH</t>
  </si>
  <si>
    <t>الليان 1</t>
  </si>
  <si>
    <t>AL LAYAN 1</t>
  </si>
  <si>
    <t>الليان 2</t>
  </si>
  <si>
    <t>AL LAYAN 2</t>
  </si>
  <si>
    <t>حفير</t>
  </si>
  <si>
    <t>HEFAIR</t>
  </si>
  <si>
    <t>القطاع 9</t>
  </si>
  <si>
    <t>Sector 9</t>
  </si>
  <si>
    <t>المجموع</t>
  </si>
  <si>
    <t>Total</t>
  </si>
  <si>
    <t xml:space="preserve">المصدر: مؤسسة دبي للبيانات والإحصاء </t>
  </si>
  <si>
    <t>Source: Dubai Data &amp; Statistics Establishment</t>
  </si>
  <si>
    <t xml:space="preserve">التقديرات السكانية السنوية </t>
  </si>
  <si>
    <t xml:space="preserve">Yearly Population Estimates </t>
  </si>
  <si>
    <t>ملاحظة: تجدر الإشارة إلى أن التقديرات والتنبؤات السكانية تعطي صورة تقديرية عن حجم السكان المقيمين إقامة معتادة في الإمارة خلال فترة زمنية معينة وهي غير ثابتة ولا يشمل الأفراد الصادرة لهم إقامات من إمارة دبي والقاطنين بالإمارات المجاورة أو خارج الدولة لأي سبب كان، أما عن الإماراتيين فإنه يشمل حاملي خلاصات القيد وجوازات السفر الصادرة من الإمارات الأخرى والمقيمين إقامة معتادة في إمارة دبي.</t>
  </si>
  <si>
    <t xml:space="preserve">Note: It should be noted that population estimates and forecasts give an estimated picture of the size of the population who are usual residents in the emirate during a given period of time, which is not fixed, excluding individuals with Dubai visas and living outside the emirate. Emiratis include those who have other emirates' passports and living as usual residents in Dubai.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</si>
</sst>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x14ac:knownFonts="1">
    <font>
      <sz val="11"/>
      <color theme="1"/>
      <name val="Calibri"/>
      <family val="2"/>
      <scheme val="minor"/>
    </font>
    <font>
      <sz val="11"/>
      <color rgb="FFFF0000"/>
      <name val="Calibri"/>
      <family val="2"/>
      <scheme val="minor"/>
    </font>
    <font>
      <sz val="10"/>
      <name val="Arial"/>
      <family val="2"/>
    </font>
    <font>
      <sz val="12"/>
      <name val="Dubai"/>
      <family val="2"/>
    </font>
    <font>
      <sz val="12"/>
      <color theme="1"/>
      <name val="Dubai"/>
      <family val="2"/>
    </font>
    <font>
      <b/>
      <sz val="12"/>
      <color theme="1"/>
      <name val="Dubai"/>
      <family val="2"/>
    </font>
    <font>
      <sz val="9"/>
      <color theme="1"/>
      <name val="Dubai"/>
      <family val="2"/>
    </font>
    <font>
      <sz val="10"/>
      <color indexed="8"/>
      <name val="Arial"/>
      <family val="2"/>
    </font>
    <font>
      <b/>
      <sz val="12"/>
      <color indexed="8"/>
      <name val="Dubai"/>
      <family val="2"/>
    </font>
    <font>
      <b/>
      <vertAlign val="superscript"/>
      <sz val="12"/>
      <color rgb="FF000000"/>
      <name val="Dubai"/>
      <family val="2"/>
    </font>
    <font>
      <b/>
      <sz val="1"/>
      <color indexed="8"/>
      <name val="Dubai"/>
      <family val="2"/>
    </font>
    <font>
      <b/>
      <sz val="11"/>
      <name val="Dubai"/>
      <family val="2"/>
    </font>
    <font>
      <sz val="10"/>
      <name val="Dubai"/>
      <family val="2"/>
    </font>
    <font>
      <sz val="9"/>
      <name val="Dubai"/>
      <family val="2"/>
    </font>
    <font>
      <b/>
      <sz val="10"/>
      <color theme="0"/>
      <name val="Dubai"/>
      <family val="2"/>
    </font>
    <font>
      <b/>
      <vertAlign val="superscript"/>
      <sz val="10"/>
      <color theme="0"/>
      <name val="Dubai"/>
      <family val="2"/>
    </font>
    <font>
      <b/>
      <sz val="9"/>
      <color theme="0"/>
      <name val="Dubai"/>
      <family val="2"/>
    </font>
    <font>
      <sz val="10"/>
      <color indexed="8"/>
      <name val="Dubai"/>
      <family val="2"/>
    </font>
    <font>
      <sz val="12"/>
      <color rgb="FF000000"/>
      <name val="Dubai"/>
      <family val="2"/>
    </font>
    <font>
      <sz val="9"/>
      <color indexed="8"/>
      <name val="Dubai"/>
      <family val="2"/>
    </font>
    <font>
      <b/>
      <sz val="12"/>
      <color theme="0"/>
      <name val="Dubai"/>
      <family val="2"/>
    </font>
    <font>
      <b/>
      <sz val="10"/>
      <name val="Arial"/>
      <family val="2"/>
    </font>
    <font>
      <b/>
      <sz val="9"/>
      <color theme="1"/>
      <name val="Dubai"/>
      <family val="2"/>
    </font>
    <font>
      <sz val="10"/>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F0"/>
        <bgColor indexed="8"/>
      </patternFill>
    </fill>
    <fill>
      <patternFill patternType="solid">
        <fgColor rgb="FF00B0F0"/>
        <bgColor rgb="FF000000"/>
      </patternFill>
    </fill>
  </fills>
  <borders count="17">
    <border>
      <left/>
      <right/>
      <top/>
      <bottom/>
      <diagonal/>
    </border>
    <border>
      <left/>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thin">
        <color indexed="64"/>
      </right>
      <top/>
      <bottom style="thin">
        <color indexed="64"/>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hair">
        <color indexed="64"/>
      </left>
      <right style="hair">
        <color indexed="64"/>
      </right>
      <top/>
      <bottom style="hair">
        <color indexed="64"/>
      </bottom>
      <diagonal/>
    </border>
    <border>
      <left/>
      <right/>
      <top style="thin">
        <color indexed="64"/>
      </top>
      <bottom/>
      <diagonal/>
    </border>
  </borders>
  <cellStyleXfs count="7">
    <xf numFmtId="0" fontId="0" fillId="0" borderId="0"/>
    <xf numFmtId="0" fontId="2" fillId="0" borderId="0"/>
    <xf numFmtId="0" fontId="7" fillId="0" borderId="0">
      <alignment vertical="top"/>
    </xf>
    <xf numFmtId="0" fontId="7" fillId="0" borderId="0">
      <alignment vertical="top"/>
    </xf>
    <xf numFmtId="0" fontId="7" fillId="0" borderId="0"/>
    <xf numFmtId="0" fontId="7" fillId="0" borderId="0"/>
    <xf numFmtId="0" fontId="7" fillId="0" borderId="0"/>
  </cellStyleXfs>
  <cellXfs count="97">
    <xf numFmtId="0" fontId="0" fillId="0" borderId="0" xfId="0"/>
    <xf numFmtId="0" fontId="3" fillId="0" borderId="0" xfId="1" applyFont="1"/>
    <xf numFmtId="0" fontId="4" fillId="0" borderId="0" xfId="1" applyFont="1"/>
    <xf numFmtId="0" fontId="5" fillId="0" borderId="0" xfId="1" applyFont="1"/>
    <xf numFmtId="0" fontId="6" fillId="0" borderId="0" xfId="1" applyFont="1"/>
    <xf numFmtId="0" fontId="2" fillId="0" borderId="0" xfId="1"/>
    <xf numFmtId="0" fontId="8" fillId="0" borderId="0" xfId="2" applyFont="1" applyAlignment="1">
      <alignment horizontal="center" vertical="center"/>
    </xf>
    <xf numFmtId="0" fontId="2" fillId="0" borderId="0" xfId="1" applyAlignment="1">
      <alignment vertical="center"/>
    </xf>
    <xf numFmtId="0" fontId="8" fillId="0" borderId="0" xfId="2" applyFont="1" applyAlignment="1">
      <alignment horizontal="center" wrapText="1"/>
    </xf>
    <xf numFmtId="0" fontId="8" fillId="0" borderId="0" xfId="2" applyFont="1" applyAlignment="1">
      <alignment horizontal="center"/>
    </xf>
    <xf numFmtId="0" fontId="11" fillId="0" borderId="1" xfId="1" applyFont="1" applyBorder="1" applyAlignment="1">
      <alignment horizontal="right" vertical="center"/>
    </xf>
    <xf numFmtId="0" fontId="12" fillId="0" borderId="1" xfId="1" applyFont="1" applyBorder="1"/>
    <xf numFmtId="0" fontId="12" fillId="0" borderId="0" xfId="1" applyFont="1"/>
    <xf numFmtId="0" fontId="13" fillId="0" borderId="1" xfId="1" applyFont="1" applyBorder="1"/>
    <xf numFmtId="0" fontId="14" fillId="2" borderId="2" xfId="3" applyFont="1" applyFill="1" applyBorder="1" applyAlignment="1">
      <alignment horizontal="center" vertical="center" wrapText="1"/>
    </xf>
    <xf numFmtId="0" fontId="14" fillId="2" borderId="3" xfId="4" applyFont="1" applyFill="1" applyBorder="1" applyAlignment="1">
      <alignment horizontal="right" vertical="center" indent="1"/>
    </xf>
    <xf numFmtId="0" fontId="14" fillId="2" borderId="4" xfId="3" applyFont="1" applyFill="1" applyBorder="1" applyAlignment="1">
      <alignment horizontal="center" vertical="center" wrapText="1"/>
    </xf>
    <xf numFmtId="0" fontId="16" fillId="2" borderId="2" xfId="4" applyFont="1" applyFill="1" applyBorder="1" applyAlignment="1">
      <alignment horizontal="left" vertical="center" indent="1"/>
    </xf>
    <xf numFmtId="0" fontId="14" fillId="2" borderId="3" xfId="4" applyFont="1" applyFill="1" applyBorder="1" applyAlignment="1">
      <alignment horizontal="center" vertical="center" wrapText="1"/>
    </xf>
    <xf numFmtId="0" fontId="12" fillId="0" borderId="2" xfId="3" applyFont="1" applyBorder="1" applyAlignment="1">
      <alignment horizontal="center" vertical="center"/>
    </xf>
    <xf numFmtId="0" fontId="17" fillId="0" borderId="3" xfId="4" applyFont="1" applyBorder="1" applyAlignment="1">
      <alignment horizontal="right" vertical="center" indent="1"/>
    </xf>
    <xf numFmtId="3" fontId="18" fillId="0" borderId="4" xfId="4" applyNumberFormat="1" applyFont="1" applyBorder="1" applyAlignment="1">
      <alignment horizontal="center" vertical="center"/>
    </xf>
    <xf numFmtId="164" fontId="18" fillId="0" borderId="4" xfId="4" applyNumberFormat="1" applyFont="1" applyBorder="1" applyAlignment="1">
      <alignment horizontal="center" vertical="center"/>
    </xf>
    <xf numFmtId="0" fontId="19" fillId="0" borderId="2" xfId="4" applyFont="1" applyBorder="1" applyAlignment="1">
      <alignment horizontal="left" vertical="center" indent="1"/>
    </xf>
    <xf numFmtId="0" fontId="17" fillId="0" borderId="3" xfId="4" applyFont="1" applyBorder="1" applyAlignment="1">
      <alignment horizontal="center" vertical="center"/>
    </xf>
    <xf numFmtId="3" fontId="2" fillId="0" borderId="0" xfId="1" applyNumberFormat="1"/>
    <xf numFmtId="165" fontId="2" fillId="0" borderId="0" xfId="1" applyNumberFormat="1"/>
    <xf numFmtId="0" fontId="12" fillId="0" borderId="2" xfId="5" applyFont="1" applyBorder="1" applyAlignment="1">
      <alignment horizontal="center" vertical="center" wrapText="1"/>
    </xf>
    <xf numFmtId="0" fontId="17" fillId="0" borderId="3" xfId="5" applyFont="1" applyBorder="1" applyAlignment="1">
      <alignment horizontal="right" vertical="center" wrapText="1" indent="1"/>
    </xf>
    <xf numFmtId="0" fontId="19" fillId="0" borderId="2" xfId="5" applyFont="1" applyBorder="1" applyAlignment="1">
      <alignment horizontal="left" vertical="center" wrapText="1" indent="1"/>
    </xf>
    <xf numFmtId="0" fontId="17" fillId="0" borderId="3" xfId="5" applyFont="1" applyBorder="1" applyAlignment="1">
      <alignment horizontal="center" vertical="center" wrapText="1"/>
    </xf>
    <xf numFmtId="0" fontId="12" fillId="0" borderId="5" xfId="5" applyFont="1" applyBorder="1" applyAlignment="1">
      <alignment horizontal="center" vertical="center" wrapText="1"/>
    </xf>
    <xf numFmtId="0" fontId="17" fillId="0" borderId="6" xfId="5" applyFont="1" applyBorder="1" applyAlignment="1">
      <alignment horizontal="right" vertical="center" wrapText="1" indent="1"/>
    </xf>
    <xf numFmtId="0" fontId="19" fillId="0" borderId="5" xfId="5" applyFont="1" applyBorder="1" applyAlignment="1">
      <alignment horizontal="left" vertical="center" wrapText="1" indent="1"/>
    </xf>
    <xf numFmtId="0" fontId="17" fillId="0" borderId="6" xfId="5" applyFont="1" applyBorder="1" applyAlignment="1">
      <alignment horizontal="center" vertical="center" wrapText="1"/>
    </xf>
    <xf numFmtId="0" fontId="14" fillId="3" borderId="7" xfId="5" applyFont="1" applyFill="1" applyBorder="1" applyAlignment="1">
      <alignment horizontal="center" vertical="center" wrapText="1"/>
    </xf>
    <xf numFmtId="0" fontId="14" fillId="3" borderId="8" xfId="5" applyFont="1" applyFill="1" applyBorder="1" applyAlignment="1">
      <alignment horizontal="center" vertical="center" wrapText="1"/>
    </xf>
    <xf numFmtId="3" fontId="20" fillId="4" borderId="9" xfId="5" applyNumberFormat="1" applyFont="1" applyFill="1" applyBorder="1" applyAlignment="1">
      <alignment horizontal="center" vertical="center" wrapText="1"/>
    </xf>
    <xf numFmtId="164" fontId="20" fillId="4" borderId="9" xfId="6" applyNumberFormat="1" applyFont="1" applyFill="1" applyBorder="1" applyAlignment="1">
      <alignment horizontal="center" vertical="center" wrapText="1"/>
    </xf>
    <xf numFmtId="164" fontId="20" fillId="4" borderId="9" xfId="5" applyNumberFormat="1" applyFont="1" applyFill="1" applyBorder="1" applyAlignment="1">
      <alignment horizontal="center" vertical="center" wrapText="1"/>
    </xf>
    <xf numFmtId="2" fontId="14" fillId="3" borderId="7" xfId="3" applyNumberFormat="1" applyFont="1" applyFill="1" applyBorder="1" applyAlignment="1">
      <alignment horizontal="center" vertical="center"/>
    </xf>
    <xf numFmtId="2" fontId="14" fillId="3" borderId="8" xfId="3" applyNumberFormat="1" applyFont="1" applyFill="1" applyBorder="1" applyAlignment="1">
      <alignment horizontal="center" vertical="center"/>
    </xf>
    <xf numFmtId="3" fontId="21" fillId="0" borderId="0" xfId="1" applyNumberFormat="1" applyFont="1"/>
    <xf numFmtId="165" fontId="21" fillId="0" borderId="0" xfId="1" applyNumberFormat="1" applyFont="1"/>
    <xf numFmtId="0" fontId="21" fillId="0" borderId="0" xfId="1" applyFont="1"/>
    <xf numFmtId="0" fontId="12" fillId="0" borderId="10" xfId="5" applyFont="1" applyBorder="1" applyAlignment="1">
      <alignment horizontal="center" vertical="center" wrapText="1"/>
    </xf>
    <xf numFmtId="0" fontId="17" fillId="0" borderId="11" xfId="5" applyFont="1" applyBorder="1" applyAlignment="1">
      <alignment horizontal="right" vertical="center" wrapText="1" indent="1"/>
    </xf>
    <xf numFmtId="0" fontId="19" fillId="0" borderId="10" xfId="5" applyFont="1" applyBorder="1" applyAlignment="1">
      <alignment horizontal="left" vertical="center" wrapText="1" indent="1"/>
    </xf>
    <xf numFmtId="0" fontId="17" fillId="0" borderId="11" xfId="5" applyFont="1" applyBorder="1" applyAlignment="1">
      <alignment horizontal="center" vertical="center" wrapText="1"/>
    </xf>
    <xf numFmtId="0" fontId="12" fillId="0" borderId="3" xfId="5" applyFont="1" applyBorder="1" applyAlignment="1">
      <alignment horizontal="right" vertical="center" wrapText="1" indent="1"/>
    </xf>
    <xf numFmtId="0" fontId="13" fillId="0" borderId="2" xfId="5" applyFont="1" applyBorder="1" applyAlignment="1">
      <alignment horizontal="left" vertical="center" wrapText="1" indent="1"/>
    </xf>
    <xf numFmtId="0" fontId="12" fillId="0" borderId="3" xfId="5" applyFont="1" applyBorder="1" applyAlignment="1">
      <alignment horizontal="center" vertical="center" wrapText="1"/>
    </xf>
    <xf numFmtId="0" fontId="12" fillId="0" borderId="6" xfId="5" applyFont="1" applyBorder="1" applyAlignment="1">
      <alignment horizontal="right" vertical="center" wrapText="1" indent="1"/>
    </xf>
    <xf numFmtId="0" fontId="13" fillId="0" borderId="5" xfId="5" applyFont="1" applyBorder="1" applyAlignment="1">
      <alignment horizontal="left" vertical="center" wrapText="1" indent="1"/>
    </xf>
    <xf numFmtId="0" fontId="12" fillId="0" borderId="6" xfId="5" applyFont="1" applyBorder="1" applyAlignment="1">
      <alignment horizontal="center" vertical="center" wrapText="1"/>
    </xf>
    <xf numFmtId="0" fontId="12" fillId="0" borderId="11" xfId="5" applyFont="1" applyBorder="1" applyAlignment="1">
      <alignment horizontal="center" vertical="center" wrapText="1"/>
    </xf>
    <xf numFmtId="3" fontId="1" fillId="0" borderId="0" xfId="1" applyNumberFormat="1" applyFont="1"/>
    <xf numFmtId="0" fontId="12" fillId="0" borderId="11" xfId="5" applyFont="1" applyBorder="1" applyAlignment="1">
      <alignment horizontal="right" vertical="center" wrapText="1" indent="1"/>
    </xf>
    <xf numFmtId="0" fontId="13" fillId="0" borderId="10" xfId="5" applyFont="1" applyBorder="1" applyAlignment="1">
      <alignment horizontal="left" vertical="center" wrapText="1" indent="1"/>
    </xf>
    <xf numFmtId="0" fontId="12" fillId="0" borderId="3" xfId="6" applyFont="1" applyBorder="1" applyAlignment="1">
      <alignment horizontal="right" vertical="center" wrapText="1" indent="1"/>
    </xf>
    <xf numFmtId="0" fontId="13" fillId="0" borderId="2" xfId="1" applyFont="1" applyBorder="1" applyAlignment="1">
      <alignment horizontal="left" vertical="center" wrapText="1" indent="1"/>
    </xf>
    <xf numFmtId="0" fontId="13" fillId="0" borderId="2" xfId="1" applyFont="1" applyBorder="1" applyAlignment="1">
      <alignment horizontal="left" vertical="center" indent="1"/>
    </xf>
    <xf numFmtId="0" fontId="17" fillId="0" borderId="6" xfId="6" applyFont="1" applyBorder="1" applyAlignment="1">
      <alignment horizontal="right" vertical="center" wrapText="1" indent="1"/>
    </xf>
    <xf numFmtId="0" fontId="19" fillId="0" borderId="5" xfId="1" applyFont="1" applyBorder="1" applyAlignment="1">
      <alignment horizontal="left" vertical="center" indent="1"/>
    </xf>
    <xf numFmtId="0" fontId="17" fillId="0" borderId="3" xfId="6" applyFont="1" applyBorder="1" applyAlignment="1">
      <alignment horizontal="right" vertical="center" wrapText="1" indent="1"/>
    </xf>
    <xf numFmtId="0" fontId="19" fillId="0" borderId="2" xfId="1" applyFont="1" applyBorder="1" applyAlignment="1">
      <alignment horizontal="left" vertical="center" indent="1"/>
    </xf>
    <xf numFmtId="0" fontId="12" fillId="0" borderId="11" xfId="6" applyFont="1" applyBorder="1" applyAlignment="1">
      <alignment horizontal="right" vertical="center" wrapText="1" indent="1"/>
    </xf>
    <xf numFmtId="0" fontId="13" fillId="0" borderId="10" xfId="1" applyFont="1" applyBorder="1" applyAlignment="1">
      <alignment horizontal="left" vertical="center" indent="1"/>
    </xf>
    <xf numFmtId="0" fontId="14" fillId="3" borderId="12" xfId="5" applyFont="1" applyFill="1" applyBorder="1" applyAlignment="1">
      <alignment horizontal="center" vertical="center" wrapText="1"/>
    </xf>
    <xf numFmtId="0" fontId="14" fillId="3" borderId="13" xfId="5" applyFont="1" applyFill="1" applyBorder="1" applyAlignment="1">
      <alignment horizontal="center" vertical="center" wrapText="1"/>
    </xf>
    <xf numFmtId="3" fontId="20" fillId="4" borderId="14" xfId="5" applyNumberFormat="1" applyFont="1" applyFill="1" applyBorder="1" applyAlignment="1">
      <alignment horizontal="center" vertical="center" wrapText="1"/>
    </xf>
    <xf numFmtId="164" fontId="20" fillId="4" borderId="14" xfId="5" applyNumberFormat="1" applyFont="1" applyFill="1" applyBorder="1" applyAlignment="1">
      <alignment horizontal="center" vertical="center" wrapText="1"/>
    </xf>
    <xf numFmtId="2" fontId="14" fillId="3" borderId="12" xfId="3" applyNumberFormat="1" applyFont="1" applyFill="1" applyBorder="1" applyAlignment="1">
      <alignment horizontal="center" vertical="center"/>
    </xf>
    <xf numFmtId="2" fontId="14" fillId="3" borderId="13" xfId="3" applyNumberFormat="1" applyFont="1" applyFill="1" applyBorder="1" applyAlignment="1">
      <alignment horizontal="center" vertical="center"/>
    </xf>
    <xf numFmtId="0" fontId="17" fillId="0" borderId="11" xfId="6" applyFont="1" applyBorder="1" applyAlignment="1">
      <alignment horizontal="right" vertical="center" wrapText="1" indent="1"/>
    </xf>
    <xf numFmtId="3" fontId="18" fillId="0" borderId="15" xfId="6" applyNumberFormat="1" applyFont="1" applyBorder="1" applyAlignment="1">
      <alignment horizontal="center" vertical="center" wrapText="1"/>
    </xf>
    <xf numFmtId="164" fontId="18" fillId="0" borderId="15" xfId="6" applyNumberFormat="1" applyFont="1" applyBorder="1" applyAlignment="1">
      <alignment horizontal="center" vertical="center" wrapText="1"/>
    </xf>
    <xf numFmtId="0" fontId="19" fillId="0" borderId="10" xfId="1" applyFont="1" applyBorder="1" applyAlignment="1">
      <alignment horizontal="left" vertical="center" wrapText="1" indent="1"/>
    </xf>
    <xf numFmtId="3" fontId="18" fillId="0" borderId="4" xfId="6" applyNumberFormat="1" applyFont="1" applyBorder="1" applyAlignment="1">
      <alignment horizontal="center" vertical="center" wrapText="1"/>
    </xf>
    <xf numFmtId="164" fontId="18" fillId="0" borderId="4" xfId="6" applyNumberFormat="1" applyFont="1" applyBorder="1" applyAlignment="1">
      <alignment horizontal="center" vertical="center" wrapText="1"/>
    </xf>
    <xf numFmtId="0" fontId="19" fillId="0" borderId="2" xfId="1" applyFont="1" applyBorder="1" applyAlignment="1">
      <alignment horizontal="left" vertical="center" wrapText="1" indent="1"/>
    </xf>
    <xf numFmtId="3" fontId="20" fillId="4" borderId="9" xfId="6" applyNumberFormat="1" applyFont="1" applyFill="1" applyBorder="1" applyAlignment="1">
      <alignment horizontal="center" vertical="center" wrapText="1"/>
    </xf>
    <xf numFmtId="2" fontId="14" fillId="2" borderId="7" xfId="3" applyNumberFormat="1" applyFont="1" applyFill="1" applyBorder="1" applyAlignment="1">
      <alignment horizontal="center" vertical="center"/>
    </xf>
    <xf numFmtId="2" fontId="14" fillId="2" borderId="8" xfId="3" applyNumberFormat="1" applyFont="1" applyFill="1" applyBorder="1" applyAlignment="1">
      <alignment horizontal="center" vertical="center"/>
    </xf>
    <xf numFmtId="0" fontId="14" fillId="2" borderId="12" xfId="3" applyFont="1" applyFill="1" applyBorder="1" applyAlignment="1">
      <alignment horizontal="center" vertical="center"/>
    </xf>
    <xf numFmtId="0" fontId="14" fillId="2" borderId="13" xfId="3" applyFont="1" applyFill="1" applyBorder="1" applyAlignment="1">
      <alignment horizontal="center" vertical="center"/>
    </xf>
    <xf numFmtId="3" fontId="20" fillId="4" borderId="14" xfId="3" applyNumberFormat="1" applyFont="1" applyFill="1" applyBorder="1" applyAlignment="1">
      <alignment horizontal="center" vertical="center"/>
    </xf>
    <xf numFmtId="164" fontId="20" fillId="4" borderId="14" xfId="3" applyNumberFormat="1" applyFont="1" applyFill="1" applyBorder="1" applyAlignment="1">
      <alignment horizontal="center" vertical="center"/>
    </xf>
    <xf numFmtId="0" fontId="6" fillId="0" borderId="16" xfId="1" applyFont="1" applyBorder="1" applyAlignment="1">
      <alignment horizontal="right" wrapText="1" readingOrder="2"/>
    </xf>
    <xf numFmtId="164" fontId="22" fillId="0" borderId="0" xfId="1" applyNumberFormat="1" applyFont="1" applyAlignment="1">
      <alignment horizontal="right" wrapText="1"/>
    </xf>
    <xf numFmtId="0" fontId="6" fillId="0" borderId="16" xfId="1" applyFont="1" applyBorder="1" applyAlignment="1">
      <alignment horizontal="left" wrapText="1"/>
    </xf>
    <xf numFmtId="0" fontId="23" fillId="0" borderId="0" xfId="1" applyFont="1"/>
    <xf numFmtId="0" fontId="6" fillId="0" borderId="0" xfId="1" applyFont="1" applyAlignment="1">
      <alignment horizontal="right" vertical="top" wrapText="1" readingOrder="2"/>
    </xf>
    <xf numFmtId="3" fontId="22" fillId="0" borderId="0" xfId="1" applyNumberFormat="1" applyFont="1" applyAlignment="1">
      <alignment vertical="top" wrapText="1"/>
    </xf>
    <xf numFmtId="0" fontId="6" fillId="0" borderId="0" xfId="1" applyFont="1" applyAlignment="1">
      <alignment horizontal="left" vertical="top" wrapText="1"/>
    </xf>
    <xf numFmtId="0" fontId="6" fillId="0" borderId="0" xfId="1" applyFont="1" applyAlignment="1">
      <alignment horizontal="right" vertical="top" wrapText="1"/>
    </xf>
    <xf numFmtId="0" fontId="6" fillId="0" borderId="0" xfId="1" applyFont="1" applyAlignment="1">
      <alignment vertical="top" wrapText="1"/>
    </xf>
  </cellXfs>
  <cellStyles count="7">
    <cellStyle name="Normal" xfId="0" builtinId="0"/>
    <cellStyle name="Normal 2" xfId="1" xr:uid="{58981FE3-185A-4D18-B208-CA84AD74446B}"/>
    <cellStyle name="Normal_By Area" xfId="5" xr:uid="{4648FB24-B0B9-44C9-AD2D-04AB82CF1E48}"/>
    <cellStyle name="Normal_Population By Zone-Nat 31-3-2009" xfId="2" xr:uid="{3CF95094-DBB7-4619-98EF-F86C8DA5F589}"/>
    <cellStyle name="Normal_Sheet1" xfId="6" xr:uid="{D4FAE994-CF20-4AF5-A2E9-E6C57523EBB0}"/>
    <cellStyle name="Normal_Sheet2" xfId="4" xr:uid="{C4EFCC6A-8508-4514-A0A6-08C50C7AB564}"/>
    <cellStyle name="Normal_السكان بحسب القطاع والمنطقة 2009" xfId="3" xr:uid="{731E06CE-D874-453F-BCEA-11A966C50B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1</xdr:col>
      <xdr:colOff>9525</xdr:colOff>
      <xdr:row>0</xdr:row>
      <xdr:rowOff>0</xdr:rowOff>
    </xdr:to>
    <xdr:sp macro="" textlink="">
      <xdr:nvSpPr>
        <xdr:cNvPr id="2" name="Line 2">
          <a:extLst>
            <a:ext uri="{FF2B5EF4-FFF2-40B4-BE49-F238E27FC236}">
              <a16:creationId xmlns:a16="http://schemas.microsoft.com/office/drawing/2014/main" id="{ED8FFCD9-2BD8-425D-8C2F-920C7C2A945B}"/>
            </a:ext>
          </a:extLst>
        </xdr:cNvPr>
        <xdr:cNvSpPr>
          <a:spLocks noChangeShapeType="1"/>
        </xdr:cNvSpPr>
      </xdr:nvSpPr>
      <xdr:spPr bwMode="auto">
        <a:xfrm flipH="1">
          <a:off x="10161038225" y="0"/>
          <a:ext cx="727075" cy="0"/>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oneCellAnchor>
    <xdr:from>
      <xdr:col>5</xdr:col>
      <xdr:colOff>962932</xdr:colOff>
      <xdr:row>0</xdr:row>
      <xdr:rowOff>63046</xdr:rowOff>
    </xdr:from>
    <xdr:ext cx="1702329" cy="596067"/>
    <xdr:pic>
      <xdr:nvPicPr>
        <xdr:cNvPr id="3" name="Picture 2">
          <a:extLst>
            <a:ext uri="{FF2B5EF4-FFF2-40B4-BE49-F238E27FC236}">
              <a16:creationId xmlns:a16="http://schemas.microsoft.com/office/drawing/2014/main" id="{968F9C13-7EEC-4D19-8AC9-AABD91AD40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53150089" y="63046"/>
          <a:ext cx="1702329" cy="59606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SC37\AppData\Local\Microsoft\Windows\INetCache\Content.Outlook\01TYLS41\DSC_SYB_2024_01_02.xlsx" TargetMode="External"/><Relationship Id="rId1" Type="http://schemas.openxmlformats.org/officeDocument/2006/relationships/externalLinkPath" Target="file:///C:\Users\DSC37\AppData\Local\Microsoft\Windows\INetCache\Content.Outlook\01TYLS41\DSC_SYB_2024_01_0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smartdubai-my.sharepoint.com/personal/afaf_mahmood_digitaldubai_ae/Documents/PC%20D%20Drive%20-%20afaf/D%20DRIVE/&#1575;&#1604;&#1603;&#1578;&#1575;&#1576;%20&#1575;&#1604;&#1573;&#1581;&#1589;&#1575;&#1574;&#1610;%20&#1575;&#1604;&#1587;&#1606;&#1608;&#1610;/2024/&#1575;&#1604;&#1576;&#1575;&#1576;%20&#1575;&#1604;&#1571;&#1608;&#1604;%20-%20&#1575;&#1604;&#1587;&#1603;&#1575;&#1606;%20&#1608;&#1575;&#1604;&#1573;&#1581;&#1589;&#1575;&#1569;&#1575;&#1578;%20&#1575;&#1604;&#1581;&#1610;&#1608;&#1610;&#1577;.xlsx" TargetMode="External"/><Relationship Id="rId1" Type="http://schemas.openxmlformats.org/officeDocument/2006/relationships/externalLinkPath" Target="/personal/afaf_mahmood_digitaldubai_ae/Documents/PC%20D%20Drive%20-%20afaf/D%20DRIVE/&#1575;&#1604;&#1603;&#1578;&#1575;&#1576;%20&#1575;&#1604;&#1573;&#1581;&#1589;&#1575;&#1574;&#1610;%20&#1575;&#1604;&#1587;&#1606;&#1608;&#1610;/2024/&#1575;&#1604;&#1576;&#1575;&#1576;%20&#1575;&#1604;&#1571;&#1608;&#1604;%20-%20&#1575;&#1604;&#1587;&#1603;&#1575;&#1606;%20&#1608;&#1575;&#1604;&#1573;&#1581;&#1589;&#1575;&#1569;&#1575;&#1578;%20&#1575;&#1604;&#1581;&#1610;&#1608;&#1610;&#157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scfs\DSC_FILE_SERVER\Users\Peter\Google%20Drive\Dubai\Budget%20Call%20Circular\Budget%20Call%20Circular%20Forms%20NP%202016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جدول 01-01 Table"/>
      <sheetName val="جـــدول ( 02 - 01 ) Table"/>
      <sheetName val="جدول  03-01 Tabl"/>
      <sheetName val="جدول 04 -01 Table"/>
      <sheetName val="جدول 05-01 Table "/>
      <sheetName val="جدول 06-01 Table   "/>
      <sheetName val=" جدول 07-01 Table  "/>
      <sheetName val="جدول  08-01 Table "/>
      <sheetName val="جدول 16 -01  "/>
      <sheetName val="جدول 17 -01 Table"/>
      <sheetName val="جدول 18 -01 Table"/>
      <sheetName val="جدول 19 -01 Table"/>
      <sheetName val="جدول 20 -01 Table"/>
      <sheetName val="جدول 21 -01 Table"/>
      <sheetName val="جدول 22 -01 Table"/>
      <sheetName val="جدول 23 -01 Table"/>
      <sheetName val="جدول 24 -01 Table"/>
      <sheetName val="جدول 25 -01 Table"/>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 1 Summary"/>
      <sheetName val="1. NP Summary"/>
      <sheetName val="2. NP Details"/>
      <sheetName val="3. Fin._Sum (project)"/>
      <sheetName val="4.B New Ch3 IT"/>
      <sheetName val="4. New Ch 3 CR"/>
      <sheetName val="4. Fin_Sum(nonproject)"/>
      <sheetName val="6. HR Details"/>
    </sheetNames>
    <sheetDataSet>
      <sheetData sheetId="0"/>
      <sheetData sheetId="1"/>
      <sheetData sheetId="2">
        <row r="73">
          <cell r="M73" t="str">
            <v>Select One:</v>
          </cell>
        </row>
        <row r="74">
          <cell r="M74" t="str">
            <v>IT project</v>
          </cell>
        </row>
        <row r="75">
          <cell r="M75" t="str">
            <v>Ownership Capital</v>
          </cell>
        </row>
        <row r="76">
          <cell r="M76" t="str">
            <v>Capital Project -Non-Social Sectors</v>
          </cell>
        </row>
        <row r="77">
          <cell r="M77" t="str">
            <v xml:space="preserve">Capital-Social Sectors </v>
          </cell>
        </row>
        <row r="78">
          <cell r="M78" t="str">
            <v>New Activity Proposal</v>
          </cell>
        </row>
      </sheetData>
      <sheetData sheetId="3"/>
      <sheetData sheetId="4" refreshError="1"/>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5DE7-1D3C-4B0A-A04C-91E34F54BCB5}">
  <dimension ref="A1:K244"/>
  <sheetViews>
    <sheetView showGridLines="0" rightToLeft="1" tabSelected="1" view="pageBreakPreview" topLeftCell="A245" zoomScaleNormal="100" zoomScaleSheetLayoutView="100" workbookViewId="0">
      <selection activeCell="C239" sqref="C239"/>
    </sheetView>
  </sheetViews>
  <sheetFormatPr defaultRowHeight="22" x14ac:dyDescent="0.85"/>
  <cols>
    <col min="1" max="1" width="10.54296875" style="1" customWidth="1"/>
    <col min="2" max="2" width="27.1796875" style="2" customWidth="1"/>
    <col min="3" max="3" width="16.7265625" style="3" customWidth="1"/>
    <col min="4" max="4" width="14.26953125" style="3" customWidth="1"/>
    <col min="5" max="5" width="16.7265625" style="3" customWidth="1"/>
    <col min="6" max="6" width="29.36328125" style="4" customWidth="1"/>
    <col min="7" max="7" width="10.54296875" style="2" customWidth="1"/>
    <col min="8" max="8" width="2.81640625" style="5" customWidth="1"/>
    <col min="9" max="247" width="8.7265625" style="5"/>
    <col min="248" max="248" width="8.26953125" style="5" customWidth="1"/>
    <col min="249" max="249" width="30.1796875" style="5" customWidth="1"/>
    <col min="250" max="250" width="12.453125" style="5" customWidth="1"/>
    <col min="251" max="251" width="27.26953125" style="5" customWidth="1"/>
    <col min="252" max="252" width="10" style="5" customWidth="1"/>
    <col min="253" max="253" width="2.81640625" style="5" customWidth="1"/>
    <col min="254" max="503" width="8.7265625" style="5"/>
    <col min="504" max="504" width="8.26953125" style="5" customWidth="1"/>
    <col min="505" max="505" width="30.1796875" style="5" customWidth="1"/>
    <col min="506" max="506" width="12.453125" style="5" customWidth="1"/>
    <col min="507" max="507" width="27.26953125" style="5" customWidth="1"/>
    <col min="508" max="508" width="10" style="5" customWidth="1"/>
    <col min="509" max="509" width="2.81640625" style="5" customWidth="1"/>
    <col min="510" max="759" width="8.7265625" style="5"/>
    <col min="760" max="760" width="8.26953125" style="5" customWidth="1"/>
    <col min="761" max="761" width="30.1796875" style="5" customWidth="1"/>
    <col min="762" max="762" width="12.453125" style="5" customWidth="1"/>
    <col min="763" max="763" width="27.26953125" style="5" customWidth="1"/>
    <col min="764" max="764" width="10" style="5" customWidth="1"/>
    <col min="765" max="765" width="2.81640625" style="5" customWidth="1"/>
    <col min="766" max="1015" width="8.7265625" style="5"/>
    <col min="1016" max="1016" width="8.26953125" style="5" customWidth="1"/>
    <col min="1017" max="1017" width="30.1796875" style="5" customWidth="1"/>
    <col min="1018" max="1018" width="12.453125" style="5" customWidth="1"/>
    <col min="1019" max="1019" width="27.26953125" style="5" customWidth="1"/>
    <col min="1020" max="1020" width="10" style="5" customWidth="1"/>
    <col min="1021" max="1021" width="2.81640625" style="5" customWidth="1"/>
    <col min="1022" max="1271" width="8.7265625" style="5"/>
    <col min="1272" max="1272" width="8.26953125" style="5" customWidth="1"/>
    <col min="1273" max="1273" width="30.1796875" style="5" customWidth="1"/>
    <col min="1274" max="1274" width="12.453125" style="5" customWidth="1"/>
    <col min="1275" max="1275" width="27.26953125" style="5" customWidth="1"/>
    <col min="1276" max="1276" width="10" style="5" customWidth="1"/>
    <col min="1277" max="1277" width="2.81640625" style="5" customWidth="1"/>
    <col min="1278" max="1527" width="8.7265625" style="5"/>
    <col min="1528" max="1528" width="8.26953125" style="5" customWidth="1"/>
    <col min="1529" max="1529" width="30.1796875" style="5" customWidth="1"/>
    <col min="1530" max="1530" width="12.453125" style="5" customWidth="1"/>
    <col min="1531" max="1531" width="27.26953125" style="5" customWidth="1"/>
    <col min="1532" max="1532" width="10" style="5" customWidth="1"/>
    <col min="1533" max="1533" width="2.81640625" style="5" customWidth="1"/>
    <col min="1534" max="1783" width="8.7265625" style="5"/>
    <col min="1784" max="1784" width="8.26953125" style="5" customWidth="1"/>
    <col min="1785" max="1785" width="30.1796875" style="5" customWidth="1"/>
    <col min="1786" max="1786" width="12.453125" style="5" customWidth="1"/>
    <col min="1787" max="1787" width="27.26953125" style="5" customWidth="1"/>
    <col min="1788" max="1788" width="10" style="5" customWidth="1"/>
    <col min="1789" max="1789" width="2.81640625" style="5" customWidth="1"/>
    <col min="1790" max="2039" width="8.7265625" style="5"/>
    <col min="2040" max="2040" width="8.26953125" style="5" customWidth="1"/>
    <col min="2041" max="2041" width="30.1796875" style="5" customWidth="1"/>
    <col min="2042" max="2042" width="12.453125" style="5" customWidth="1"/>
    <col min="2043" max="2043" width="27.26953125" style="5" customWidth="1"/>
    <col min="2044" max="2044" width="10" style="5" customWidth="1"/>
    <col min="2045" max="2045" width="2.81640625" style="5" customWidth="1"/>
    <col min="2046" max="2295" width="8.7265625" style="5"/>
    <col min="2296" max="2296" width="8.26953125" style="5" customWidth="1"/>
    <col min="2297" max="2297" width="30.1796875" style="5" customWidth="1"/>
    <col min="2298" max="2298" width="12.453125" style="5" customWidth="1"/>
    <col min="2299" max="2299" width="27.26953125" style="5" customWidth="1"/>
    <col min="2300" max="2300" width="10" style="5" customWidth="1"/>
    <col min="2301" max="2301" width="2.81640625" style="5" customWidth="1"/>
    <col min="2302" max="2551" width="8.7265625" style="5"/>
    <col min="2552" max="2552" width="8.26953125" style="5" customWidth="1"/>
    <col min="2553" max="2553" width="30.1796875" style="5" customWidth="1"/>
    <col min="2554" max="2554" width="12.453125" style="5" customWidth="1"/>
    <col min="2555" max="2555" width="27.26953125" style="5" customWidth="1"/>
    <col min="2556" max="2556" width="10" style="5" customWidth="1"/>
    <col min="2557" max="2557" width="2.81640625" style="5" customWidth="1"/>
    <col min="2558" max="2807" width="8.7265625" style="5"/>
    <col min="2808" max="2808" width="8.26953125" style="5" customWidth="1"/>
    <col min="2809" max="2809" width="30.1796875" style="5" customWidth="1"/>
    <col min="2810" max="2810" width="12.453125" style="5" customWidth="1"/>
    <col min="2811" max="2811" width="27.26953125" style="5" customWidth="1"/>
    <col min="2812" max="2812" width="10" style="5" customWidth="1"/>
    <col min="2813" max="2813" width="2.81640625" style="5" customWidth="1"/>
    <col min="2814" max="3063" width="8.7265625" style="5"/>
    <col min="3064" max="3064" width="8.26953125" style="5" customWidth="1"/>
    <col min="3065" max="3065" width="30.1796875" style="5" customWidth="1"/>
    <col min="3066" max="3066" width="12.453125" style="5" customWidth="1"/>
    <col min="3067" max="3067" width="27.26953125" style="5" customWidth="1"/>
    <col min="3068" max="3068" width="10" style="5" customWidth="1"/>
    <col min="3069" max="3069" width="2.81640625" style="5" customWidth="1"/>
    <col min="3070" max="3319" width="8.7265625" style="5"/>
    <col min="3320" max="3320" width="8.26953125" style="5" customWidth="1"/>
    <col min="3321" max="3321" width="30.1796875" style="5" customWidth="1"/>
    <col min="3322" max="3322" width="12.453125" style="5" customWidth="1"/>
    <col min="3323" max="3323" width="27.26953125" style="5" customWidth="1"/>
    <col min="3324" max="3324" width="10" style="5" customWidth="1"/>
    <col min="3325" max="3325" width="2.81640625" style="5" customWidth="1"/>
    <col min="3326" max="3575" width="8.7265625" style="5"/>
    <col min="3576" max="3576" width="8.26953125" style="5" customWidth="1"/>
    <col min="3577" max="3577" width="30.1796875" style="5" customWidth="1"/>
    <col min="3578" max="3578" width="12.453125" style="5" customWidth="1"/>
    <col min="3579" max="3579" width="27.26953125" style="5" customWidth="1"/>
    <col min="3580" max="3580" width="10" style="5" customWidth="1"/>
    <col min="3581" max="3581" width="2.81640625" style="5" customWidth="1"/>
    <col min="3582" max="3831" width="8.7265625" style="5"/>
    <col min="3832" max="3832" width="8.26953125" style="5" customWidth="1"/>
    <col min="3833" max="3833" width="30.1796875" style="5" customWidth="1"/>
    <col min="3834" max="3834" width="12.453125" style="5" customWidth="1"/>
    <col min="3835" max="3835" width="27.26953125" style="5" customWidth="1"/>
    <col min="3836" max="3836" width="10" style="5" customWidth="1"/>
    <col min="3837" max="3837" width="2.81640625" style="5" customWidth="1"/>
    <col min="3838" max="4087" width="8.7265625" style="5"/>
    <col min="4088" max="4088" width="8.26953125" style="5" customWidth="1"/>
    <col min="4089" max="4089" width="30.1796875" style="5" customWidth="1"/>
    <col min="4090" max="4090" width="12.453125" style="5" customWidth="1"/>
    <col min="4091" max="4091" width="27.26953125" style="5" customWidth="1"/>
    <col min="4092" max="4092" width="10" style="5" customWidth="1"/>
    <col min="4093" max="4093" width="2.81640625" style="5" customWidth="1"/>
    <col min="4094" max="4343" width="8.7265625" style="5"/>
    <col min="4344" max="4344" width="8.26953125" style="5" customWidth="1"/>
    <col min="4345" max="4345" width="30.1796875" style="5" customWidth="1"/>
    <col min="4346" max="4346" width="12.453125" style="5" customWidth="1"/>
    <col min="4347" max="4347" width="27.26953125" style="5" customWidth="1"/>
    <col min="4348" max="4348" width="10" style="5" customWidth="1"/>
    <col min="4349" max="4349" width="2.81640625" style="5" customWidth="1"/>
    <col min="4350" max="4599" width="8.7265625" style="5"/>
    <col min="4600" max="4600" width="8.26953125" style="5" customWidth="1"/>
    <col min="4601" max="4601" width="30.1796875" style="5" customWidth="1"/>
    <col min="4602" max="4602" width="12.453125" style="5" customWidth="1"/>
    <col min="4603" max="4603" width="27.26953125" style="5" customWidth="1"/>
    <col min="4604" max="4604" width="10" style="5" customWidth="1"/>
    <col min="4605" max="4605" width="2.81640625" style="5" customWidth="1"/>
    <col min="4606" max="4855" width="8.7265625" style="5"/>
    <col min="4856" max="4856" width="8.26953125" style="5" customWidth="1"/>
    <col min="4857" max="4857" width="30.1796875" style="5" customWidth="1"/>
    <col min="4858" max="4858" width="12.453125" style="5" customWidth="1"/>
    <col min="4859" max="4859" width="27.26953125" style="5" customWidth="1"/>
    <col min="4860" max="4860" width="10" style="5" customWidth="1"/>
    <col min="4861" max="4861" width="2.81640625" style="5" customWidth="1"/>
    <col min="4862" max="5111" width="8.7265625" style="5"/>
    <col min="5112" max="5112" width="8.26953125" style="5" customWidth="1"/>
    <col min="5113" max="5113" width="30.1796875" style="5" customWidth="1"/>
    <col min="5114" max="5114" width="12.453125" style="5" customWidth="1"/>
    <col min="5115" max="5115" width="27.26953125" style="5" customWidth="1"/>
    <col min="5116" max="5116" width="10" style="5" customWidth="1"/>
    <col min="5117" max="5117" width="2.81640625" style="5" customWidth="1"/>
    <col min="5118" max="5367" width="8.7265625" style="5"/>
    <col min="5368" max="5368" width="8.26953125" style="5" customWidth="1"/>
    <col min="5369" max="5369" width="30.1796875" style="5" customWidth="1"/>
    <col min="5370" max="5370" width="12.453125" style="5" customWidth="1"/>
    <col min="5371" max="5371" width="27.26953125" style="5" customWidth="1"/>
    <col min="5372" max="5372" width="10" style="5" customWidth="1"/>
    <col min="5373" max="5373" width="2.81640625" style="5" customWidth="1"/>
    <col min="5374" max="5623" width="8.7265625" style="5"/>
    <col min="5624" max="5624" width="8.26953125" style="5" customWidth="1"/>
    <col min="5625" max="5625" width="30.1796875" style="5" customWidth="1"/>
    <col min="5626" max="5626" width="12.453125" style="5" customWidth="1"/>
    <col min="5627" max="5627" width="27.26953125" style="5" customWidth="1"/>
    <col min="5628" max="5628" width="10" style="5" customWidth="1"/>
    <col min="5629" max="5629" width="2.81640625" style="5" customWidth="1"/>
    <col min="5630" max="5879" width="8.7265625" style="5"/>
    <col min="5880" max="5880" width="8.26953125" style="5" customWidth="1"/>
    <col min="5881" max="5881" width="30.1796875" style="5" customWidth="1"/>
    <col min="5882" max="5882" width="12.453125" style="5" customWidth="1"/>
    <col min="5883" max="5883" width="27.26953125" style="5" customWidth="1"/>
    <col min="5884" max="5884" width="10" style="5" customWidth="1"/>
    <col min="5885" max="5885" width="2.81640625" style="5" customWidth="1"/>
    <col min="5886" max="6135" width="8.7265625" style="5"/>
    <col min="6136" max="6136" width="8.26953125" style="5" customWidth="1"/>
    <col min="6137" max="6137" width="30.1796875" style="5" customWidth="1"/>
    <col min="6138" max="6138" width="12.453125" style="5" customWidth="1"/>
    <col min="6139" max="6139" width="27.26953125" style="5" customWidth="1"/>
    <col min="6140" max="6140" width="10" style="5" customWidth="1"/>
    <col min="6141" max="6141" width="2.81640625" style="5" customWidth="1"/>
    <col min="6142" max="6391" width="8.7265625" style="5"/>
    <col min="6392" max="6392" width="8.26953125" style="5" customWidth="1"/>
    <col min="6393" max="6393" width="30.1796875" style="5" customWidth="1"/>
    <col min="6394" max="6394" width="12.453125" style="5" customWidth="1"/>
    <col min="6395" max="6395" width="27.26953125" style="5" customWidth="1"/>
    <col min="6396" max="6396" width="10" style="5" customWidth="1"/>
    <col min="6397" max="6397" width="2.81640625" style="5" customWidth="1"/>
    <col min="6398" max="6647" width="8.7265625" style="5"/>
    <col min="6648" max="6648" width="8.26953125" style="5" customWidth="1"/>
    <col min="6649" max="6649" width="30.1796875" style="5" customWidth="1"/>
    <col min="6650" max="6650" width="12.453125" style="5" customWidth="1"/>
    <col min="6651" max="6651" width="27.26953125" style="5" customWidth="1"/>
    <col min="6652" max="6652" width="10" style="5" customWidth="1"/>
    <col min="6653" max="6653" width="2.81640625" style="5" customWidth="1"/>
    <col min="6654" max="6903" width="8.7265625" style="5"/>
    <col min="6904" max="6904" width="8.26953125" style="5" customWidth="1"/>
    <col min="6905" max="6905" width="30.1796875" style="5" customWidth="1"/>
    <col min="6906" max="6906" width="12.453125" style="5" customWidth="1"/>
    <col min="6907" max="6907" width="27.26953125" style="5" customWidth="1"/>
    <col min="6908" max="6908" width="10" style="5" customWidth="1"/>
    <col min="6909" max="6909" width="2.81640625" style="5" customWidth="1"/>
    <col min="6910" max="7159" width="8.7265625" style="5"/>
    <col min="7160" max="7160" width="8.26953125" style="5" customWidth="1"/>
    <col min="7161" max="7161" width="30.1796875" style="5" customWidth="1"/>
    <col min="7162" max="7162" width="12.453125" style="5" customWidth="1"/>
    <col min="7163" max="7163" width="27.26953125" style="5" customWidth="1"/>
    <col min="7164" max="7164" width="10" style="5" customWidth="1"/>
    <col min="7165" max="7165" width="2.81640625" style="5" customWidth="1"/>
    <col min="7166" max="7415" width="8.7265625" style="5"/>
    <col min="7416" max="7416" width="8.26953125" style="5" customWidth="1"/>
    <col min="7417" max="7417" width="30.1796875" style="5" customWidth="1"/>
    <col min="7418" max="7418" width="12.453125" style="5" customWidth="1"/>
    <col min="7419" max="7419" width="27.26953125" style="5" customWidth="1"/>
    <col min="7420" max="7420" width="10" style="5" customWidth="1"/>
    <col min="7421" max="7421" width="2.81640625" style="5" customWidth="1"/>
    <col min="7422" max="7671" width="8.7265625" style="5"/>
    <col min="7672" max="7672" width="8.26953125" style="5" customWidth="1"/>
    <col min="7673" max="7673" width="30.1796875" style="5" customWidth="1"/>
    <col min="7674" max="7674" width="12.453125" style="5" customWidth="1"/>
    <col min="7675" max="7675" width="27.26953125" style="5" customWidth="1"/>
    <col min="7676" max="7676" width="10" style="5" customWidth="1"/>
    <col min="7677" max="7677" width="2.81640625" style="5" customWidth="1"/>
    <col min="7678" max="7927" width="8.7265625" style="5"/>
    <col min="7928" max="7928" width="8.26953125" style="5" customWidth="1"/>
    <col min="7929" max="7929" width="30.1796875" style="5" customWidth="1"/>
    <col min="7930" max="7930" width="12.453125" style="5" customWidth="1"/>
    <col min="7931" max="7931" width="27.26953125" style="5" customWidth="1"/>
    <col min="7932" max="7932" width="10" style="5" customWidth="1"/>
    <col min="7933" max="7933" width="2.81640625" style="5" customWidth="1"/>
    <col min="7934" max="8183" width="8.7265625" style="5"/>
    <col min="8184" max="8184" width="8.26953125" style="5" customWidth="1"/>
    <col min="8185" max="8185" width="30.1796875" style="5" customWidth="1"/>
    <col min="8186" max="8186" width="12.453125" style="5" customWidth="1"/>
    <col min="8187" max="8187" width="27.26953125" style="5" customWidth="1"/>
    <col min="8188" max="8188" width="10" style="5" customWidth="1"/>
    <col min="8189" max="8189" width="2.81640625" style="5" customWidth="1"/>
    <col min="8190" max="8439" width="8.7265625" style="5"/>
    <col min="8440" max="8440" width="8.26953125" style="5" customWidth="1"/>
    <col min="8441" max="8441" width="30.1796875" style="5" customWidth="1"/>
    <col min="8442" max="8442" width="12.453125" style="5" customWidth="1"/>
    <col min="8443" max="8443" width="27.26953125" style="5" customWidth="1"/>
    <col min="8444" max="8444" width="10" style="5" customWidth="1"/>
    <col min="8445" max="8445" width="2.81640625" style="5" customWidth="1"/>
    <col min="8446" max="8695" width="8.7265625" style="5"/>
    <col min="8696" max="8696" width="8.26953125" style="5" customWidth="1"/>
    <col min="8697" max="8697" width="30.1796875" style="5" customWidth="1"/>
    <col min="8698" max="8698" width="12.453125" style="5" customWidth="1"/>
    <col min="8699" max="8699" width="27.26953125" style="5" customWidth="1"/>
    <col min="8700" max="8700" width="10" style="5" customWidth="1"/>
    <col min="8701" max="8701" width="2.81640625" style="5" customWidth="1"/>
    <col min="8702" max="8951" width="8.7265625" style="5"/>
    <col min="8952" max="8952" width="8.26953125" style="5" customWidth="1"/>
    <col min="8953" max="8953" width="30.1796875" style="5" customWidth="1"/>
    <col min="8954" max="8954" width="12.453125" style="5" customWidth="1"/>
    <col min="8955" max="8955" width="27.26953125" style="5" customWidth="1"/>
    <col min="8956" max="8956" width="10" style="5" customWidth="1"/>
    <col min="8957" max="8957" width="2.81640625" style="5" customWidth="1"/>
    <col min="8958" max="9207" width="8.7265625" style="5"/>
    <col min="9208" max="9208" width="8.26953125" style="5" customWidth="1"/>
    <col min="9209" max="9209" width="30.1796875" style="5" customWidth="1"/>
    <col min="9210" max="9210" width="12.453125" style="5" customWidth="1"/>
    <col min="9211" max="9211" width="27.26953125" style="5" customWidth="1"/>
    <col min="9212" max="9212" width="10" style="5" customWidth="1"/>
    <col min="9213" max="9213" width="2.81640625" style="5" customWidth="1"/>
    <col min="9214" max="9463" width="8.7265625" style="5"/>
    <col min="9464" max="9464" width="8.26953125" style="5" customWidth="1"/>
    <col min="9465" max="9465" width="30.1796875" style="5" customWidth="1"/>
    <col min="9466" max="9466" width="12.453125" style="5" customWidth="1"/>
    <col min="9467" max="9467" width="27.26953125" style="5" customWidth="1"/>
    <col min="9468" max="9468" width="10" style="5" customWidth="1"/>
    <col min="9469" max="9469" width="2.81640625" style="5" customWidth="1"/>
    <col min="9470" max="9719" width="8.7265625" style="5"/>
    <col min="9720" max="9720" width="8.26953125" style="5" customWidth="1"/>
    <col min="9721" max="9721" width="30.1796875" style="5" customWidth="1"/>
    <col min="9722" max="9722" width="12.453125" style="5" customWidth="1"/>
    <col min="9723" max="9723" width="27.26953125" style="5" customWidth="1"/>
    <col min="9724" max="9724" width="10" style="5" customWidth="1"/>
    <col min="9725" max="9725" width="2.81640625" style="5" customWidth="1"/>
    <col min="9726" max="9975" width="8.7265625" style="5"/>
    <col min="9976" max="9976" width="8.26953125" style="5" customWidth="1"/>
    <col min="9977" max="9977" width="30.1796875" style="5" customWidth="1"/>
    <col min="9978" max="9978" width="12.453125" style="5" customWidth="1"/>
    <col min="9979" max="9979" width="27.26953125" style="5" customWidth="1"/>
    <col min="9980" max="9980" width="10" style="5" customWidth="1"/>
    <col min="9981" max="9981" width="2.81640625" style="5" customWidth="1"/>
    <col min="9982" max="10231" width="8.7265625" style="5"/>
    <col min="10232" max="10232" width="8.26953125" style="5" customWidth="1"/>
    <col min="10233" max="10233" width="30.1796875" style="5" customWidth="1"/>
    <col min="10234" max="10234" width="12.453125" style="5" customWidth="1"/>
    <col min="10235" max="10235" width="27.26953125" style="5" customWidth="1"/>
    <col min="10236" max="10236" width="10" style="5" customWidth="1"/>
    <col min="10237" max="10237" width="2.81640625" style="5" customWidth="1"/>
    <col min="10238" max="10487" width="8.7265625" style="5"/>
    <col min="10488" max="10488" width="8.26953125" style="5" customWidth="1"/>
    <col min="10489" max="10489" width="30.1796875" style="5" customWidth="1"/>
    <col min="10490" max="10490" width="12.453125" style="5" customWidth="1"/>
    <col min="10491" max="10491" width="27.26953125" style="5" customWidth="1"/>
    <col min="10492" max="10492" width="10" style="5" customWidth="1"/>
    <col min="10493" max="10493" width="2.81640625" style="5" customWidth="1"/>
    <col min="10494" max="10743" width="8.7265625" style="5"/>
    <col min="10744" max="10744" width="8.26953125" style="5" customWidth="1"/>
    <col min="10745" max="10745" width="30.1796875" style="5" customWidth="1"/>
    <col min="10746" max="10746" width="12.453125" style="5" customWidth="1"/>
    <col min="10747" max="10747" width="27.26953125" style="5" customWidth="1"/>
    <col min="10748" max="10748" width="10" style="5" customWidth="1"/>
    <col min="10749" max="10749" width="2.81640625" style="5" customWidth="1"/>
    <col min="10750" max="10999" width="8.7265625" style="5"/>
    <col min="11000" max="11000" width="8.26953125" style="5" customWidth="1"/>
    <col min="11001" max="11001" width="30.1796875" style="5" customWidth="1"/>
    <col min="11002" max="11002" width="12.453125" style="5" customWidth="1"/>
    <col min="11003" max="11003" width="27.26953125" style="5" customWidth="1"/>
    <col min="11004" max="11004" width="10" style="5" customWidth="1"/>
    <col min="11005" max="11005" width="2.81640625" style="5" customWidth="1"/>
    <col min="11006" max="11255" width="8.7265625" style="5"/>
    <col min="11256" max="11256" width="8.26953125" style="5" customWidth="1"/>
    <col min="11257" max="11257" width="30.1796875" style="5" customWidth="1"/>
    <col min="11258" max="11258" width="12.453125" style="5" customWidth="1"/>
    <col min="11259" max="11259" width="27.26953125" style="5" customWidth="1"/>
    <col min="11260" max="11260" width="10" style="5" customWidth="1"/>
    <col min="11261" max="11261" width="2.81640625" style="5" customWidth="1"/>
    <col min="11262" max="11511" width="8.7265625" style="5"/>
    <col min="11512" max="11512" width="8.26953125" style="5" customWidth="1"/>
    <col min="11513" max="11513" width="30.1796875" style="5" customWidth="1"/>
    <col min="11514" max="11514" width="12.453125" style="5" customWidth="1"/>
    <col min="11515" max="11515" width="27.26953125" style="5" customWidth="1"/>
    <col min="11516" max="11516" width="10" style="5" customWidth="1"/>
    <col min="11517" max="11517" width="2.81640625" style="5" customWidth="1"/>
    <col min="11518" max="11767" width="8.7265625" style="5"/>
    <col min="11768" max="11768" width="8.26953125" style="5" customWidth="1"/>
    <col min="11769" max="11769" width="30.1796875" style="5" customWidth="1"/>
    <col min="11770" max="11770" width="12.453125" style="5" customWidth="1"/>
    <col min="11771" max="11771" width="27.26953125" style="5" customWidth="1"/>
    <col min="11772" max="11772" width="10" style="5" customWidth="1"/>
    <col min="11773" max="11773" width="2.81640625" style="5" customWidth="1"/>
    <col min="11774" max="12023" width="8.7265625" style="5"/>
    <col min="12024" max="12024" width="8.26953125" style="5" customWidth="1"/>
    <col min="12025" max="12025" width="30.1796875" style="5" customWidth="1"/>
    <col min="12026" max="12026" width="12.453125" style="5" customWidth="1"/>
    <col min="12027" max="12027" width="27.26953125" style="5" customWidth="1"/>
    <col min="12028" max="12028" width="10" style="5" customWidth="1"/>
    <col min="12029" max="12029" width="2.81640625" style="5" customWidth="1"/>
    <col min="12030" max="12279" width="8.7265625" style="5"/>
    <col min="12280" max="12280" width="8.26953125" style="5" customWidth="1"/>
    <col min="12281" max="12281" width="30.1796875" style="5" customWidth="1"/>
    <col min="12282" max="12282" width="12.453125" style="5" customWidth="1"/>
    <col min="12283" max="12283" width="27.26953125" style="5" customWidth="1"/>
    <col min="12284" max="12284" width="10" style="5" customWidth="1"/>
    <col min="12285" max="12285" width="2.81640625" style="5" customWidth="1"/>
    <col min="12286" max="12535" width="8.7265625" style="5"/>
    <col min="12536" max="12536" width="8.26953125" style="5" customWidth="1"/>
    <col min="12537" max="12537" width="30.1796875" style="5" customWidth="1"/>
    <col min="12538" max="12538" width="12.453125" style="5" customWidth="1"/>
    <col min="12539" max="12539" width="27.26953125" style="5" customWidth="1"/>
    <col min="12540" max="12540" width="10" style="5" customWidth="1"/>
    <col min="12541" max="12541" width="2.81640625" style="5" customWidth="1"/>
    <col min="12542" max="12791" width="8.7265625" style="5"/>
    <col min="12792" max="12792" width="8.26953125" style="5" customWidth="1"/>
    <col min="12793" max="12793" width="30.1796875" style="5" customWidth="1"/>
    <col min="12794" max="12794" width="12.453125" style="5" customWidth="1"/>
    <col min="12795" max="12795" width="27.26953125" style="5" customWidth="1"/>
    <col min="12796" max="12796" width="10" style="5" customWidth="1"/>
    <col min="12797" max="12797" width="2.81640625" style="5" customWidth="1"/>
    <col min="12798" max="13047" width="8.7265625" style="5"/>
    <col min="13048" max="13048" width="8.26953125" style="5" customWidth="1"/>
    <col min="13049" max="13049" width="30.1796875" style="5" customWidth="1"/>
    <col min="13050" max="13050" width="12.453125" style="5" customWidth="1"/>
    <col min="13051" max="13051" width="27.26953125" style="5" customWidth="1"/>
    <col min="13052" max="13052" width="10" style="5" customWidth="1"/>
    <col min="13053" max="13053" width="2.81640625" style="5" customWidth="1"/>
    <col min="13054" max="13303" width="8.7265625" style="5"/>
    <col min="13304" max="13304" width="8.26953125" style="5" customWidth="1"/>
    <col min="13305" max="13305" width="30.1796875" style="5" customWidth="1"/>
    <col min="13306" max="13306" width="12.453125" style="5" customWidth="1"/>
    <col min="13307" max="13307" width="27.26953125" style="5" customWidth="1"/>
    <col min="13308" max="13308" width="10" style="5" customWidth="1"/>
    <col min="13309" max="13309" width="2.81640625" style="5" customWidth="1"/>
    <col min="13310" max="13559" width="8.7265625" style="5"/>
    <col min="13560" max="13560" width="8.26953125" style="5" customWidth="1"/>
    <col min="13561" max="13561" width="30.1796875" style="5" customWidth="1"/>
    <col min="13562" max="13562" width="12.453125" style="5" customWidth="1"/>
    <col min="13563" max="13563" width="27.26953125" style="5" customWidth="1"/>
    <col min="13564" max="13564" width="10" style="5" customWidth="1"/>
    <col min="13565" max="13565" width="2.81640625" style="5" customWidth="1"/>
    <col min="13566" max="13815" width="8.7265625" style="5"/>
    <col min="13816" max="13816" width="8.26953125" style="5" customWidth="1"/>
    <col min="13817" max="13817" width="30.1796875" style="5" customWidth="1"/>
    <col min="13818" max="13818" width="12.453125" style="5" customWidth="1"/>
    <col min="13819" max="13819" width="27.26953125" style="5" customWidth="1"/>
    <col min="13820" max="13820" width="10" style="5" customWidth="1"/>
    <col min="13821" max="13821" width="2.81640625" style="5" customWidth="1"/>
    <col min="13822" max="14071" width="8.7265625" style="5"/>
    <col min="14072" max="14072" width="8.26953125" style="5" customWidth="1"/>
    <col min="14073" max="14073" width="30.1796875" style="5" customWidth="1"/>
    <col min="14074" max="14074" width="12.453125" style="5" customWidth="1"/>
    <col min="14075" max="14075" width="27.26953125" style="5" customWidth="1"/>
    <col min="14076" max="14076" width="10" style="5" customWidth="1"/>
    <col min="14077" max="14077" width="2.81640625" style="5" customWidth="1"/>
    <col min="14078" max="14327" width="8.7265625" style="5"/>
    <col min="14328" max="14328" width="8.26953125" style="5" customWidth="1"/>
    <col min="14329" max="14329" width="30.1796875" style="5" customWidth="1"/>
    <col min="14330" max="14330" width="12.453125" style="5" customWidth="1"/>
    <col min="14331" max="14331" width="27.26953125" style="5" customWidth="1"/>
    <col min="14332" max="14332" width="10" style="5" customWidth="1"/>
    <col min="14333" max="14333" width="2.81640625" style="5" customWidth="1"/>
    <col min="14334" max="14583" width="8.7265625" style="5"/>
    <col min="14584" max="14584" width="8.26953125" style="5" customWidth="1"/>
    <col min="14585" max="14585" width="30.1796875" style="5" customWidth="1"/>
    <col min="14586" max="14586" width="12.453125" style="5" customWidth="1"/>
    <col min="14587" max="14587" width="27.26953125" style="5" customWidth="1"/>
    <col min="14588" max="14588" width="10" style="5" customWidth="1"/>
    <col min="14589" max="14589" width="2.81640625" style="5" customWidth="1"/>
    <col min="14590" max="14839" width="8.7265625" style="5"/>
    <col min="14840" max="14840" width="8.26953125" style="5" customWidth="1"/>
    <col min="14841" max="14841" width="30.1796875" style="5" customWidth="1"/>
    <col min="14842" max="14842" width="12.453125" style="5" customWidth="1"/>
    <col min="14843" max="14843" width="27.26953125" style="5" customWidth="1"/>
    <col min="14844" max="14844" width="10" style="5" customWidth="1"/>
    <col min="14845" max="14845" width="2.81640625" style="5" customWidth="1"/>
    <col min="14846" max="15095" width="8.7265625" style="5"/>
    <col min="15096" max="15096" width="8.26953125" style="5" customWidth="1"/>
    <col min="15097" max="15097" width="30.1796875" style="5" customWidth="1"/>
    <col min="15098" max="15098" width="12.453125" style="5" customWidth="1"/>
    <col min="15099" max="15099" width="27.26953125" style="5" customWidth="1"/>
    <col min="15100" max="15100" width="10" style="5" customWidth="1"/>
    <col min="15101" max="15101" width="2.81640625" style="5" customWidth="1"/>
    <col min="15102" max="15351" width="8.7265625" style="5"/>
    <col min="15352" max="15352" width="8.26953125" style="5" customWidth="1"/>
    <col min="15353" max="15353" width="30.1796875" style="5" customWidth="1"/>
    <col min="15354" max="15354" width="12.453125" style="5" customWidth="1"/>
    <col min="15355" max="15355" width="27.26953125" style="5" customWidth="1"/>
    <col min="15356" max="15356" width="10" style="5" customWidth="1"/>
    <col min="15357" max="15357" width="2.81640625" style="5" customWidth="1"/>
    <col min="15358" max="15607" width="8.7265625" style="5"/>
    <col min="15608" max="15608" width="8.26953125" style="5" customWidth="1"/>
    <col min="15609" max="15609" width="30.1796875" style="5" customWidth="1"/>
    <col min="15610" max="15610" width="12.453125" style="5" customWidth="1"/>
    <col min="15611" max="15611" width="27.26953125" style="5" customWidth="1"/>
    <col min="15612" max="15612" width="10" style="5" customWidth="1"/>
    <col min="15613" max="15613" width="2.81640625" style="5" customWidth="1"/>
    <col min="15614" max="15863" width="8.7265625" style="5"/>
    <col min="15864" max="15864" width="8.26953125" style="5" customWidth="1"/>
    <col min="15865" max="15865" width="30.1796875" style="5" customWidth="1"/>
    <col min="15866" max="15866" width="12.453125" style="5" customWidth="1"/>
    <col min="15867" max="15867" width="27.26953125" style="5" customWidth="1"/>
    <col min="15868" max="15868" width="10" style="5" customWidth="1"/>
    <col min="15869" max="15869" width="2.81640625" style="5" customWidth="1"/>
    <col min="15870" max="16119" width="8.7265625" style="5"/>
    <col min="16120" max="16120" width="8.26953125" style="5" customWidth="1"/>
    <col min="16121" max="16121" width="30.1796875" style="5" customWidth="1"/>
    <col min="16122" max="16122" width="12.453125" style="5" customWidth="1"/>
    <col min="16123" max="16123" width="27.26953125" style="5" customWidth="1"/>
    <col min="16124" max="16124" width="10" style="5" customWidth="1"/>
    <col min="16125" max="16125" width="2.81640625" style="5" customWidth="1"/>
    <col min="16126" max="16384" width="8.7265625" style="5"/>
  </cols>
  <sheetData>
    <row r="1" spans="1:9" ht="29.25" customHeight="1" x14ac:dyDescent="0.85"/>
    <row r="2" spans="1:9" ht="29.25" customHeight="1" x14ac:dyDescent="0.85"/>
    <row r="3" spans="1:9" s="7" customFormat="1" ht="19.25" customHeight="1" x14ac:dyDescent="0.35">
      <c r="A3" s="6" t="s">
        <v>0</v>
      </c>
      <c r="B3" s="6"/>
      <c r="C3" s="6"/>
      <c r="D3" s="6"/>
      <c r="E3" s="6"/>
      <c r="F3" s="6"/>
      <c r="G3" s="6"/>
    </row>
    <row r="4" spans="1:9" ht="25.25" customHeight="1" x14ac:dyDescent="0.85">
      <c r="A4" s="8" t="s">
        <v>1</v>
      </c>
      <c r="B4" s="9"/>
      <c r="C4" s="9"/>
      <c r="D4" s="9"/>
      <c r="E4" s="9"/>
      <c r="F4" s="9"/>
      <c r="G4" s="9"/>
    </row>
    <row r="5" spans="1:9" ht="19.25" customHeight="1" x14ac:dyDescent="0.85">
      <c r="A5" s="8" t="s">
        <v>2</v>
      </c>
      <c r="B5" s="9"/>
      <c r="C5" s="9"/>
      <c r="D5" s="9"/>
      <c r="E5" s="9"/>
      <c r="F5" s="9"/>
      <c r="G5" s="9"/>
    </row>
    <row r="6" spans="1:9" s="12" customFormat="1" ht="21" customHeight="1" x14ac:dyDescent="0.75">
      <c r="A6" s="10" t="s">
        <v>3</v>
      </c>
      <c r="B6" s="11"/>
      <c r="C6" s="11"/>
      <c r="F6" s="13"/>
      <c r="G6" s="11"/>
    </row>
    <row r="7" spans="1:9" ht="54.5" customHeight="1" x14ac:dyDescent="0.25">
      <c r="A7" s="14" t="s">
        <v>4</v>
      </c>
      <c r="B7" s="15" t="s">
        <v>5</v>
      </c>
      <c r="C7" s="16" t="s">
        <v>6</v>
      </c>
      <c r="D7" s="16" t="s">
        <v>7</v>
      </c>
      <c r="E7" s="16" t="s">
        <v>8</v>
      </c>
      <c r="F7" s="17" t="s">
        <v>9</v>
      </c>
      <c r="G7" s="18" t="s">
        <v>10</v>
      </c>
    </row>
    <row r="8" spans="1:9" ht="21.75" customHeight="1" x14ac:dyDescent="0.25">
      <c r="A8" s="19">
        <v>101</v>
      </c>
      <c r="B8" s="20" t="s">
        <v>11</v>
      </c>
      <c r="C8" s="21">
        <v>2</v>
      </c>
      <c r="D8" s="22">
        <v>99.617653635015998</v>
      </c>
      <c r="E8" s="22">
        <f>C8/D8</f>
        <v>2.0076762772667758E-2</v>
      </c>
      <c r="F8" s="23" t="s">
        <v>12</v>
      </c>
      <c r="G8" s="24">
        <v>101</v>
      </c>
      <c r="H8" s="25"/>
      <c r="I8" s="26"/>
    </row>
    <row r="9" spans="1:9" ht="21.75" customHeight="1" x14ac:dyDescent="0.25">
      <c r="A9" s="27" t="s">
        <v>13</v>
      </c>
      <c r="B9" s="28" t="s">
        <v>14</v>
      </c>
      <c r="C9" s="21">
        <v>3601</v>
      </c>
      <c r="D9" s="22">
        <v>0.61132513390300003</v>
      </c>
      <c r="E9" s="22">
        <f>C9/D9</f>
        <v>5890.4824949850281</v>
      </c>
      <c r="F9" s="29" t="s">
        <v>15</v>
      </c>
      <c r="G9" s="30" t="s">
        <v>13</v>
      </c>
      <c r="H9" s="25"/>
      <c r="I9" s="26"/>
    </row>
    <row r="10" spans="1:9" ht="21.75" customHeight="1" x14ac:dyDescent="0.25">
      <c r="A10" s="27" t="s">
        <v>16</v>
      </c>
      <c r="B10" s="28" t="s">
        <v>17</v>
      </c>
      <c r="C10" s="21">
        <v>8704</v>
      </c>
      <c r="D10" s="22">
        <v>0.30608823216299996</v>
      </c>
      <c r="E10" s="22">
        <f>C10/D10</f>
        <v>28436.245126094534</v>
      </c>
      <c r="F10" s="29" t="s">
        <v>18</v>
      </c>
      <c r="G10" s="30" t="s">
        <v>16</v>
      </c>
      <c r="H10" s="25"/>
      <c r="I10" s="26"/>
    </row>
    <row r="11" spans="1:9" ht="21.75" customHeight="1" x14ac:dyDescent="0.25">
      <c r="A11" s="27" t="s">
        <v>19</v>
      </c>
      <c r="B11" s="28" t="s">
        <v>20</v>
      </c>
      <c r="C11" s="21">
        <v>17515</v>
      </c>
      <c r="D11" s="22">
        <v>0.17657855202</v>
      </c>
      <c r="E11" s="22">
        <f>C11/D11</f>
        <v>99190.982141569388</v>
      </c>
      <c r="F11" s="29" t="s">
        <v>21</v>
      </c>
      <c r="G11" s="30" t="s">
        <v>19</v>
      </c>
      <c r="H11" s="25"/>
      <c r="I11" s="26"/>
    </row>
    <row r="12" spans="1:9" ht="21.75" customHeight="1" x14ac:dyDescent="0.25">
      <c r="A12" s="27" t="s">
        <v>22</v>
      </c>
      <c r="B12" s="28" t="s">
        <v>23</v>
      </c>
      <c r="C12" s="21">
        <v>3228</v>
      </c>
      <c r="D12" s="22">
        <v>0.14636325658899998</v>
      </c>
      <c r="E12" s="22">
        <f>C12/D12</f>
        <v>22054.71561120349</v>
      </c>
      <c r="F12" s="29" t="s">
        <v>24</v>
      </c>
      <c r="G12" s="30" t="s">
        <v>22</v>
      </c>
      <c r="H12" s="25"/>
      <c r="I12" s="26"/>
    </row>
    <row r="13" spans="1:9" ht="21.75" customHeight="1" x14ac:dyDescent="0.25">
      <c r="A13" s="27" t="s">
        <v>25</v>
      </c>
      <c r="B13" s="28" t="s">
        <v>26</v>
      </c>
      <c r="C13" s="21">
        <v>4589</v>
      </c>
      <c r="D13" s="22">
        <v>7.5481463210999994E-2</v>
      </c>
      <c r="E13" s="22">
        <f>C13/D13</f>
        <v>60796.383705121923</v>
      </c>
      <c r="F13" s="29" t="s">
        <v>27</v>
      </c>
      <c r="G13" s="30" t="s">
        <v>25</v>
      </c>
      <c r="H13" s="25"/>
      <c r="I13" s="26"/>
    </row>
    <row r="14" spans="1:9" ht="21.75" customHeight="1" x14ac:dyDescent="0.25">
      <c r="A14" s="27" t="s">
        <v>28</v>
      </c>
      <c r="B14" s="28" t="s">
        <v>29</v>
      </c>
      <c r="C14" s="21">
        <v>20786</v>
      </c>
      <c r="D14" s="22">
        <v>0.1731000775</v>
      </c>
      <c r="E14" s="22">
        <f>C14/D14</f>
        <v>120080.82434278517</v>
      </c>
      <c r="F14" s="29" t="s">
        <v>30</v>
      </c>
      <c r="G14" s="30" t="s">
        <v>28</v>
      </c>
      <c r="H14" s="25"/>
      <c r="I14" s="26"/>
    </row>
    <row r="15" spans="1:9" ht="21.75" customHeight="1" x14ac:dyDescent="0.25">
      <c r="A15" s="27" t="s">
        <v>31</v>
      </c>
      <c r="B15" s="28" t="s">
        <v>32</v>
      </c>
      <c r="C15" s="21">
        <v>41716</v>
      </c>
      <c r="D15" s="22">
        <v>0.38771106599999999</v>
      </c>
      <c r="E15" s="22">
        <f>C15/D15</f>
        <v>107595.58768951929</v>
      </c>
      <c r="F15" s="29" t="s">
        <v>33</v>
      </c>
      <c r="G15" s="30" t="s">
        <v>31</v>
      </c>
      <c r="H15" s="25"/>
      <c r="I15" s="26"/>
    </row>
    <row r="16" spans="1:9" ht="21.75" customHeight="1" x14ac:dyDescent="0.25">
      <c r="A16" s="27" t="s">
        <v>34</v>
      </c>
      <c r="B16" s="28" t="s">
        <v>35</v>
      </c>
      <c r="C16" s="21">
        <v>54671</v>
      </c>
      <c r="D16" s="22">
        <v>0.747248209</v>
      </c>
      <c r="E16" s="22">
        <f>C16/D16</f>
        <v>73163.106102540027</v>
      </c>
      <c r="F16" s="29" t="s">
        <v>36</v>
      </c>
      <c r="G16" s="30" t="s">
        <v>34</v>
      </c>
      <c r="H16" s="25"/>
      <c r="I16" s="26"/>
    </row>
    <row r="17" spans="1:9" ht="21.75" customHeight="1" x14ac:dyDescent="0.25">
      <c r="A17" s="27" t="s">
        <v>37</v>
      </c>
      <c r="B17" s="28" t="s">
        <v>38</v>
      </c>
      <c r="C17" s="21">
        <v>11996</v>
      </c>
      <c r="D17" s="22">
        <v>0.65300206809399997</v>
      </c>
      <c r="E17" s="22">
        <f>C17/D17</f>
        <v>18370.539062784668</v>
      </c>
      <c r="F17" s="29" t="s">
        <v>39</v>
      </c>
      <c r="G17" s="30" t="s">
        <v>37</v>
      </c>
      <c r="H17" s="25"/>
      <c r="I17" s="26"/>
    </row>
    <row r="18" spans="1:9" ht="21.75" customHeight="1" x14ac:dyDescent="0.25">
      <c r="A18" s="27">
        <v>121</v>
      </c>
      <c r="B18" s="28" t="s">
        <v>40</v>
      </c>
      <c r="C18" s="21">
        <v>2</v>
      </c>
      <c r="D18" s="22">
        <v>0.87078424291500001</v>
      </c>
      <c r="E18" s="22">
        <f>C18/D18</f>
        <v>2.2967801912731973</v>
      </c>
      <c r="F18" s="29" t="s">
        <v>41</v>
      </c>
      <c r="G18" s="30">
        <v>121</v>
      </c>
      <c r="H18" s="25"/>
      <c r="I18" s="26"/>
    </row>
    <row r="19" spans="1:9" ht="21.75" customHeight="1" x14ac:dyDescent="0.25">
      <c r="A19" s="27" t="s">
        <v>42</v>
      </c>
      <c r="B19" s="28" t="s">
        <v>43</v>
      </c>
      <c r="C19" s="21">
        <v>27153</v>
      </c>
      <c r="D19" s="22">
        <v>1.025324694499</v>
      </c>
      <c r="E19" s="22">
        <f>C19/D19</f>
        <v>26482.34275998556</v>
      </c>
      <c r="F19" s="29" t="s">
        <v>44</v>
      </c>
      <c r="G19" s="30" t="s">
        <v>42</v>
      </c>
      <c r="H19" s="25"/>
      <c r="I19" s="26"/>
    </row>
    <row r="20" spans="1:9" ht="21.75" customHeight="1" x14ac:dyDescent="0.25">
      <c r="A20" s="27" t="s">
        <v>45</v>
      </c>
      <c r="B20" s="28" t="s">
        <v>46</v>
      </c>
      <c r="C20" s="21">
        <v>50690</v>
      </c>
      <c r="D20" s="22">
        <v>1.1130419850000002</v>
      </c>
      <c r="E20" s="22">
        <f>C20/D20</f>
        <v>45541.857974027807</v>
      </c>
      <c r="F20" s="29" t="s">
        <v>47</v>
      </c>
      <c r="G20" s="30" t="s">
        <v>45</v>
      </c>
      <c r="H20" s="25"/>
      <c r="I20" s="26"/>
    </row>
    <row r="21" spans="1:9" ht="21.75" customHeight="1" x14ac:dyDescent="0.25">
      <c r="A21" s="27" t="s">
        <v>48</v>
      </c>
      <c r="B21" s="28" t="s">
        <v>49</v>
      </c>
      <c r="C21" s="21">
        <v>75708</v>
      </c>
      <c r="D21" s="22">
        <v>1.5054747764999998</v>
      </c>
      <c r="E21" s="22">
        <f>C21/D21</f>
        <v>50288.454633567228</v>
      </c>
      <c r="F21" s="29" t="s">
        <v>50</v>
      </c>
      <c r="G21" s="30" t="s">
        <v>48</v>
      </c>
      <c r="H21" s="25"/>
      <c r="I21" s="26"/>
    </row>
    <row r="22" spans="1:9" ht="21.75" customHeight="1" x14ac:dyDescent="0.25">
      <c r="A22" s="27" t="s">
        <v>51</v>
      </c>
      <c r="B22" s="28" t="s">
        <v>52</v>
      </c>
      <c r="C22" s="21">
        <v>8060</v>
      </c>
      <c r="D22" s="22">
        <v>0.80658360387999994</v>
      </c>
      <c r="E22" s="22">
        <f>C22/D22</f>
        <v>9992.7644961143196</v>
      </c>
      <c r="F22" s="29" t="s">
        <v>53</v>
      </c>
      <c r="G22" s="30" t="s">
        <v>51</v>
      </c>
      <c r="H22" s="25"/>
      <c r="I22" s="26"/>
    </row>
    <row r="23" spans="1:9" ht="21.75" customHeight="1" x14ac:dyDescent="0.25">
      <c r="A23" s="27" t="s">
        <v>54</v>
      </c>
      <c r="B23" s="28" t="s">
        <v>55</v>
      </c>
      <c r="C23" s="21">
        <v>18887</v>
      </c>
      <c r="D23" s="22">
        <v>1.2738186329999999</v>
      </c>
      <c r="E23" s="22">
        <f>C23/D23</f>
        <v>14827.071539626319</v>
      </c>
      <c r="F23" s="29" t="s">
        <v>56</v>
      </c>
      <c r="G23" s="30" t="s">
        <v>54</v>
      </c>
      <c r="H23" s="25"/>
      <c r="I23" s="26"/>
    </row>
    <row r="24" spans="1:9" ht="21.75" customHeight="1" x14ac:dyDescent="0.25">
      <c r="A24" s="27" t="s">
        <v>57</v>
      </c>
      <c r="B24" s="28" t="s">
        <v>58</v>
      </c>
      <c r="C24" s="21">
        <v>88000</v>
      </c>
      <c r="D24" s="22">
        <v>1.7506110509999999</v>
      </c>
      <c r="E24" s="22">
        <f>C24/D24</f>
        <v>50268.162051034604</v>
      </c>
      <c r="F24" s="29" t="s">
        <v>59</v>
      </c>
      <c r="G24" s="30" t="s">
        <v>57</v>
      </c>
      <c r="H24" s="25"/>
      <c r="I24" s="26"/>
    </row>
    <row r="25" spans="1:9" ht="21.75" customHeight="1" x14ac:dyDescent="0.25">
      <c r="A25" s="27" t="s">
        <v>60</v>
      </c>
      <c r="B25" s="28" t="s">
        <v>61</v>
      </c>
      <c r="C25" s="21">
        <v>2253</v>
      </c>
      <c r="D25" s="22">
        <v>1.2267490130000001</v>
      </c>
      <c r="E25" s="22">
        <f>C25/D25</f>
        <v>1836.5614939361683</v>
      </c>
      <c r="F25" s="29" t="s">
        <v>62</v>
      </c>
      <c r="G25" s="30" t="s">
        <v>60</v>
      </c>
      <c r="H25" s="25"/>
      <c r="I25" s="26"/>
    </row>
    <row r="26" spans="1:9" ht="21.75" customHeight="1" x14ac:dyDescent="0.25">
      <c r="A26" s="27" t="s">
        <v>63</v>
      </c>
      <c r="B26" s="28" t="s">
        <v>64</v>
      </c>
      <c r="C26" s="21">
        <v>15279</v>
      </c>
      <c r="D26" s="22">
        <v>2.7021233576569998</v>
      </c>
      <c r="E26" s="22">
        <f>C26/D26</f>
        <v>5654.4420730104484</v>
      </c>
      <c r="F26" s="29" t="s">
        <v>65</v>
      </c>
      <c r="G26" s="30" t="s">
        <v>63</v>
      </c>
      <c r="H26" s="25"/>
      <c r="I26" s="26"/>
    </row>
    <row r="27" spans="1:9" ht="21.75" customHeight="1" x14ac:dyDescent="0.25">
      <c r="A27" s="27" t="s">
        <v>66</v>
      </c>
      <c r="B27" s="28" t="s">
        <v>67</v>
      </c>
      <c r="C27" s="21">
        <v>558</v>
      </c>
      <c r="D27" s="22">
        <v>1.1509843161889999</v>
      </c>
      <c r="E27" s="22">
        <f>C27/D27</f>
        <v>484.80243575132471</v>
      </c>
      <c r="F27" s="29" t="s">
        <v>68</v>
      </c>
      <c r="G27" s="30" t="s">
        <v>66</v>
      </c>
      <c r="H27" s="25"/>
      <c r="I27" s="26"/>
    </row>
    <row r="28" spans="1:9" ht="21.75" customHeight="1" x14ac:dyDescent="0.25">
      <c r="A28" s="27" t="s">
        <v>69</v>
      </c>
      <c r="B28" s="28" t="s">
        <v>70</v>
      </c>
      <c r="C28" s="21">
        <v>22580</v>
      </c>
      <c r="D28" s="22">
        <v>1.4323492120000001</v>
      </c>
      <c r="E28" s="22">
        <f>C28/D28</f>
        <v>15764.312090116191</v>
      </c>
      <c r="F28" s="29" t="s">
        <v>71</v>
      </c>
      <c r="G28" s="30" t="s">
        <v>69</v>
      </c>
      <c r="H28" s="25"/>
      <c r="I28" s="26"/>
    </row>
    <row r="29" spans="1:9" ht="21.75" customHeight="1" x14ac:dyDescent="0.25">
      <c r="A29" s="27" t="s">
        <v>72</v>
      </c>
      <c r="B29" s="28" t="s">
        <v>73</v>
      </c>
      <c r="C29" s="21">
        <v>23320</v>
      </c>
      <c r="D29" s="22">
        <v>1.3772751565000001</v>
      </c>
      <c r="E29" s="22">
        <f>C29/D29</f>
        <v>16931.983336766156</v>
      </c>
      <c r="F29" s="29" t="s">
        <v>74</v>
      </c>
      <c r="G29" s="30" t="s">
        <v>72</v>
      </c>
      <c r="H29" s="25"/>
      <c r="I29" s="26"/>
    </row>
    <row r="30" spans="1:9" ht="21.75" customHeight="1" x14ac:dyDescent="0.25">
      <c r="A30" s="31" t="s">
        <v>75</v>
      </c>
      <c r="B30" s="32" t="s">
        <v>76</v>
      </c>
      <c r="C30" s="21">
        <v>19603</v>
      </c>
      <c r="D30" s="22">
        <v>5.7997837559220002</v>
      </c>
      <c r="E30" s="22">
        <f>C30/D30</f>
        <v>3379.9536025776674</v>
      </c>
      <c r="F30" s="33" t="s">
        <v>77</v>
      </c>
      <c r="G30" s="34" t="s">
        <v>75</v>
      </c>
      <c r="H30" s="25"/>
      <c r="I30" s="26"/>
    </row>
    <row r="31" spans="1:9" s="44" customFormat="1" ht="21.75" customHeight="1" x14ac:dyDescent="0.3">
      <c r="A31" s="35" t="s">
        <v>78</v>
      </c>
      <c r="B31" s="36"/>
      <c r="C31" s="37">
        <f>SUM(C8:C30)</f>
        <v>518901</v>
      </c>
      <c r="D31" s="38">
        <f>SUM(D8:D30)</f>
        <v>124.929455491558</v>
      </c>
      <c r="E31" s="39">
        <f>C31/D31</f>
        <v>4153.5520823194838</v>
      </c>
      <c r="F31" s="40" t="s">
        <v>79</v>
      </c>
      <c r="G31" s="41"/>
      <c r="H31" s="42"/>
      <c r="I31" s="43"/>
    </row>
    <row r="32" spans="1:9" ht="21.75" customHeight="1" x14ac:dyDescent="0.25">
      <c r="A32" s="45" t="s">
        <v>80</v>
      </c>
      <c r="B32" s="46" t="s">
        <v>81</v>
      </c>
      <c r="C32" s="21">
        <v>3613</v>
      </c>
      <c r="D32" s="22">
        <v>1.0929607335</v>
      </c>
      <c r="E32" s="22">
        <f>C32/D32</f>
        <v>3305.699728507218</v>
      </c>
      <c r="F32" s="47" t="s">
        <v>82</v>
      </c>
      <c r="G32" s="48" t="s">
        <v>80</v>
      </c>
      <c r="H32" s="25"/>
      <c r="I32" s="26"/>
    </row>
    <row r="33" spans="1:9" ht="21.75" customHeight="1" x14ac:dyDescent="0.25">
      <c r="A33" s="27" t="s">
        <v>83</v>
      </c>
      <c r="B33" s="28" t="s">
        <v>84</v>
      </c>
      <c r="C33" s="21">
        <v>21578</v>
      </c>
      <c r="D33" s="22">
        <v>4.0428636180000002</v>
      </c>
      <c r="E33" s="22">
        <f>C33/D33</f>
        <v>5337.3059392675259</v>
      </c>
      <c r="F33" s="29" t="s">
        <v>85</v>
      </c>
      <c r="G33" s="30" t="s">
        <v>83</v>
      </c>
      <c r="H33" s="25"/>
      <c r="I33" s="26"/>
    </row>
    <row r="34" spans="1:9" ht="21.75" customHeight="1" x14ac:dyDescent="0.25">
      <c r="A34" s="27" t="s">
        <v>86</v>
      </c>
      <c r="B34" s="28" t="s">
        <v>87</v>
      </c>
      <c r="C34" s="21">
        <v>3420</v>
      </c>
      <c r="D34" s="22">
        <v>3.6468858155000001</v>
      </c>
      <c r="E34" s="22">
        <f>C34/D34</f>
        <v>937.78642190120411</v>
      </c>
      <c r="F34" s="29" t="s">
        <v>88</v>
      </c>
      <c r="G34" s="30" t="s">
        <v>86</v>
      </c>
      <c r="H34" s="25"/>
      <c r="I34" s="26"/>
    </row>
    <row r="35" spans="1:9" ht="21.75" customHeight="1" x14ac:dyDescent="0.25">
      <c r="A35" s="27" t="s">
        <v>89</v>
      </c>
      <c r="B35" s="28" t="s">
        <v>90</v>
      </c>
      <c r="C35" s="21">
        <v>39642</v>
      </c>
      <c r="D35" s="22">
        <v>4.8407814834999998</v>
      </c>
      <c r="E35" s="22">
        <f>C35/D35</f>
        <v>8189.1736148639156</v>
      </c>
      <c r="F35" s="29" t="s">
        <v>91</v>
      </c>
      <c r="G35" s="30" t="s">
        <v>89</v>
      </c>
      <c r="H35" s="25"/>
      <c r="I35" s="26"/>
    </row>
    <row r="36" spans="1:9" ht="21.75" customHeight="1" x14ac:dyDescent="0.25">
      <c r="A36" s="27" t="s">
        <v>92</v>
      </c>
      <c r="B36" s="28" t="s">
        <v>93</v>
      </c>
      <c r="C36" s="21">
        <v>124</v>
      </c>
      <c r="D36" s="22">
        <v>14.180715880999999</v>
      </c>
      <c r="E36" s="22">
        <f>C36/D36</f>
        <v>8.7442694036442212</v>
      </c>
      <c r="F36" s="29" t="s">
        <v>94</v>
      </c>
      <c r="G36" s="30" t="s">
        <v>92</v>
      </c>
      <c r="H36" s="25"/>
      <c r="I36" s="26"/>
    </row>
    <row r="37" spans="1:9" ht="21.75" customHeight="1" x14ac:dyDescent="0.25">
      <c r="A37" s="27" t="s">
        <v>95</v>
      </c>
      <c r="B37" s="49" t="s">
        <v>96</v>
      </c>
      <c r="C37" s="21">
        <v>13503</v>
      </c>
      <c r="D37" s="22">
        <v>2.5639839654999999</v>
      </c>
      <c r="E37" s="22">
        <f>C37/D37</f>
        <v>5266.4135898239883</v>
      </c>
      <c r="F37" s="50" t="s">
        <v>97</v>
      </c>
      <c r="G37" s="51" t="s">
        <v>95</v>
      </c>
      <c r="H37" s="25"/>
      <c r="I37" s="26"/>
    </row>
    <row r="38" spans="1:9" ht="21.75" customHeight="1" x14ac:dyDescent="0.25">
      <c r="A38" s="27" t="s">
        <v>98</v>
      </c>
      <c r="B38" s="49" t="s">
        <v>99</v>
      </c>
      <c r="C38" s="21">
        <v>5557</v>
      </c>
      <c r="D38" s="22">
        <v>1.1108783394999999</v>
      </c>
      <c r="E38" s="22">
        <f>C38/D38</f>
        <v>5002.3479641354552</v>
      </c>
      <c r="F38" s="50" t="s">
        <v>100</v>
      </c>
      <c r="G38" s="51" t="s">
        <v>98</v>
      </c>
      <c r="H38" s="25"/>
      <c r="I38" s="26"/>
    </row>
    <row r="39" spans="1:9" ht="21.75" customHeight="1" x14ac:dyDescent="0.25">
      <c r="A39" s="27" t="s">
        <v>101</v>
      </c>
      <c r="B39" s="49" t="s">
        <v>102</v>
      </c>
      <c r="C39" s="21">
        <v>12102</v>
      </c>
      <c r="D39" s="22">
        <v>2.9674463709999999</v>
      </c>
      <c r="E39" s="22">
        <f>C39/D39</f>
        <v>4078.2539891097499</v>
      </c>
      <c r="F39" s="50" t="s">
        <v>103</v>
      </c>
      <c r="G39" s="51" t="s">
        <v>101</v>
      </c>
      <c r="H39" s="25"/>
      <c r="I39" s="26"/>
    </row>
    <row r="40" spans="1:9" ht="21.75" customHeight="1" x14ac:dyDescent="0.25">
      <c r="A40" s="27" t="s">
        <v>104</v>
      </c>
      <c r="B40" s="28" t="s">
        <v>105</v>
      </c>
      <c r="C40" s="21">
        <v>35039</v>
      </c>
      <c r="D40" s="22">
        <v>1.696333862358</v>
      </c>
      <c r="E40" s="22">
        <f>C40/D40</f>
        <v>20655.721599104207</v>
      </c>
      <c r="F40" s="29" t="s">
        <v>106</v>
      </c>
      <c r="G40" s="30" t="s">
        <v>104</v>
      </c>
      <c r="H40" s="25"/>
      <c r="I40" s="26"/>
    </row>
    <row r="41" spans="1:9" ht="21.75" customHeight="1" x14ac:dyDescent="0.25">
      <c r="A41" s="27" t="s">
        <v>107</v>
      </c>
      <c r="B41" s="28" t="s">
        <v>108</v>
      </c>
      <c r="C41" s="21">
        <v>51621</v>
      </c>
      <c r="D41" s="22">
        <v>2.731428711</v>
      </c>
      <c r="E41" s="22">
        <f>C41/D41</f>
        <v>18898.90070793797</v>
      </c>
      <c r="F41" s="50" t="s">
        <v>109</v>
      </c>
      <c r="G41" s="51" t="s">
        <v>107</v>
      </c>
      <c r="H41" s="25"/>
      <c r="I41" s="26"/>
    </row>
    <row r="42" spans="1:9" ht="21.75" customHeight="1" x14ac:dyDescent="0.25">
      <c r="A42" s="27" t="s">
        <v>110</v>
      </c>
      <c r="B42" s="28" t="s">
        <v>111</v>
      </c>
      <c r="C42" s="21">
        <v>13986</v>
      </c>
      <c r="D42" s="22">
        <v>1.791180188</v>
      </c>
      <c r="E42" s="22">
        <f>C42/D42</f>
        <v>7808.2596567889241</v>
      </c>
      <c r="F42" s="29" t="s">
        <v>112</v>
      </c>
      <c r="G42" s="30" t="s">
        <v>110</v>
      </c>
      <c r="H42" s="25"/>
      <c r="I42" s="26"/>
    </row>
    <row r="43" spans="1:9" ht="33" customHeight="1" x14ac:dyDescent="0.25">
      <c r="A43" s="27" t="s">
        <v>113</v>
      </c>
      <c r="B43" s="28" t="s">
        <v>114</v>
      </c>
      <c r="C43" s="21">
        <v>8191</v>
      </c>
      <c r="D43" s="22">
        <v>2.2581704695</v>
      </c>
      <c r="E43" s="22">
        <f>C43/D43</f>
        <v>3627.2726575038582</v>
      </c>
      <c r="F43" s="29" t="s">
        <v>115</v>
      </c>
      <c r="G43" s="30" t="s">
        <v>113</v>
      </c>
      <c r="H43" s="25"/>
      <c r="I43" s="26"/>
    </row>
    <row r="44" spans="1:9" ht="21.75" customHeight="1" x14ac:dyDescent="0.25">
      <c r="A44" s="27" t="s">
        <v>116</v>
      </c>
      <c r="B44" s="28" t="s">
        <v>117</v>
      </c>
      <c r="C44" s="21">
        <v>68915</v>
      </c>
      <c r="D44" s="22">
        <v>2.2115705699999997</v>
      </c>
      <c r="E44" s="22">
        <f>C44/D44</f>
        <v>31161.112801388026</v>
      </c>
      <c r="F44" s="29" t="s">
        <v>118</v>
      </c>
      <c r="G44" s="30" t="s">
        <v>116</v>
      </c>
      <c r="H44" s="25"/>
      <c r="I44" s="26"/>
    </row>
    <row r="45" spans="1:9" ht="21.75" customHeight="1" x14ac:dyDescent="0.25">
      <c r="A45" s="27" t="s">
        <v>119</v>
      </c>
      <c r="B45" s="28" t="s">
        <v>120</v>
      </c>
      <c r="C45" s="21">
        <v>12192</v>
      </c>
      <c r="D45" s="22">
        <v>1.4379219045009999</v>
      </c>
      <c r="E45" s="22">
        <f>C45/D45</f>
        <v>8478.9027567049779</v>
      </c>
      <c r="F45" s="29" t="s">
        <v>121</v>
      </c>
      <c r="G45" s="30" t="s">
        <v>119</v>
      </c>
      <c r="H45" s="25"/>
      <c r="I45" s="26"/>
    </row>
    <row r="46" spans="1:9" ht="21.75" customHeight="1" x14ac:dyDescent="0.25">
      <c r="A46" s="27" t="s">
        <v>122</v>
      </c>
      <c r="B46" s="28" t="s">
        <v>123</v>
      </c>
      <c r="C46" s="21">
        <v>10586</v>
      </c>
      <c r="D46" s="22">
        <v>1.7283328154990001</v>
      </c>
      <c r="E46" s="22">
        <f>C46/D46</f>
        <v>6124.9777271304283</v>
      </c>
      <c r="F46" s="29" t="s">
        <v>124</v>
      </c>
      <c r="G46" s="30" t="s">
        <v>122</v>
      </c>
      <c r="H46" s="25"/>
      <c r="I46" s="26"/>
    </row>
    <row r="47" spans="1:9" ht="21.75" customHeight="1" x14ac:dyDescent="0.25">
      <c r="A47" s="27" t="s">
        <v>125</v>
      </c>
      <c r="B47" s="28" t="s">
        <v>126</v>
      </c>
      <c r="C47" s="21">
        <v>7547</v>
      </c>
      <c r="D47" s="22">
        <v>1.7533007564999998</v>
      </c>
      <c r="E47" s="22">
        <f>C47/D47</f>
        <v>4304.4526000579526</v>
      </c>
      <c r="F47" s="29" t="s">
        <v>127</v>
      </c>
      <c r="G47" s="30" t="s">
        <v>125</v>
      </c>
      <c r="H47" s="25"/>
      <c r="I47" s="26"/>
    </row>
    <row r="48" spans="1:9" ht="21.75" customHeight="1" x14ac:dyDescent="0.25">
      <c r="A48" s="27" t="s">
        <v>128</v>
      </c>
      <c r="B48" s="49" t="s">
        <v>129</v>
      </c>
      <c r="C48" s="21">
        <v>39285</v>
      </c>
      <c r="D48" s="22">
        <v>2.3238272415000001</v>
      </c>
      <c r="E48" s="22">
        <f>C48/D48</f>
        <v>16905.301434818386</v>
      </c>
      <c r="F48" s="29" t="s">
        <v>130</v>
      </c>
      <c r="G48" s="30" t="s">
        <v>128</v>
      </c>
      <c r="H48" s="25"/>
      <c r="I48" s="26"/>
    </row>
    <row r="49" spans="1:9" ht="21.75" customHeight="1" x14ac:dyDescent="0.25">
      <c r="A49" s="27">
        <v>246</v>
      </c>
      <c r="B49" s="49" t="s">
        <v>131</v>
      </c>
      <c r="C49" s="21">
        <v>3086</v>
      </c>
      <c r="D49" s="22">
        <v>0.92505167264200006</v>
      </c>
      <c r="E49" s="22">
        <f>C49/D49</f>
        <v>3336.0298578631928</v>
      </c>
      <c r="F49" s="29" t="s">
        <v>132</v>
      </c>
      <c r="G49" s="30" t="s">
        <v>133</v>
      </c>
      <c r="H49" s="25"/>
      <c r="I49" s="26"/>
    </row>
    <row r="50" spans="1:9" ht="21.75" customHeight="1" x14ac:dyDescent="0.25">
      <c r="A50" s="27" t="s">
        <v>134</v>
      </c>
      <c r="B50" s="28" t="s">
        <v>135</v>
      </c>
      <c r="C50" s="21">
        <v>3224</v>
      </c>
      <c r="D50" s="22">
        <v>0.727747056</v>
      </c>
      <c r="E50" s="22">
        <f>C50/D50</f>
        <v>4430.1106729588746</v>
      </c>
      <c r="F50" s="29" t="s">
        <v>136</v>
      </c>
      <c r="G50" s="30" t="s">
        <v>134</v>
      </c>
      <c r="H50" s="25"/>
      <c r="I50" s="26"/>
    </row>
    <row r="51" spans="1:9" ht="21.75" customHeight="1" x14ac:dyDescent="0.25">
      <c r="A51" s="27" t="s">
        <v>137</v>
      </c>
      <c r="B51" s="28" t="s">
        <v>138</v>
      </c>
      <c r="C51" s="21">
        <v>13116</v>
      </c>
      <c r="D51" s="22">
        <v>2.3955549530000004</v>
      </c>
      <c r="E51" s="22">
        <f>C51/D51</f>
        <v>5475.1405237331646</v>
      </c>
      <c r="F51" s="29" t="s">
        <v>139</v>
      </c>
      <c r="G51" s="30" t="s">
        <v>137</v>
      </c>
      <c r="H51" s="25"/>
      <c r="I51" s="26"/>
    </row>
    <row r="52" spans="1:9" ht="21.75" customHeight="1" x14ac:dyDescent="0.25">
      <c r="A52" s="27" t="s">
        <v>140</v>
      </c>
      <c r="B52" s="28" t="s">
        <v>141</v>
      </c>
      <c r="C52" s="21">
        <v>72532</v>
      </c>
      <c r="D52" s="22">
        <v>9.350317475872</v>
      </c>
      <c r="E52" s="22">
        <f>C52/D52</f>
        <v>7757.1697631834422</v>
      </c>
      <c r="F52" s="29" t="s">
        <v>142</v>
      </c>
      <c r="G52" s="30" t="s">
        <v>140</v>
      </c>
      <c r="H52" s="25"/>
      <c r="I52" s="26"/>
    </row>
    <row r="53" spans="1:9" ht="21.75" customHeight="1" x14ac:dyDescent="0.25">
      <c r="A53" s="27" t="s">
        <v>143</v>
      </c>
      <c r="B53" s="28" t="s">
        <v>144</v>
      </c>
      <c r="C53" s="21">
        <v>88</v>
      </c>
      <c r="D53" s="22">
        <v>10.472738810056999</v>
      </c>
      <c r="E53" s="22">
        <f>C53/D53</f>
        <v>8.402768520827939</v>
      </c>
      <c r="F53" s="29" t="s">
        <v>145</v>
      </c>
      <c r="G53" s="30" t="s">
        <v>143</v>
      </c>
      <c r="H53" s="25"/>
      <c r="I53" s="26"/>
    </row>
    <row r="54" spans="1:9" ht="21.75" customHeight="1" x14ac:dyDescent="0.25">
      <c r="A54" s="27" t="s">
        <v>146</v>
      </c>
      <c r="B54" s="28" t="s">
        <v>147</v>
      </c>
      <c r="C54" s="21">
        <v>9452</v>
      </c>
      <c r="D54" s="22">
        <v>4.9733933109999997</v>
      </c>
      <c r="E54" s="22">
        <f>C54/D54</f>
        <v>1900.5132731196534</v>
      </c>
      <c r="F54" s="29" t="s">
        <v>148</v>
      </c>
      <c r="G54" s="30" t="s">
        <v>146</v>
      </c>
      <c r="H54" s="25"/>
      <c r="I54" s="26"/>
    </row>
    <row r="55" spans="1:9" ht="21.75" customHeight="1" x14ac:dyDescent="0.25">
      <c r="A55" s="27" t="s">
        <v>149</v>
      </c>
      <c r="B55" s="28" t="s">
        <v>150</v>
      </c>
      <c r="C55" s="21">
        <v>19025</v>
      </c>
      <c r="D55" s="22">
        <v>6.8646209595009999</v>
      </c>
      <c r="E55" s="22">
        <f>C55/D55</f>
        <v>2771.4567362482539</v>
      </c>
      <c r="F55" s="29" t="s">
        <v>151</v>
      </c>
      <c r="G55" s="30" t="s">
        <v>149</v>
      </c>
      <c r="H55" s="25"/>
      <c r="I55" s="26"/>
    </row>
    <row r="56" spans="1:9" ht="21.75" customHeight="1" x14ac:dyDescent="0.25">
      <c r="A56" s="27" t="s">
        <v>152</v>
      </c>
      <c r="B56" s="28" t="s">
        <v>153</v>
      </c>
      <c r="C56" s="21">
        <v>12976</v>
      </c>
      <c r="D56" s="22">
        <v>4.3062862295000004</v>
      </c>
      <c r="E56" s="22">
        <f>C56/D56</f>
        <v>3013.2692785510994</v>
      </c>
      <c r="F56" s="29" t="s">
        <v>154</v>
      </c>
      <c r="G56" s="30" t="s">
        <v>152</v>
      </c>
      <c r="H56" s="25"/>
      <c r="I56" s="26"/>
    </row>
    <row r="57" spans="1:9" ht="21.75" customHeight="1" x14ac:dyDescent="0.25">
      <c r="A57" s="27" t="s">
        <v>155</v>
      </c>
      <c r="B57" s="49" t="s">
        <v>156</v>
      </c>
      <c r="C57" s="21">
        <v>154560</v>
      </c>
      <c r="D57" s="22">
        <v>5.5775768609999998</v>
      </c>
      <c r="E57" s="22">
        <f>C57/D57</f>
        <v>27710.958334026265</v>
      </c>
      <c r="F57" s="50" t="s">
        <v>157</v>
      </c>
      <c r="G57" s="51" t="s">
        <v>155</v>
      </c>
      <c r="H57" s="25"/>
      <c r="I57" s="26"/>
    </row>
    <row r="58" spans="1:9" ht="21.75" customHeight="1" x14ac:dyDescent="0.25">
      <c r="A58" s="27" t="s">
        <v>158</v>
      </c>
      <c r="B58" s="49" t="s">
        <v>159</v>
      </c>
      <c r="C58" s="21">
        <v>16807</v>
      </c>
      <c r="D58" s="22">
        <v>3.6280207659999997</v>
      </c>
      <c r="E58" s="22">
        <f>C58/D58</f>
        <v>4632.5534179701554</v>
      </c>
      <c r="F58" s="50" t="s">
        <v>160</v>
      </c>
      <c r="G58" s="51" t="s">
        <v>158</v>
      </c>
      <c r="H58" s="25"/>
      <c r="I58" s="26"/>
    </row>
    <row r="59" spans="1:9" ht="31.75" customHeight="1" x14ac:dyDescent="0.25">
      <c r="A59" s="27">
        <v>266</v>
      </c>
      <c r="B59" s="49" t="s">
        <v>161</v>
      </c>
      <c r="C59" s="21">
        <v>6346</v>
      </c>
      <c r="D59" s="22">
        <v>2.4264901430000001</v>
      </c>
      <c r="E59" s="22">
        <f>C59/D59</f>
        <v>2615.3001355917727</v>
      </c>
      <c r="F59" s="50" t="s">
        <v>162</v>
      </c>
      <c r="G59" s="51">
        <v>266</v>
      </c>
      <c r="H59" s="25"/>
      <c r="I59" s="26"/>
    </row>
    <row r="60" spans="1:9" ht="21.75" customHeight="1" x14ac:dyDescent="0.25">
      <c r="A60" s="27">
        <v>267</v>
      </c>
      <c r="B60" s="49" t="s">
        <v>163</v>
      </c>
      <c r="C60" s="21">
        <v>2</v>
      </c>
      <c r="D60" s="22">
        <v>1.961509115498</v>
      </c>
      <c r="E60" s="22">
        <f>C60/D60</f>
        <v>1.0196230974395588</v>
      </c>
      <c r="F60" s="50" t="s">
        <v>164</v>
      </c>
      <c r="G60" s="51">
        <v>267</v>
      </c>
      <c r="H60" s="25"/>
      <c r="I60" s="26"/>
    </row>
    <row r="61" spans="1:9" ht="35.15" customHeight="1" x14ac:dyDescent="0.25">
      <c r="A61" s="27">
        <v>268</v>
      </c>
      <c r="B61" s="49" t="s">
        <v>165</v>
      </c>
      <c r="C61" s="21">
        <v>7725</v>
      </c>
      <c r="D61" s="22">
        <v>1.3698034800009999</v>
      </c>
      <c r="E61" s="22">
        <f>C61/D61</f>
        <v>5639.495090196705</v>
      </c>
      <c r="F61" s="50" t="s">
        <v>166</v>
      </c>
      <c r="G61" s="51">
        <v>268</v>
      </c>
      <c r="H61" s="25"/>
      <c r="I61" s="26"/>
    </row>
    <row r="62" spans="1:9" ht="21.75" customHeight="1" x14ac:dyDescent="0.25">
      <c r="A62" s="27" t="s">
        <v>167</v>
      </c>
      <c r="B62" s="49" t="s">
        <v>168</v>
      </c>
      <c r="C62" s="21">
        <v>3903</v>
      </c>
      <c r="D62" s="22">
        <v>24.184196974243999</v>
      </c>
      <c r="E62" s="22">
        <f>C62/D62</f>
        <v>161.38637988090602</v>
      </c>
      <c r="F62" s="50" t="s">
        <v>169</v>
      </c>
      <c r="G62" s="51" t="s">
        <v>167</v>
      </c>
      <c r="H62" s="25"/>
      <c r="I62" s="26"/>
    </row>
    <row r="63" spans="1:9" ht="21.75" customHeight="1" x14ac:dyDescent="0.25">
      <c r="A63" s="27" t="s">
        <v>170</v>
      </c>
      <c r="B63" s="49" t="s">
        <v>171</v>
      </c>
      <c r="C63" s="21">
        <v>14849</v>
      </c>
      <c r="D63" s="22">
        <v>16.411872561321001</v>
      </c>
      <c r="E63" s="22">
        <f>C63/D63</f>
        <v>904.77183176499125</v>
      </c>
      <c r="F63" s="50" t="s">
        <v>172</v>
      </c>
      <c r="G63" s="51" t="s">
        <v>170</v>
      </c>
      <c r="H63" s="25"/>
      <c r="I63" s="26"/>
    </row>
    <row r="64" spans="1:9" ht="21.75" customHeight="1" x14ac:dyDescent="0.25">
      <c r="A64" s="27" t="s">
        <v>173</v>
      </c>
      <c r="B64" s="49" t="s">
        <v>174</v>
      </c>
      <c r="C64" s="21">
        <v>6636</v>
      </c>
      <c r="D64" s="22">
        <v>12.694068277927</v>
      </c>
      <c r="E64" s="22">
        <f>C64/D64</f>
        <v>522.7638495957176</v>
      </c>
      <c r="F64" s="50" t="s">
        <v>175</v>
      </c>
      <c r="G64" s="51" t="s">
        <v>173</v>
      </c>
      <c r="H64" s="25"/>
      <c r="I64" s="26"/>
    </row>
    <row r="65" spans="1:9" ht="21.75" customHeight="1" x14ac:dyDescent="0.25">
      <c r="A65" s="27" t="s">
        <v>176</v>
      </c>
      <c r="B65" s="49" t="s">
        <v>177</v>
      </c>
      <c r="C65" s="21">
        <v>1924</v>
      </c>
      <c r="D65" s="22">
        <v>10.519148573550002</v>
      </c>
      <c r="E65" s="22">
        <f>C65/D65</f>
        <v>182.90453704949323</v>
      </c>
      <c r="F65" s="50" t="s">
        <v>178</v>
      </c>
      <c r="G65" s="51" t="s">
        <v>176</v>
      </c>
      <c r="H65" s="25"/>
      <c r="I65" s="26"/>
    </row>
    <row r="66" spans="1:9" ht="21.75" customHeight="1" x14ac:dyDescent="0.25">
      <c r="A66" s="31">
        <v>284</v>
      </c>
      <c r="B66" s="52" t="s">
        <v>179</v>
      </c>
      <c r="C66" s="21">
        <v>10715</v>
      </c>
      <c r="D66" s="22">
        <v>3.2944835725520001</v>
      </c>
      <c r="E66" s="22">
        <f>C66/D66</f>
        <v>3252.4065651053947</v>
      </c>
      <c r="F66" s="53" t="s">
        <v>180</v>
      </c>
      <c r="G66" s="54">
        <v>284</v>
      </c>
      <c r="H66" s="25"/>
      <c r="I66" s="26"/>
    </row>
    <row r="67" spans="1:9" s="44" customFormat="1" ht="21.75" customHeight="1" x14ac:dyDescent="0.3">
      <c r="A67" s="35" t="s">
        <v>181</v>
      </c>
      <c r="B67" s="36"/>
      <c r="C67" s="37">
        <f>SUM(C32:C66)</f>
        <v>703867</v>
      </c>
      <c r="D67" s="38">
        <f>SUM(D32:D66)</f>
        <v>174.46146351902297</v>
      </c>
      <c r="E67" s="39">
        <f>C67/D67</f>
        <v>4034.5127560118831</v>
      </c>
      <c r="F67" s="40" t="s">
        <v>182</v>
      </c>
      <c r="G67" s="41"/>
      <c r="H67" s="42"/>
    </row>
    <row r="68" spans="1:9" ht="21.75" customHeight="1" x14ac:dyDescent="0.25">
      <c r="A68" s="45">
        <v>302</v>
      </c>
      <c r="B68" s="46" t="s">
        <v>183</v>
      </c>
      <c r="C68" s="21">
        <v>53</v>
      </c>
      <c r="D68" s="22">
        <v>2.4801405144420001</v>
      </c>
      <c r="E68" s="22">
        <f>C68/D68</f>
        <v>21.369756951825096</v>
      </c>
      <c r="F68" s="47" t="s">
        <v>184</v>
      </c>
      <c r="G68" s="55">
        <v>302</v>
      </c>
      <c r="H68" s="25"/>
    </row>
    <row r="69" spans="1:9" ht="21.75" customHeight="1" x14ac:dyDescent="0.25">
      <c r="A69" s="45">
        <v>303</v>
      </c>
      <c r="B69" s="46" t="s">
        <v>185</v>
      </c>
      <c r="C69" s="21">
        <v>7</v>
      </c>
      <c r="D69" s="22">
        <v>74.099957517069996</v>
      </c>
      <c r="E69" s="22">
        <f>C69/D69</f>
        <v>9.4466990731910325E-2</v>
      </c>
      <c r="F69" s="47" t="s">
        <v>186</v>
      </c>
      <c r="G69" s="55">
        <v>303</v>
      </c>
      <c r="H69" s="25"/>
    </row>
    <row r="70" spans="1:9" ht="21.75" customHeight="1" x14ac:dyDescent="0.25">
      <c r="A70" s="45">
        <v>304</v>
      </c>
      <c r="B70" s="46" t="s">
        <v>187</v>
      </c>
      <c r="C70" s="21">
        <v>3</v>
      </c>
      <c r="D70" s="22">
        <v>0.11667333601699999</v>
      </c>
      <c r="E70" s="22">
        <f>C70/D70</f>
        <v>25.712815819056399</v>
      </c>
      <c r="F70" s="47" t="s">
        <v>188</v>
      </c>
      <c r="G70" s="55">
        <v>304</v>
      </c>
      <c r="H70" s="25"/>
    </row>
    <row r="71" spans="1:9" ht="21.75" customHeight="1" x14ac:dyDescent="0.25">
      <c r="A71" s="27" t="s">
        <v>189</v>
      </c>
      <c r="B71" s="28" t="s">
        <v>190</v>
      </c>
      <c r="C71" s="21">
        <v>7</v>
      </c>
      <c r="D71" s="22">
        <v>0.31203968341400001</v>
      </c>
      <c r="E71" s="22">
        <f>C71/D71</f>
        <v>22.433044167375083</v>
      </c>
      <c r="F71" s="29" t="s">
        <v>191</v>
      </c>
      <c r="G71" s="30" t="s">
        <v>189</v>
      </c>
      <c r="H71" s="25"/>
    </row>
    <row r="72" spans="1:9" ht="21.75" customHeight="1" x14ac:dyDescent="0.25">
      <c r="A72" s="27" t="s">
        <v>192</v>
      </c>
      <c r="B72" s="28" t="s">
        <v>193</v>
      </c>
      <c r="C72" s="21">
        <v>54909</v>
      </c>
      <c r="D72" s="22">
        <v>0.87907387107700008</v>
      </c>
      <c r="E72" s="22">
        <f>C72/D72</f>
        <v>62462.327463706853</v>
      </c>
      <c r="F72" s="29" t="s">
        <v>194</v>
      </c>
      <c r="G72" s="30" t="s">
        <v>192</v>
      </c>
      <c r="H72" s="25"/>
    </row>
    <row r="73" spans="1:9" ht="21.75" customHeight="1" x14ac:dyDescent="0.25">
      <c r="A73" s="27" t="s">
        <v>195</v>
      </c>
      <c r="B73" s="28" t="s">
        <v>196</v>
      </c>
      <c r="C73" s="21">
        <v>40161</v>
      </c>
      <c r="D73" s="22">
        <v>0.82790166086399997</v>
      </c>
      <c r="E73" s="22">
        <f>C73/D73</f>
        <v>48509.384505990594</v>
      </c>
      <c r="F73" s="29" t="s">
        <v>197</v>
      </c>
      <c r="G73" s="30" t="s">
        <v>195</v>
      </c>
      <c r="H73" s="25"/>
    </row>
    <row r="74" spans="1:9" ht="21.75" customHeight="1" x14ac:dyDescent="0.25">
      <c r="A74" s="27" t="s">
        <v>198</v>
      </c>
      <c r="B74" s="28" t="s">
        <v>199</v>
      </c>
      <c r="C74" s="21">
        <v>7280</v>
      </c>
      <c r="D74" s="22">
        <v>0.984710391277</v>
      </c>
      <c r="E74" s="22">
        <f>C74/D74</f>
        <v>7393.0366374615915</v>
      </c>
      <c r="F74" s="29" t="s">
        <v>200</v>
      </c>
      <c r="G74" s="30" t="s">
        <v>198</v>
      </c>
      <c r="H74" s="25"/>
    </row>
    <row r="75" spans="1:9" ht="21.75" customHeight="1" x14ac:dyDescent="0.25">
      <c r="A75" s="27" t="s">
        <v>201</v>
      </c>
      <c r="B75" s="28" t="s">
        <v>202</v>
      </c>
      <c r="C75" s="21">
        <v>6326</v>
      </c>
      <c r="D75" s="22">
        <v>3.3970791544750001</v>
      </c>
      <c r="E75" s="22">
        <f>C75/D75</f>
        <v>1862.1879892515042</v>
      </c>
      <c r="F75" s="29" t="s">
        <v>203</v>
      </c>
      <c r="G75" s="30" t="s">
        <v>201</v>
      </c>
      <c r="H75" s="25"/>
    </row>
    <row r="76" spans="1:9" ht="21.75" customHeight="1" x14ac:dyDescent="0.25">
      <c r="A76" s="27" t="s">
        <v>204</v>
      </c>
      <c r="B76" s="28" t="s">
        <v>205</v>
      </c>
      <c r="C76" s="21">
        <v>52068</v>
      </c>
      <c r="D76" s="22">
        <v>1.228290580501</v>
      </c>
      <c r="E76" s="22">
        <f>C76/D76</f>
        <v>42390.62061256083</v>
      </c>
      <c r="F76" s="29" t="s">
        <v>206</v>
      </c>
      <c r="G76" s="30" t="s">
        <v>204</v>
      </c>
      <c r="H76" s="25"/>
    </row>
    <row r="77" spans="1:9" ht="21.75" customHeight="1" x14ac:dyDescent="0.25">
      <c r="A77" s="27" t="s">
        <v>207</v>
      </c>
      <c r="B77" s="28" t="s">
        <v>208</v>
      </c>
      <c r="C77" s="21">
        <v>45090</v>
      </c>
      <c r="D77" s="22">
        <v>1.960287932</v>
      </c>
      <c r="E77" s="22">
        <f>C77/D77</f>
        <v>23001.722993823951</v>
      </c>
      <c r="F77" s="29" t="s">
        <v>209</v>
      </c>
      <c r="G77" s="30" t="s">
        <v>207</v>
      </c>
      <c r="H77" s="25"/>
    </row>
    <row r="78" spans="1:9" ht="21.75" customHeight="1" x14ac:dyDescent="0.25">
      <c r="A78" s="27" t="s">
        <v>210</v>
      </c>
      <c r="B78" s="28" t="s">
        <v>211</v>
      </c>
      <c r="C78" s="21">
        <v>79840</v>
      </c>
      <c r="D78" s="22">
        <v>2.1069643759760002</v>
      </c>
      <c r="E78" s="22">
        <f>C78/D78</f>
        <v>37893.379171641689</v>
      </c>
      <c r="F78" s="29" t="s">
        <v>212</v>
      </c>
      <c r="G78" s="30" t="s">
        <v>210</v>
      </c>
      <c r="H78" s="25"/>
    </row>
    <row r="79" spans="1:9" ht="21.75" customHeight="1" x14ac:dyDescent="0.25">
      <c r="A79" s="27" t="s">
        <v>213</v>
      </c>
      <c r="B79" s="28" t="s">
        <v>214</v>
      </c>
      <c r="C79" s="21">
        <v>16821</v>
      </c>
      <c r="D79" s="22">
        <v>1.5159583365</v>
      </c>
      <c r="E79" s="22">
        <f>C79/D79</f>
        <v>11095.951382698175</v>
      </c>
      <c r="F79" s="29" t="s">
        <v>215</v>
      </c>
      <c r="G79" s="30" t="s">
        <v>213</v>
      </c>
      <c r="H79" s="25"/>
    </row>
    <row r="80" spans="1:9" ht="23.15" customHeight="1" x14ac:dyDescent="0.25">
      <c r="A80" s="27" t="s">
        <v>216</v>
      </c>
      <c r="B80" s="49" t="s">
        <v>217</v>
      </c>
      <c r="C80" s="21">
        <v>8913</v>
      </c>
      <c r="D80" s="22">
        <v>22.632530133545</v>
      </c>
      <c r="E80" s="22">
        <f>C80/D80</f>
        <v>393.81368090125812</v>
      </c>
      <c r="F80" s="50" t="s">
        <v>218</v>
      </c>
      <c r="G80" s="51" t="s">
        <v>216</v>
      </c>
      <c r="H80" s="25"/>
    </row>
    <row r="81" spans="1:8" ht="21.75" customHeight="1" x14ac:dyDescent="0.25">
      <c r="A81" s="27" t="s">
        <v>219</v>
      </c>
      <c r="B81" s="28" t="s">
        <v>220</v>
      </c>
      <c r="C81" s="21">
        <v>15701</v>
      </c>
      <c r="D81" s="22">
        <v>0.882341245</v>
      </c>
      <c r="E81" s="22">
        <f>C81/D81</f>
        <v>17794.702547312067</v>
      </c>
      <c r="F81" s="29" t="s">
        <v>221</v>
      </c>
      <c r="G81" s="30" t="s">
        <v>219</v>
      </c>
      <c r="H81" s="25"/>
    </row>
    <row r="82" spans="1:8" ht="21.75" customHeight="1" x14ac:dyDescent="0.25">
      <c r="A82" s="27" t="s">
        <v>222</v>
      </c>
      <c r="B82" s="28" t="s">
        <v>223</v>
      </c>
      <c r="C82" s="21">
        <v>26806</v>
      </c>
      <c r="D82" s="22">
        <v>1.6694794214999999</v>
      </c>
      <c r="E82" s="22">
        <f>C82/D82</f>
        <v>16056.502197502528</v>
      </c>
      <c r="F82" s="29" t="s">
        <v>224</v>
      </c>
      <c r="G82" s="30" t="s">
        <v>222</v>
      </c>
      <c r="H82" s="25"/>
    </row>
    <row r="83" spans="1:8" ht="21.75" customHeight="1" x14ac:dyDescent="0.25">
      <c r="A83" s="27">
        <v>324</v>
      </c>
      <c r="B83" s="28" t="s">
        <v>225</v>
      </c>
      <c r="C83" s="21">
        <v>1757</v>
      </c>
      <c r="D83" s="22">
        <v>0.79564597299899997</v>
      </c>
      <c r="E83" s="22">
        <f>C83/D83</f>
        <v>2208.2685762581095</v>
      </c>
      <c r="F83" s="29" t="s">
        <v>226</v>
      </c>
      <c r="G83" s="30">
        <v>324</v>
      </c>
      <c r="H83" s="25"/>
    </row>
    <row r="84" spans="1:8" ht="21.75" customHeight="1" x14ac:dyDescent="0.25">
      <c r="A84" s="27" t="s">
        <v>227</v>
      </c>
      <c r="B84" s="28" t="s">
        <v>228</v>
      </c>
      <c r="C84" s="21">
        <v>3794</v>
      </c>
      <c r="D84" s="22">
        <v>4.1200793465009999</v>
      </c>
      <c r="E84" s="22">
        <f>C84/D84</f>
        <v>920.85605177047751</v>
      </c>
      <c r="F84" s="29" t="s">
        <v>229</v>
      </c>
      <c r="G84" s="30" t="s">
        <v>227</v>
      </c>
      <c r="H84" s="25"/>
    </row>
    <row r="85" spans="1:8" ht="21.75" customHeight="1" x14ac:dyDescent="0.25">
      <c r="A85" s="27" t="s">
        <v>230</v>
      </c>
      <c r="B85" s="28" t="s">
        <v>231</v>
      </c>
      <c r="C85" s="21">
        <v>14221</v>
      </c>
      <c r="D85" s="22">
        <v>7.2403342546770002</v>
      </c>
      <c r="E85" s="22">
        <f>C85/D85</f>
        <v>1964.1358395593043</v>
      </c>
      <c r="F85" s="29" t="s">
        <v>232</v>
      </c>
      <c r="G85" s="30" t="s">
        <v>230</v>
      </c>
      <c r="H85" s="25"/>
    </row>
    <row r="86" spans="1:8" ht="21.75" customHeight="1" x14ac:dyDescent="0.25">
      <c r="A86" s="27" t="s">
        <v>233</v>
      </c>
      <c r="B86" s="28" t="s">
        <v>234</v>
      </c>
      <c r="C86" s="21">
        <v>23892</v>
      </c>
      <c r="D86" s="22">
        <v>9.9594454399470003</v>
      </c>
      <c r="E86" s="22">
        <f>C86/D86</f>
        <v>2398.9287500054966</v>
      </c>
      <c r="F86" s="29" t="s">
        <v>235</v>
      </c>
      <c r="G86" s="30" t="s">
        <v>233</v>
      </c>
      <c r="H86" s="25"/>
    </row>
    <row r="87" spans="1:8" ht="21.75" customHeight="1" x14ac:dyDescent="0.25">
      <c r="A87" s="27" t="s">
        <v>236</v>
      </c>
      <c r="B87" s="28" t="s">
        <v>237</v>
      </c>
      <c r="C87" s="21">
        <v>61647</v>
      </c>
      <c r="D87" s="22">
        <v>1.984700538499</v>
      </c>
      <c r="E87" s="22">
        <f>C87/D87</f>
        <v>31061.109121592079</v>
      </c>
      <c r="F87" s="29" t="s">
        <v>238</v>
      </c>
      <c r="G87" s="30" t="s">
        <v>236</v>
      </c>
      <c r="H87" s="25"/>
    </row>
    <row r="88" spans="1:8" ht="21.75" customHeight="1" x14ac:dyDescent="0.25">
      <c r="A88" s="27" t="s">
        <v>239</v>
      </c>
      <c r="B88" s="28" t="s">
        <v>240</v>
      </c>
      <c r="C88" s="21">
        <v>43384</v>
      </c>
      <c r="D88" s="22">
        <v>2.6928862334999999</v>
      </c>
      <c r="E88" s="22">
        <f>C88/D88</f>
        <v>16110.595189761478</v>
      </c>
      <c r="F88" s="29" t="s">
        <v>241</v>
      </c>
      <c r="G88" s="30" t="s">
        <v>239</v>
      </c>
      <c r="H88" s="25"/>
    </row>
    <row r="89" spans="1:8" ht="21.75" customHeight="1" x14ac:dyDescent="0.25">
      <c r="A89" s="27" t="s">
        <v>242</v>
      </c>
      <c r="B89" s="28" t="s">
        <v>243</v>
      </c>
      <c r="C89" s="21">
        <v>19404</v>
      </c>
      <c r="D89" s="22">
        <v>0.8348759415</v>
      </c>
      <c r="E89" s="22">
        <f>C89/D89</f>
        <v>23241.776454999213</v>
      </c>
      <c r="F89" s="29" t="s">
        <v>244</v>
      </c>
      <c r="G89" s="30" t="s">
        <v>242</v>
      </c>
      <c r="H89" s="25"/>
    </row>
    <row r="90" spans="1:8" ht="21.75" customHeight="1" x14ac:dyDescent="0.25">
      <c r="A90" s="27" t="s">
        <v>245</v>
      </c>
      <c r="B90" s="28" t="s">
        <v>246</v>
      </c>
      <c r="C90" s="21">
        <v>14788</v>
      </c>
      <c r="D90" s="22">
        <v>1.3799189007719999</v>
      </c>
      <c r="E90" s="22">
        <f>C90/D90</f>
        <v>10716.571815725409</v>
      </c>
      <c r="F90" s="29" t="s">
        <v>247</v>
      </c>
      <c r="G90" s="30" t="s">
        <v>245</v>
      </c>
      <c r="H90" s="25"/>
    </row>
    <row r="91" spans="1:8" ht="21.75" customHeight="1" x14ac:dyDescent="0.25">
      <c r="A91" s="27" t="s">
        <v>248</v>
      </c>
      <c r="B91" s="28" t="s">
        <v>249</v>
      </c>
      <c r="C91" s="21">
        <v>9630</v>
      </c>
      <c r="D91" s="22">
        <v>10.792102194654001</v>
      </c>
      <c r="E91" s="22">
        <f>C91/D91</f>
        <v>892.31920031023583</v>
      </c>
      <c r="F91" s="29" t="s">
        <v>250</v>
      </c>
      <c r="G91" s="30" t="s">
        <v>248</v>
      </c>
      <c r="H91" s="25"/>
    </row>
    <row r="92" spans="1:8" ht="21.75" customHeight="1" x14ac:dyDescent="0.25">
      <c r="A92" s="27" t="s">
        <v>251</v>
      </c>
      <c r="B92" s="28" t="s">
        <v>252</v>
      </c>
      <c r="C92" s="21">
        <v>11810</v>
      </c>
      <c r="D92" s="22">
        <v>3.3685505824569999</v>
      </c>
      <c r="E92" s="22">
        <f>C92/D92</f>
        <v>3505.9589312700359</v>
      </c>
      <c r="F92" s="29" t="s">
        <v>253</v>
      </c>
      <c r="G92" s="30" t="s">
        <v>251</v>
      </c>
      <c r="H92" s="25"/>
    </row>
    <row r="93" spans="1:8" ht="21.75" customHeight="1" x14ac:dyDescent="0.25">
      <c r="A93" s="27" t="s">
        <v>254</v>
      </c>
      <c r="B93" s="28" t="s">
        <v>255</v>
      </c>
      <c r="C93" s="21">
        <v>13337</v>
      </c>
      <c r="D93" s="22">
        <v>4.8729086453830002</v>
      </c>
      <c r="E93" s="22">
        <f>C93/D93</f>
        <v>2736.9690200608593</v>
      </c>
      <c r="F93" s="29" t="s">
        <v>256</v>
      </c>
      <c r="G93" s="30" t="s">
        <v>254</v>
      </c>
      <c r="H93" s="25"/>
    </row>
    <row r="94" spans="1:8" ht="21.75" customHeight="1" x14ac:dyDescent="0.25">
      <c r="A94" s="27" t="s">
        <v>257</v>
      </c>
      <c r="B94" s="28" t="s">
        <v>258</v>
      </c>
      <c r="C94" s="21">
        <v>25067</v>
      </c>
      <c r="D94" s="22">
        <v>2.660075459188</v>
      </c>
      <c r="E94" s="22">
        <f>C94/D94</f>
        <v>9423.4168859449619</v>
      </c>
      <c r="F94" s="29" t="s">
        <v>259</v>
      </c>
      <c r="G94" s="30" t="s">
        <v>257</v>
      </c>
      <c r="H94" s="25"/>
    </row>
    <row r="95" spans="1:8" ht="21.75" customHeight="1" x14ac:dyDescent="0.25">
      <c r="A95" s="27">
        <v>346</v>
      </c>
      <c r="B95" s="28" t="s">
        <v>260</v>
      </c>
      <c r="C95" s="21">
        <v>27413</v>
      </c>
      <c r="D95" s="22">
        <v>6.5862570052509994</v>
      </c>
      <c r="E95" s="22">
        <f>C95/D95</f>
        <v>4162.1515798950059</v>
      </c>
      <c r="F95" s="29" t="s">
        <v>261</v>
      </c>
      <c r="G95" s="30">
        <v>346</v>
      </c>
      <c r="H95" s="25"/>
    </row>
    <row r="96" spans="1:8" ht="21.75" customHeight="1" x14ac:dyDescent="0.25">
      <c r="A96" s="27">
        <v>347</v>
      </c>
      <c r="B96" s="28" t="s">
        <v>262</v>
      </c>
      <c r="C96" s="21">
        <v>15718</v>
      </c>
      <c r="D96" s="22">
        <v>10.355202647563999</v>
      </c>
      <c r="E96" s="22">
        <f>C96/D96</f>
        <v>1517.8843461549802</v>
      </c>
      <c r="F96" s="29" t="s">
        <v>263</v>
      </c>
      <c r="G96" s="30">
        <v>347</v>
      </c>
      <c r="H96" s="25"/>
    </row>
    <row r="97" spans="1:8" ht="21.75" customHeight="1" x14ac:dyDescent="0.25">
      <c r="A97" s="27" t="s">
        <v>264</v>
      </c>
      <c r="B97" s="28" t="s">
        <v>265</v>
      </c>
      <c r="C97" s="21">
        <v>15712</v>
      </c>
      <c r="D97" s="22">
        <v>3.4412146991700001</v>
      </c>
      <c r="E97" s="22">
        <f>C97/D97</f>
        <v>4565.8296193462265</v>
      </c>
      <c r="F97" s="29" t="s">
        <v>266</v>
      </c>
      <c r="G97" s="30" t="s">
        <v>264</v>
      </c>
      <c r="H97" s="25"/>
    </row>
    <row r="98" spans="1:8" ht="21.75" customHeight="1" x14ac:dyDescent="0.25">
      <c r="A98" s="27" t="s">
        <v>267</v>
      </c>
      <c r="B98" s="28" t="s">
        <v>268</v>
      </c>
      <c r="C98" s="21">
        <v>10050</v>
      </c>
      <c r="D98" s="22">
        <v>2.430428562001</v>
      </c>
      <c r="E98" s="22">
        <f>C98/D98</f>
        <v>4135.0731953732957</v>
      </c>
      <c r="F98" s="29" t="s">
        <v>269</v>
      </c>
      <c r="G98" s="30" t="s">
        <v>267</v>
      </c>
      <c r="H98" s="25"/>
    </row>
    <row r="99" spans="1:8" ht="21.75" customHeight="1" x14ac:dyDescent="0.25">
      <c r="A99" s="27" t="s">
        <v>270</v>
      </c>
      <c r="B99" s="28" t="s">
        <v>271</v>
      </c>
      <c r="C99" s="21">
        <v>23088</v>
      </c>
      <c r="D99" s="22">
        <v>3.5711866966090002</v>
      </c>
      <c r="E99" s="22">
        <f>C99/D99</f>
        <v>6465.0778470705764</v>
      </c>
      <c r="F99" s="29" t="s">
        <v>272</v>
      </c>
      <c r="G99" s="30" t="s">
        <v>270</v>
      </c>
      <c r="H99" s="25"/>
    </row>
    <row r="100" spans="1:8" ht="33.5" customHeight="1" x14ac:dyDescent="0.25">
      <c r="A100" s="27" t="s">
        <v>273</v>
      </c>
      <c r="B100" s="28" t="s">
        <v>274</v>
      </c>
      <c r="C100" s="21">
        <v>6103</v>
      </c>
      <c r="D100" s="22">
        <v>5.0952567954829995</v>
      </c>
      <c r="E100" s="22">
        <f>C100/D100</f>
        <v>1197.78065070447</v>
      </c>
      <c r="F100" s="29" t="s">
        <v>275</v>
      </c>
      <c r="G100" s="30" t="s">
        <v>273</v>
      </c>
      <c r="H100" s="25"/>
    </row>
    <row r="101" spans="1:8" ht="21.75" customHeight="1" x14ac:dyDescent="0.25">
      <c r="A101" s="27" t="s">
        <v>276</v>
      </c>
      <c r="B101" s="28" t="s">
        <v>277</v>
      </c>
      <c r="C101" s="21">
        <v>13643</v>
      </c>
      <c r="D101" s="22">
        <v>6.5929882891020002</v>
      </c>
      <c r="E101" s="22">
        <f>C101/D101</f>
        <v>2069.3196168043319</v>
      </c>
      <c r="F101" s="29" t="s">
        <v>278</v>
      </c>
      <c r="G101" s="30" t="s">
        <v>276</v>
      </c>
      <c r="H101" s="25"/>
    </row>
    <row r="102" spans="1:8" ht="21.75" customHeight="1" x14ac:dyDescent="0.25">
      <c r="A102" s="27" t="s">
        <v>279</v>
      </c>
      <c r="B102" s="28" t="s">
        <v>280</v>
      </c>
      <c r="C102" s="21">
        <v>7798</v>
      </c>
      <c r="D102" s="22">
        <v>1.8927945564999999</v>
      </c>
      <c r="E102" s="22">
        <f>C102/D102</f>
        <v>4119.8343334309984</v>
      </c>
      <c r="F102" s="29" t="s">
        <v>281</v>
      </c>
      <c r="G102" s="30" t="s">
        <v>279</v>
      </c>
      <c r="H102" s="25"/>
    </row>
    <row r="103" spans="1:8" ht="21.75" customHeight="1" x14ac:dyDescent="0.25">
      <c r="A103" s="27">
        <v>358</v>
      </c>
      <c r="B103" s="28" t="s">
        <v>282</v>
      </c>
      <c r="C103" s="21">
        <v>57045</v>
      </c>
      <c r="D103" s="22">
        <v>2.4230394249999998</v>
      </c>
      <c r="E103" s="22">
        <f>C103/D103</f>
        <v>23542.745285706609</v>
      </c>
      <c r="F103" s="29" t="s">
        <v>283</v>
      </c>
      <c r="G103" s="30">
        <v>358</v>
      </c>
      <c r="H103" s="25"/>
    </row>
    <row r="104" spans="1:8" ht="21.75" customHeight="1" x14ac:dyDescent="0.25">
      <c r="A104" s="27">
        <v>359</v>
      </c>
      <c r="B104" s="28" t="s">
        <v>284</v>
      </c>
      <c r="C104" s="21">
        <v>23471</v>
      </c>
      <c r="D104" s="22">
        <v>2.2388825679990001</v>
      </c>
      <c r="E104" s="22">
        <f>C104/D104</f>
        <v>10483.354658916833</v>
      </c>
      <c r="F104" s="29" t="s">
        <v>285</v>
      </c>
      <c r="G104" s="30">
        <v>359</v>
      </c>
      <c r="H104" s="25"/>
    </row>
    <row r="105" spans="1:8" ht="21.75" customHeight="1" x14ac:dyDescent="0.25">
      <c r="A105" s="27" t="s">
        <v>286</v>
      </c>
      <c r="B105" s="28" t="s">
        <v>287</v>
      </c>
      <c r="C105" s="21">
        <v>14656</v>
      </c>
      <c r="D105" s="22">
        <v>3.1901301246119997</v>
      </c>
      <c r="E105" s="22">
        <f>C105/D105</f>
        <v>4594.169964080239</v>
      </c>
      <c r="F105" s="29" t="s">
        <v>288</v>
      </c>
      <c r="G105" s="30" t="s">
        <v>286</v>
      </c>
      <c r="H105" s="25"/>
    </row>
    <row r="106" spans="1:8" ht="21.75" customHeight="1" x14ac:dyDescent="0.25">
      <c r="A106" s="27" t="s">
        <v>289</v>
      </c>
      <c r="B106" s="28" t="s">
        <v>290</v>
      </c>
      <c r="C106" s="21">
        <v>9678</v>
      </c>
      <c r="D106" s="22">
        <v>2.1945596286240003</v>
      </c>
      <c r="E106" s="22">
        <f>C106/D106</f>
        <v>4409.9963718316249</v>
      </c>
      <c r="F106" s="29" t="s">
        <v>291</v>
      </c>
      <c r="G106" s="30" t="s">
        <v>289</v>
      </c>
      <c r="H106" s="25"/>
    </row>
    <row r="107" spans="1:8" ht="21.75" customHeight="1" x14ac:dyDescent="0.25">
      <c r="A107" s="27" t="s">
        <v>292</v>
      </c>
      <c r="B107" s="49" t="s">
        <v>293</v>
      </c>
      <c r="C107" s="21">
        <v>37308</v>
      </c>
      <c r="D107" s="22">
        <v>4.8253984545000002</v>
      </c>
      <c r="E107" s="22">
        <f>C107/D107</f>
        <v>7731.5894949997019</v>
      </c>
      <c r="F107" s="50" t="s">
        <v>294</v>
      </c>
      <c r="G107" s="51" t="s">
        <v>292</v>
      </c>
      <c r="H107" s="25"/>
    </row>
    <row r="108" spans="1:8" ht="21.75" customHeight="1" x14ac:dyDescent="0.25">
      <c r="A108" s="27" t="s">
        <v>295</v>
      </c>
      <c r="B108" s="49" t="s">
        <v>296</v>
      </c>
      <c r="C108" s="21">
        <v>139444</v>
      </c>
      <c r="D108" s="22">
        <v>5.051233367</v>
      </c>
      <c r="E108" s="22">
        <f>C108/D108</f>
        <v>27605.931040722789</v>
      </c>
      <c r="F108" s="50" t="s">
        <v>297</v>
      </c>
      <c r="G108" s="51" t="s">
        <v>295</v>
      </c>
      <c r="H108" s="25"/>
    </row>
    <row r="109" spans="1:8" ht="21.75" customHeight="1" x14ac:dyDescent="0.25">
      <c r="A109" s="27" t="s">
        <v>298</v>
      </c>
      <c r="B109" s="49" t="s">
        <v>299</v>
      </c>
      <c r="C109" s="21">
        <v>8609</v>
      </c>
      <c r="D109" s="22">
        <v>2.6059352326380001</v>
      </c>
      <c r="E109" s="22">
        <f>C109/D109</f>
        <v>3303.6124199008086</v>
      </c>
      <c r="F109" s="50" t="s">
        <v>300</v>
      </c>
      <c r="G109" s="51" t="s">
        <v>298</v>
      </c>
      <c r="H109" s="25"/>
    </row>
    <row r="110" spans="1:8" ht="21.75" customHeight="1" x14ac:dyDescent="0.25">
      <c r="A110" s="27" t="s">
        <v>301</v>
      </c>
      <c r="B110" s="49" t="s">
        <v>302</v>
      </c>
      <c r="C110" s="21">
        <v>5091</v>
      </c>
      <c r="D110" s="22">
        <v>1.8479284734380002</v>
      </c>
      <c r="E110" s="22">
        <f>C110/D110</f>
        <v>2754.9767608312186</v>
      </c>
      <c r="F110" s="50" t="s">
        <v>303</v>
      </c>
      <c r="G110" s="51" t="s">
        <v>301</v>
      </c>
      <c r="H110" s="25"/>
    </row>
    <row r="111" spans="1:8" ht="21.75" customHeight="1" x14ac:dyDescent="0.25">
      <c r="A111" s="27" t="s">
        <v>304</v>
      </c>
      <c r="B111" s="49" t="s">
        <v>305</v>
      </c>
      <c r="C111" s="21">
        <v>23157</v>
      </c>
      <c r="D111" s="22">
        <v>4.4029473919999997</v>
      </c>
      <c r="E111" s="22">
        <f>C111/D111</f>
        <v>5259.4314531387436</v>
      </c>
      <c r="F111" s="50" t="s">
        <v>306</v>
      </c>
      <c r="G111" s="51" t="s">
        <v>304</v>
      </c>
      <c r="H111" s="25"/>
    </row>
    <row r="112" spans="1:8" ht="21.75" customHeight="1" x14ac:dyDescent="0.25">
      <c r="A112" s="27" t="s">
        <v>307</v>
      </c>
      <c r="B112" s="49" t="s">
        <v>308</v>
      </c>
      <c r="C112" s="21">
        <v>45739</v>
      </c>
      <c r="D112" s="22">
        <v>4.689056936499</v>
      </c>
      <c r="E112" s="22">
        <f>C112/D112</f>
        <v>9754.4134395071342</v>
      </c>
      <c r="F112" s="50" t="s">
        <v>309</v>
      </c>
      <c r="G112" s="51" t="s">
        <v>307</v>
      </c>
      <c r="H112" s="25"/>
    </row>
    <row r="113" spans="1:8" ht="21.75" customHeight="1" x14ac:dyDescent="0.25">
      <c r="A113" s="27" t="s">
        <v>310</v>
      </c>
      <c r="B113" s="49" t="s">
        <v>311</v>
      </c>
      <c r="C113" s="21">
        <v>5202</v>
      </c>
      <c r="D113" s="22">
        <v>5.8787227981169998</v>
      </c>
      <c r="E113" s="22">
        <f>C113/D113</f>
        <v>884.88608472340979</v>
      </c>
      <c r="F113" s="50" t="s">
        <v>312</v>
      </c>
      <c r="G113" s="51" t="s">
        <v>310</v>
      </c>
      <c r="H113" s="25"/>
    </row>
    <row r="114" spans="1:8" ht="21.75" customHeight="1" x14ac:dyDescent="0.25">
      <c r="A114" s="27" t="s">
        <v>313</v>
      </c>
      <c r="B114" s="28" t="s">
        <v>314</v>
      </c>
      <c r="C114" s="21">
        <v>47870</v>
      </c>
      <c r="D114" s="22">
        <v>3.9542662810010003</v>
      </c>
      <c r="E114" s="22">
        <f>C114/D114</f>
        <v>12105.912095500553</v>
      </c>
      <c r="F114" s="29" t="s">
        <v>315</v>
      </c>
      <c r="G114" s="30" t="s">
        <v>313</v>
      </c>
      <c r="H114" s="25"/>
    </row>
    <row r="115" spans="1:8" ht="21.75" customHeight="1" x14ac:dyDescent="0.25">
      <c r="A115" s="27" t="s">
        <v>316</v>
      </c>
      <c r="B115" s="28" t="s">
        <v>317</v>
      </c>
      <c r="C115" s="21">
        <v>16751</v>
      </c>
      <c r="D115" s="22">
        <v>4.9467914524990002</v>
      </c>
      <c r="E115" s="22">
        <f>C115/D115</f>
        <v>3386.2353327100127</v>
      </c>
      <c r="F115" s="29" t="s">
        <v>318</v>
      </c>
      <c r="G115" s="30" t="s">
        <v>316</v>
      </c>
      <c r="H115" s="25"/>
    </row>
    <row r="116" spans="1:8" ht="21.75" customHeight="1" x14ac:dyDescent="0.25">
      <c r="A116" s="27" t="s">
        <v>319</v>
      </c>
      <c r="B116" s="28" t="s">
        <v>320</v>
      </c>
      <c r="C116" s="21">
        <v>17881</v>
      </c>
      <c r="D116" s="22">
        <v>6.4113680464999998</v>
      </c>
      <c r="E116" s="22">
        <f>C116/D116</f>
        <v>2788.9523531192899</v>
      </c>
      <c r="F116" s="29" t="s">
        <v>321</v>
      </c>
      <c r="G116" s="30" t="s">
        <v>319</v>
      </c>
      <c r="H116" s="25"/>
    </row>
    <row r="117" spans="1:8" ht="21.75" customHeight="1" x14ac:dyDescent="0.25">
      <c r="A117" s="27">
        <v>381</v>
      </c>
      <c r="B117" s="28" t="s">
        <v>322</v>
      </c>
      <c r="C117" s="21">
        <v>27015</v>
      </c>
      <c r="D117" s="22">
        <v>26.741803431921003</v>
      </c>
      <c r="E117" s="22">
        <f>C117/D117</f>
        <v>1010.2160861654113</v>
      </c>
      <c r="F117" s="29" t="s">
        <v>323</v>
      </c>
      <c r="G117" s="30">
        <v>381</v>
      </c>
      <c r="H117" s="25"/>
    </row>
    <row r="118" spans="1:8" ht="21.75" customHeight="1" x14ac:dyDescent="0.25">
      <c r="A118" s="27" t="s">
        <v>324</v>
      </c>
      <c r="B118" s="28" t="s">
        <v>325</v>
      </c>
      <c r="C118" s="21">
        <v>7280</v>
      </c>
      <c r="D118" s="22">
        <v>4.2790724158380007</v>
      </c>
      <c r="E118" s="22">
        <f>C118/D118</f>
        <v>1701.3032948577261</v>
      </c>
      <c r="F118" s="29" t="s">
        <v>326</v>
      </c>
      <c r="G118" s="30" t="s">
        <v>324</v>
      </c>
      <c r="H118" s="25"/>
    </row>
    <row r="119" spans="1:8" x14ac:dyDescent="0.35">
      <c r="A119" s="27" t="s">
        <v>327</v>
      </c>
      <c r="B119" s="28" t="s">
        <v>328</v>
      </c>
      <c r="C119" s="21">
        <v>32715</v>
      </c>
      <c r="D119" s="22">
        <v>1.0697198450000001</v>
      </c>
      <c r="E119" s="22">
        <f>C119/D119</f>
        <v>30582.773754187947</v>
      </c>
      <c r="F119" s="29" t="s">
        <v>329</v>
      </c>
      <c r="G119" s="30" t="s">
        <v>327</v>
      </c>
      <c r="H119" s="56"/>
    </row>
    <row r="120" spans="1:8" x14ac:dyDescent="0.25">
      <c r="A120" s="27" t="s">
        <v>330</v>
      </c>
      <c r="B120" s="28" t="s">
        <v>331</v>
      </c>
      <c r="C120" s="21">
        <v>0</v>
      </c>
      <c r="D120" s="22">
        <v>6.2280593264530006</v>
      </c>
      <c r="E120" s="22">
        <f>C120/D120</f>
        <v>0</v>
      </c>
      <c r="F120" s="29" t="s">
        <v>332</v>
      </c>
      <c r="G120" s="30" t="s">
        <v>330</v>
      </c>
      <c r="H120" s="25"/>
    </row>
    <row r="121" spans="1:8" x14ac:dyDescent="0.25">
      <c r="A121" s="27" t="s">
        <v>333</v>
      </c>
      <c r="B121" s="28" t="s">
        <v>334</v>
      </c>
      <c r="C121" s="21">
        <v>26159</v>
      </c>
      <c r="D121" s="22">
        <v>3.8424563389429998</v>
      </c>
      <c r="E121" s="22">
        <f>C121/D121</f>
        <v>6807.8847727898801</v>
      </c>
      <c r="F121" s="29" t="s">
        <v>335</v>
      </c>
      <c r="G121" s="30" t="s">
        <v>333</v>
      </c>
      <c r="H121" s="25"/>
    </row>
    <row r="122" spans="1:8" x14ac:dyDescent="0.35">
      <c r="A122" s="27" t="s">
        <v>336</v>
      </c>
      <c r="B122" s="28" t="s">
        <v>337</v>
      </c>
      <c r="C122" s="21">
        <v>70550</v>
      </c>
      <c r="D122" s="22">
        <v>8.8951645867569997</v>
      </c>
      <c r="E122" s="22">
        <f>C122/D122</f>
        <v>7931.2753925918223</v>
      </c>
      <c r="F122" s="29" t="s">
        <v>338</v>
      </c>
      <c r="G122" s="30" t="s">
        <v>336</v>
      </c>
      <c r="H122" s="56"/>
    </row>
    <row r="123" spans="1:8" x14ac:dyDescent="0.25">
      <c r="A123" s="27" t="s">
        <v>339</v>
      </c>
      <c r="B123" s="28" t="s">
        <v>340</v>
      </c>
      <c r="C123" s="21">
        <v>47913</v>
      </c>
      <c r="D123" s="22">
        <v>9.7141651811149998</v>
      </c>
      <c r="E123" s="22">
        <f>C123/D123</f>
        <v>4932.2817871314501</v>
      </c>
      <c r="F123" s="29" t="s">
        <v>341</v>
      </c>
      <c r="G123" s="30" t="s">
        <v>339</v>
      </c>
      <c r="H123" s="25"/>
    </row>
    <row r="124" spans="1:8" x14ac:dyDescent="0.25">
      <c r="A124" s="31" t="s">
        <v>342</v>
      </c>
      <c r="B124" s="32" t="s">
        <v>343</v>
      </c>
      <c r="C124" s="21">
        <v>31906</v>
      </c>
      <c r="D124" s="22">
        <v>11.078799924921</v>
      </c>
      <c r="E124" s="22">
        <f>C124/D124</f>
        <v>2879.9148117324189</v>
      </c>
      <c r="F124" s="33" t="s">
        <v>344</v>
      </c>
      <c r="G124" s="34" t="s">
        <v>342</v>
      </c>
      <c r="H124" s="25"/>
    </row>
    <row r="125" spans="1:8" s="44" customFormat="1" ht="21.75" customHeight="1" x14ac:dyDescent="0.3">
      <c r="A125" s="35" t="s">
        <v>345</v>
      </c>
      <c r="B125" s="36"/>
      <c r="C125" s="37">
        <f>SUM(C68:C124)</f>
        <v>1411681</v>
      </c>
      <c r="D125" s="38">
        <f>SUM(D68:D124)</f>
        <v>332.26978214679008</v>
      </c>
      <c r="E125" s="39">
        <f>C125/D125</f>
        <v>4248.5988069066952</v>
      </c>
      <c r="F125" s="40" t="s">
        <v>346</v>
      </c>
      <c r="G125" s="41"/>
      <c r="H125" s="42"/>
    </row>
    <row r="126" spans="1:8" ht="21.75" customHeight="1" x14ac:dyDescent="0.25">
      <c r="A126" s="45">
        <v>412</v>
      </c>
      <c r="B126" s="46" t="s">
        <v>347</v>
      </c>
      <c r="C126" s="21">
        <v>5726</v>
      </c>
      <c r="D126" s="22">
        <v>6.3135937684469994</v>
      </c>
      <c r="E126" s="22">
        <f>C126/D126</f>
        <v>906.93196458353475</v>
      </c>
      <c r="F126" s="47" t="s">
        <v>348</v>
      </c>
      <c r="G126" s="48">
        <v>412</v>
      </c>
      <c r="H126" s="25"/>
    </row>
    <row r="127" spans="1:8" ht="21.75" customHeight="1" x14ac:dyDescent="0.25">
      <c r="A127" s="27">
        <v>413</v>
      </c>
      <c r="B127" s="28" t="s">
        <v>349</v>
      </c>
      <c r="C127" s="21">
        <v>2</v>
      </c>
      <c r="D127" s="22">
        <v>7.7935491551589999</v>
      </c>
      <c r="E127" s="22">
        <f>C127/D127</f>
        <v>0.25662249126588038</v>
      </c>
      <c r="F127" s="29" t="s">
        <v>350</v>
      </c>
      <c r="G127" s="30">
        <v>413</v>
      </c>
      <c r="H127" s="25"/>
    </row>
    <row r="128" spans="1:8" ht="21.75" customHeight="1" x14ac:dyDescent="0.25">
      <c r="A128" s="27">
        <v>415</v>
      </c>
      <c r="B128" s="28" t="s">
        <v>351</v>
      </c>
      <c r="C128" s="21">
        <v>4487</v>
      </c>
      <c r="D128" s="22">
        <v>7.3342751240239998</v>
      </c>
      <c r="E128" s="22">
        <f>C128/D128</f>
        <v>611.78506725258717</v>
      </c>
      <c r="F128" s="29" t="s">
        <v>352</v>
      </c>
      <c r="G128" s="51">
        <v>415</v>
      </c>
      <c r="H128" s="25"/>
    </row>
    <row r="129" spans="1:9" ht="21.75" customHeight="1" x14ac:dyDescent="0.25">
      <c r="A129" s="27" t="s">
        <v>353</v>
      </c>
      <c r="B129" s="28" t="s">
        <v>354</v>
      </c>
      <c r="C129" s="21">
        <v>22728</v>
      </c>
      <c r="D129" s="22">
        <v>8.3122335864999997</v>
      </c>
      <c r="E129" s="22">
        <f>C129/D129</f>
        <v>2734.2831217968687</v>
      </c>
      <c r="F129" s="29" t="s">
        <v>355</v>
      </c>
      <c r="G129" s="30" t="s">
        <v>353</v>
      </c>
      <c r="H129" s="25"/>
    </row>
    <row r="130" spans="1:9" ht="21.75" customHeight="1" x14ac:dyDescent="0.25">
      <c r="A130" s="27" t="s">
        <v>356</v>
      </c>
      <c r="B130" s="28" t="s">
        <v>357</v>
      </c>
      <c r="C130" s="21">
        <v>29132</v>
      </c>
      <c r="D130" s="22">
        <v>2.3566268865</v>
      </c>
      <c r="E130" s="22">
        <f>C130/D130</f>
        <v>12361.736245514061</v>
      </c>
      <c r="F130" s="29" t="s">
        <v>358</v>
      </c>
      <c r="G130" s="30" t="s">
        <v>356</v>
      </c>
      <c r="H130" s="25"/>
    </row>
    <row r="131" spans="1:9" ht="21.75" customHeight="1" x14ac:dyDescent="0.25">
      <c r="A131" s="27" t="s">
        <v>359</v>
      </c>
      <c r="B131" s="28" t="s">
        <v>360</v>
      </c>
      <c r="C131" s="21">
        <v>12288</v>
      </c>
      <c r="D131" s="22">
        <v>3.5634350164999997</v>
      </c>
      <c r="E131" s="22">
        <f>C131/D131</f>
        <v>3448.3580991661397</v>
      </c>
      <c r="F131" s="29" t="s">
        <v>361</v>
      </c>
      <c r="G131" s="30" t="s">
        <v>359</v>
      </c>
      <c r="H131" s="25"/>
    </row>
    <row r="132" spans="1:9" ht="21.75" customHeight="1" x14ac:dyDescent="0.25">
      <c r="A132" s="27" t="s">
        <v>362</v>
      </c>
      <c r="B132" s="28" t="s">
        <v>363</v>
      </c>
      <c r="C132" s="21">
        <v>16814</v>
      </c>
      <c r="D132" s="22">
        <v>6.2200732479999994</v>
      </c>
      <c r="E132" s="22">
        <f>C132/D132</f>
        <v>2703.1836008372361</v>
      </c>
      <c r="F132" s="29" t="s">
        <v>364</v>
      </c>
      <c r="G132" s="30" t="s">
        <v>362</v>
      </c>
      <c r="H132" s="25"/>
    </row>
    <row r="133" spans="1:9" ht="21.75" customHeight="1" x14ac:dyDescent="0.25">
      <c r="A133" s="27" t="s">
        <v>365</v>
      </c>
      <c r="B133" s="28" t="s">
        <v>366</v>
      </c>
      <c r="C133" s="21">
        <v>15513</v>
      </c>
      <c r="D133" s="22">
        <v>5.1454109594999995</v>
      </c>
      <c r="E133" s="22">
        <f>C133/D133</f>
        <v>3014.9195316184155</v>
      </c>
      <c r="F133" s="29" t="s">
        <v>367</v>
      </c>
      <c r="G133" s="30" t="s">
        <v>365</v>
      </c>
      <c r="H133" s="25"/>
    </row>
    <row r="134" spans="1:9" ht="21.75" customHeight="1" x14ac:dyDescent="0.25">
      <c r="A134" s="27" t="s">
        <v>368</v>
      </c>
      <c r="B134" s="28" t="s">
        <v>369</v>
      </c>
      <c r="C134" s="21">
        <v>0</v>
      </c>
      <c r="D134" s="22">
        <v>4.252120369999</v>
      </c>
      <c r="E134" s="22">
        <f>C134/D134</f>
        <v>0</v>
      </c>
      <c r="F134" s="29" t="s">
        <v>370</v>
      </c>
      <c r="G134" s="30" t="s">
        <v>368</v>
      </c>
      <c r="H134" s="25"/>
    </row>
    <row r="135" spans="1:9" ht="33" customHeight="1" x14ac:dyDescent="0.25">
      <c r="A135" s="31">
        <v>431</v>
      </c>
      <c r="B135" s="32" t="s">
        <v>371</v>
      </c>
      <c r="C135" s="21">
        <v>339</v>
      </c>
      <c r="D135" s="22">
        <v>10.54106465331</v>
      </c>
      <c r="E135" s="22">
        <f>C135/D135</f>
        <v>32.159939356177894</v>
      </c>
      <c r="F135" s="33" t="s">
        <v>372</v>
      </c>
      <c r="G135" s="34">
        <v>431</v>
      </c>
      <c r="H135" s="25"/>
    </row>
    <row r="136" spans="1:9" s="44" customFormat="1" ht="21.75" customHeight="1" x14ac:dyDescent="0.3">
      <c r="A136" s="35" t="s">
        <v>373</v>
      </c>
      <c r="B136" s="36"/>
      <c r="C136" s="37">
        <f>SUM(C126:C135)</f>
        <v>107029</v>
      </c>
      <c r="D136" s="38">
        <f>SUM(D126:D135)</f>
        <v>61.832382767938995</v>
      </c>
      <c r="E136" s="39">
        <f>C136/D136</f>
        <v>1730.9538337166609</v>
      </c>
      <c r="F136" s="40" t="s">
        <v>374</v>
      </c>
      <c r="G136" s="41"/>
      <c r="H136" s="42"/>
    </row>
    <row r="137" spans="1:9" ht="21.75" customHeight="1" x14ac:dyDescent="0.25">
      <c r="A137" s="45">
        <v>501</v>
      </c>
      <c r="B137" s="57" t="s">
        <v>375</v>
      </c>
      <c r="C137" s="21">
        <v>5</v>
      </c>
      <c r="D137" s="22">
        <v>58.137243818911003</v>
      </c>
      <c r="E137" s="22">
        <f>C137/D137</f>
        <v>8.6003389076617864E-2</v>
      </c>
      <c r="F137" s="58" t="s">
        <v>376</v>
      </c>
      <c r="G137" s="55">
        <v>501</v>
      </c>
      <c r="H137" s="25"/>
      <c r="I137" s="26"/>
    </row>
    <row r="138" spans="1:9" ht="21.75" customHeight="1" x14ac:dyDescent="0.25">
      <c r="A138" s="27">
        <v>502</v>
      </c>
      <c r="B138" s="49" t="s">
        <v>377</v>
      </c>
      <c r="C138" s="21">
        <v>4</v>
      </c>
      <c r="D138" s="22">
        <v>123.37178552200101</v>
      </c>
      <c r="E138" s="22">
        <f>C138/D138</f>
        <v>3.2422323978497307E-2</v>
      </c>
      <c r="F138" s="50" t="s">
        <v>378</v>
      </c>
      <c r="G138" s="51">
        <v>502</v>
      </c>
      <c r="H138" s="25"/>
      <c r="I138" s="26"/>
    </row>
    <row r="139" spans="1:9" ht="21.75" customHeight="1" x14ac:dyDescent="0.25">
      <c r="A139" s="27">
        <v>511</v>
      </c>
      <c r="B139" s="49" t="s">
        <v>379</v>
      </c>
      <c r="C139" s="21">
        <v>3885</v>
      </c>
      <c r="D139" s="22">
        <v>23.811635502990001</v>
      </c>
      <c r="E139" s="22">
        <f>C139/D139</f>
        <v>163.15552955243939</v>
      </c>
      <c r="F139" s="50" t="s">
        <v>380</v>
      </c>
      <c r="G139" s="51">
        <v>511</v>
      </c>
      <c r="H139" s="25"/>
      <c r="I139" s="26"/>
    </row>
    <row r="140" spans="1:9" ht="21.75" customHeight="1" x14ac:dyDescent="0.25">
      <c r="A140" s="27">
        <v>512</v>
      </c>
      <c r="B140" s="49" t="s">
        <v>381</v>
      </c>
      <c r="C140" s="21">
        <v>11828</v>
      </c>
      <c r="D140" s="22">
        <v>53.261312374237001</v>
      </c>
      <c r="E140" s="22">
        <f>C140/D140</f>
        <v>222.07488837096915</v>
      </c>
      <c r="F140" s="50" t="s">
        <v>382</v>
      </c>
      <c r="G140" s="51">
        <v>512</v>
      </c>
      <c r="H140" s="25"/>
      <c r="I140" s="26"/>
    </row>
    <row r="141" spans="1:9" ht="21.75" customHeight="1" x14ac:dyDescent="0.25">
      <c r="A141" s="27">
        <v>513</v>
      </c>
      <c r="B141" s="49" t="s">
        <v>383</v>
      </c>
      <c r="C141" s="21">
        <v>2307</v>
      </c>
      <c r="D141" s="22">
        <v>48.191309781622003</v>
      </c>
      <c r="E141" s="22">
        <f>C141/D141</f>
        <v>47.871701567235384</v>
      </c>
      <c r="F141" s="50" t="s">
        <v>384</v>
      </c>
      <c r="G141" s="51">
        <v>513</v>
      </c>
      <c r="H141" s="25"/>
      <c r="I141" s="26"/>
    </row>
    <row r="142" spans="1:9" ht="21.75" customHeight="1" x14ac:dyDescent="0.25">
      <c r="A142" s="27">
        <v>516</v>
      </c>
      <c r="B142" s="49" t="s">
        <v>385</v>
      </c>
      <c r="C142" s="21">
        <v>0</v>
      </c>
      <c r="D142" s="22">
        <v>30.005970400338999</v>
      </c>
      <c r="E142" s="22">
        <f>C142/D142</f>
        <v>0</v>
      </c>
      <c r="F142" s="50" t="s">
        <v>386</v>
      </c>
      <c r="G142" s="51">
        <v>516</v>
      </c>
      <c r="H142" s="25"/>
      <c r="I142" s="26"/>
    </row>
    <row r="143" spans="1:9" ht="29.15" customHeight="1" x14ac:dyDescent="0.25">
      <c r="A143" s="27">
        <v>518</v>
      </c>
      <c r="B143" s="49" t="s">
        <v>387</v>
      </c>
      <c r="C143" s="21">
        <v>33071</v>
      </c>
      <c r="D143" s="22">
        <v>32.565002018180003</v>
      </c>
      <c r="E143" s="22">
        <f>C143/D143</f>
        <v>1015.5380915234556</v>
      </c>
      <c r="F143" s="50" t="s">
        <v>388</v>
      </c>
      <c r="G143" s="51">
        <v>518</v>
      </c>
      <c r="H143" s="25"/>
      <c r="I143" s="26"/>
    </row>
    <row r="144" spans="1:9" ht="21.75" customHeight="1" x14ac:dyDescent="0.25">
      <c r="A144" s="27">
        <v>521</v>
      </c>
      <c r="B144" s="49" t="s">
        <v>389</v>
      </c>
      <c r="C144" s="21">
        <v>16193</v>
      </c>
      <c r="D144" s="22">
        <v>141.83517357334301</v>
      </c>
      <c r="E144" s="22">
        <f>C144/D144</f>
        <v>114.16773140286386</v>
      </c>
      <c r="F144" s="50" t="s">
        <v>390</v>
      </c>
      <c r="G144" s="51">
        <v>521</v>
      </c>
      <c r="H144" s="25"/>
      <c r="I144" s="26"/>
    </row>
    <row r="145" spans="1:9" ht="21.75" customHeight="1" x14ac:dyDescent="0.25">
      <c r="A145" s="27">
        <v>531</v>
      </c>
      <c r="B145" s="49" t="s">
        <v>391</v>
      </c>
      <c r="C145" s="21">
        <v>13711</v>
      </c>
      <c r="D145" s="22">
        <v>26.106248205435001</v>
      </c>
      <c r="E145" s="22">
        <f>C145/D145</f>
        <v>525.19994034016486</v>
      </c>
      <c r="F145" s="50" t="s">
        <v>392</v>
      </c>
      <c r="G145" s="51">
        <v>531</v>
      </c>
      <c r="H145" s="25"/>
      <c r="I145" s="26"/>
    </row>
    <row r="146" spans="1:9" ht="21.75" customHeight="1" x14ac:dyDescent="0.25">
      <c r="A146" s="27">
        <v>532</v>
      </c>
      <c r="B146" s="49" t="s">
        <v>393</v>
      </c>
      <c r="C146" s="21">
        <v>5084</v>
      </c>
      <c r="D146" s="22">
        <v>16.129436772550999</v>
      </c>
      <c r="E146" s="22">
        <f>C146/D146</f>
        <v>315.20009481372142</v>
      </c>
      <c r="F146" s="50" t="s">
        <v>394</v>
      </c>
      <c r="G146" s="51">
        <v>532</v>
      </c>
      <c r="H146" s="25"/>
      <c r="I146" s="26"/>
    </row>
    <row r="147" spans="1:9" ht="21.75" customHeight="1" x14ac:dyDescent="0.25">
      <c r="A147" s="27">
        <v>533</v>
      </c>
      <c r="B147" s="49" t="s">
        <v>395</v>
      </c>
      <c r="C147" s="21">
        <v>11811</v>
      </c>
      <c r="D147" s="22">
        <v>19.36841095626</v>
      </c>
      <c r="E147" s="22">
        <f>C147/D147</f>
        <v>609.80738309781714</v>
      </c>
      <c r="F147" s="50" t="s">
        <v>396</v>
      </c>
      <c r="G147" s="51">
        <v>533</v>
      </c>
      <c r="H147" s="25"/>
      <c r="I147" s="26"/>
    </row>
    <row r="148" spans="1:9" ht="21.75" customHeight="1" x14ac:dyDescent="0.25">
      <c r="A148" s="27">
        <v>591</v>
      </c>
      <c r="B148" s="49" t="s">
        <v>397</v>
      </c>
      <c r="C148" s="21">
        <v>86402</v>
      </c>
      <c r="D148" s="22">
        <v>21.323936167128</v>
      </c>
      <c r="E148" s="22">
        <f>C148/D148</f>
        <v>4051.8785707674997</v>
      </c>
      <c r="F148" s="50" t="s">
        <v>398</v>
      </c>
      <c r="G148" s="51">
        <v>591</v>
      </c>
      <c r="H148" s="25"/>
      <c r="I148" s="26"/>
    </row>
    <row r="149" spans="1:9" ht="21.75" customHeight="1" x14ac:dyDescent="0.25">
      <c r="A149" s="27">
        <v>592</v>
      </c>
      <c r="B149" s="49" t="s">
        <v>399</v>
      </c>
      <c r="C149" s="21">
        <v>1032</v>
      </c>
      <c r="D149" s="22">
        <v>5.0595960638960005</v>
      </c>
      <c r="E149" s="22">
        <f>C149/D149</f>
        <v>203.96885185441806</v>
      </c>
      <c r="F149" s="50" t="s">
        <v>400</v>
      </c>
      <c r="G149" s="51">
        <v>592</v>
      </c>
      <c r="H149" s="25"/>
      <c r="I149" s="26"/>
    </row>
    <row r="150" spans="1:9" ht="21.75" customHeight="1" x14ac:dyDescent="0.25">
      <c r="A150" s="27">
        <v>593</v>
      </c>
      <c r="B150" s="49" t="s">
        <v>401</v>
      </c>
      <c r="C150" s="21">
        <v>418</v>
      </c>
      <c r="D150" s="22">
        <v>365.01417061178</v>
      </c>
      <c r="E150" s="22">
        <f>C150/D150</f>
        <v>1.1451610201856366</v>
      </c>
      <c r="F150" s="50" t="s">
        <v>402</v>
      </c>
      <c r="G150" s="51">
        <v>593</v>
      </c>
      <c r="H150" s="25"/>
      <c r="I150" s="26"/>
    </row>
    <row r="151" spans="1:9" ht="21.75" customHeight="1" x14ac:dyDescent="0.25">
      <c r="A151" s="27">
        <v>594</v>
      </c>
      <c r="B151" s="49" t="s">
        <v>403</v>
      </c>
      <c r="C151" s="21">
        <v>12700</v>
      </c>
      <c r="D151" s="22">
        <v>34.842363732398006</v>
      </c>
      <c r="E151" s="22">
        <f>C151/D151</f>
        <v>364.49880661199131</v>
      </c>
      <c r="F151" s="50" t="s">
        <v>404</v>
      </c>
      <c r="G151" s="51">
        <v>594</v>
      </c>
      <c r="H151" s="25"/>
      <c r="I151" s="26"/>
    </row>
    <row r="152" spans="1:9" ht="30.9" customHeight="1" x14ac:dyDescent="0.25">
      <c r="A152" s="27" t="s">
        <v>405</v>
      </c>
      <c r="B152" s="49" t="s">
        <v>406</v>
      </c>
      <c r="C152" s="21">
        <v>78580</v>
      </c>
      <c r="D152" s="22">
        <v>18.774204292500002</v>
      </c>
      <c r="E152" s="22">
        <f>C152/D152</f>
        <v>4185.5302507489741</v>
      </c>
      <c r="F152" s="50" t="s">
        <v>407</v>
      </c>
      <c r="G152" s="51" t="s">
        <v>405</v>
      </c>
      <c r="H152" s="25"/>
      <c r="I152" s="26"/>
    </row>
    <row r="153" spans="1:9" ht="21.75" customHeight="1" x14ac:dyDescent="0.25">
      <c r="A153" s="27" t="s">
        <v>408</v>
      </c>
      <c r="B153" s="49" t="s">
        <v>409</v>
      </c>
      <c r="C153" s="21">
        <v>63392</v>
      </c>
      <c r="D153" s="22">
        <v>17.167002883365999</v>
      </c>
      <c r="E153" s="22">
        <f>C153/D153</f>
        <v>3692.6655416027106</v>
      </c>
      <c r="F153" s="50" t="s">
        <v>410</v>
      </c>
      <c r="G153" s="51" t="s">
        <v>408</v>
      </c>
      <c r="H153" s="25"/>
      <c r="I153" s="26"/>
    </row>
    <row r="154" spans="1:9" ht="21.75" customHeight="1" x14ac:dyDescent="0.25">
      <c r="A154" s="31" t="s">
        <v>411</v>
      </c>
      <c r="B154" s="52" t="s">
        <v>412</v>
      </c>
      <c r="C154" s="21">
        <v>200309</v>
      </c>
      <c r="D154" s="22">
        <v>22.065249662135002</v>
      </c>
      <c r="E154" s="22">
        <f>C154/D154</f>
        <v>9078.0300729494847</v>
      </c>
      <c r="F154" s="53" t="s">
        <v>413</v>
      </c>
      <c r="G154" s="54" t="s">
        <v>411</v>
      </c>
      <c r="H154" s="25"/>
      <c r="I154" s="26"/>
    </row>
    <row r="155" spans="1:9" s="44" customFormat="1" ht="21.75" customHeight="1" x14ac:dyDescent="0.3">
      <c r="A155" s="35" t="s">
        <v>414</v>
      </c>
      <c r="B155" s="36"/>
      <c r="C155" s="37">
        <f>SUM(C137:C154)</f>
        <v>540732</v>
      </c>
      <c r="D155" s="38">
        <f>SUM(D137:D154)</f>
        <v>1057.0300523390722</v>
      </c>
      <c r="E155" s="39">
        <f>C155/D155</f>
        <v>511.5578301708918</v>
      </c>
      <c r="F155" s="40" t="s">
        <v>415</v>
      </c>
      <c r="G155" s="41"/>
      <c r="H155" s="42"/>
    </row>
    <row r="156" spans="1:9" ht="21.75" customHeight="1" x14ac:dyDescent="0.25">
      <c r="A156" s="45" t="s">
        <v>416</v>
      </c>
      <c r="B156" s="57" t="s">
        <v>417</v>
      </c>
      <c r="C156" s="21">
        <v>214</v>
      </c>
      <c r="D156" s="22">
        <v>1.7451530761249998</v>
      </c>
      <c r="E156" s="22">
        <f>C156/D156</f>
        <v>122.62534612446333</v>
      </c>
      <c r="F156" s="58" t="s">
        <v>418</v>
      </c>
      <c r="G156" s="55" t="s">
        <v>416</v>
      </c>
      <c r="H156" s="25"/>
      <c r="I156" s="26"/>
    </row>
    <row r="157" spans="1:9" ht="21.75" customHeight="1" x14ac:dyDescent="0.25">
      <c r="A157" s="27" t="s">
        <v>419</v>
      </c>
      <c r="B157" s="49" t="s">
        <v>420</v>
      </c>
      <c r="C157" s="21">
        <v>2442</v>
      </c>
      <c r="D157" s="22">
        <v>2.6453767940000001</v>
      </c>
      <c r="E157" s="22">
        <f>C157/D157</f>
        <v>923.11991453872258</v>
      </c>
      <c r="F157" s="50" t="s">
        <v>421</v>
      </c>
      <c r="G157" s="51" t="s">
        <v>419</v>
      </c>
      <c r="H157" s="25"/>
      <c r="I157" s="26"/>
    </row>
    <row r="158" spans="1:9" ht="21.75" customHeight="1" x14ac:dyDescent="0.25">
      <c r="A158" s="27" t="s">
        <v>422</v>
      </c>
      <c r="B158" s="49" t="s">
        <v>423</v>
      </c>
      <c r="C158" s="21">
        <v>2132</v>
      </c>
      <c r="D158" s="22">
        <v>4.1737562280000002</v>
      </c>
      <c r="E158" s="22">
        <f>C158/D158</f>
        <v>510.81085802215659</v>
      </c>
      <c r="F158" s="50" t="s">
        <v>424</v>
      </c>
      <c r="G158" s="51" t="s">
        <v>422</v>
      </c>
      <c r="H158" s="25"/>
      <c r="I158" s="26"/>
    </row>
    <row r="159" spans="1:9" ht="21.75" customHeight="1" x14ac:dyDescent="0.25">
      <c r="A159" s="27" t="s">
        <v>425</v>
      </c>
      <c r="B159" s="49" t="s">
        <v>426</v>
      </c>
      <c r="C159" s="21">
        <v>21692</v>
      </c>
      <c r="D159" s="22">
        <v>5.4480280464990001</v>
      </c>
      <c r="E159" s="22">
        <f>C159/D159</f>
        <v>3981.624142691348</v>
      </c>
      <c r="F159" s="50" t="s">
        <v>427</v>
      </c>
      <c r="G159" s="51" t="s">
        <v>425</v>
      </c>
      <c r="H159" s="25"/>
      <c r="I159" s="26"/>
    </row>
    <row r="160" spans="1:9" ht="21.75" customHeight="1" x14ac:dyDescent="0.25">
      <c r="A160" s="27" t="s">
        <v>428</v>
      </c>
      <c r="B160" s="49" t="s">
        <v>429</v>
      </c>
      <c r="C160" s="21">
        <v>2803</v>
      </c>
      <c r="D160" s="22">
        <v>7.486459440999</v>
      </c>
      <c r="E160" s="22">
        <f>C160/D160</f>
        <v>374.4092948196037</v>
      </c>
      <c r="F160" s="50" t="s">
        <v>430</v>
      </c>
      <c r="G160" s="51" t="s">
        <v>428</v>
      </c>
      <c r="H160" s="25"/>
      <c r="I160" s="26"/>
    </row>
    <row r="161" spans="1:9" ht="21.75" customHeight="1" x14ac:dyDescent="0.25">
      <c r="A161" s="27">
        <v>616</v>
      </c>
      <c r="B161" s="49" t="s">
        <v>431</v>
      </c>
      <c r="C161" s="21">
        <v>1367</v>
      </c>
      <c r="D161" s="22">
        <v>6.3204202495009998</v>
      </c>
      <c r="E161" s="22">
        <f>C161/D161</f>
        <v>216.28308657291029</v>
      </c>
      <c r="F161" s="50" t="s">
        <v>432</v>
      </c>
      <c r="G161" s="51">
        <v>616</v>
      </c>
      <c r="H161" s="25"/>
      <c r="I161" s="26"/>
    </row>
    <row r="162" spans="1:9" ht="21.75" customHeight="1" x14ac:dyDescent="0.25">
      <c r="A162" s="27" t="s">
        <v>433</v>
      </c>
      <c r="B162" s="49" t="s">
        <v>434</v>
      </c>
      <c r="C162" s="21">
        <v>4228</v>
      </c>
      <c r="D162" s="22">
        <v>6.1693416421010001</v>
      </c>
      <c r="E162" s="22">
        <f>C162/D162</f>
        <v>685.32434176560423</v>
      </c>
      <c r="F162" s="50" t="s">
        <v>435</v>
      </c>
      <c r="G162" s="51" t="s">
        <v>433</v>
      </c>
      <c r="H162" s="25"/>
      <c r="I162" s="26"/>
    </row>
    <row r="163" spans="1:9" ht="21.75" customHeight="1" x14ac:dyDescent="0.25">
      <c r="A163" s="27">
        <v>618</v>
      </c>
      <c r="B163" s="49" t="s">
        <v>436</v>
      </c>
      <c r="C163" s="21">
        <v>8518</v>
      </c>
      <c r="D163" s="22">
        <v>23.819489892419</v>
      </c>
      <c r="E163" s="22">
        <f>C163/D163</f>
        <v>357.60631476457496</v>
      </c>
      <c r="F163" s="50" t="s">
        <v>437</v>
      </c>
      <c r="G163" s="51">
        <v>618</v>
      </c>
      <c r="H163" s="25"/>
      <c r="I163" s="26"/>
    </row>
    <row r="164" spans="1:9" ht="21.75" customHeight="1" x14ac:dyDescent="0.25">
      <c r="A164" s="27" t="s">
        <v>438</v>
      </c>
      <c r="B164" s="49" t="s">
        <v>439</v>
      </c>
      <c r="C164" s="21">
        <v>112946</v>
      </c>
      <c r="D164" s="22">
        <v>8.4265326781619994</v>
      </c>
      <c r="E164" s="22">
        <f>C164/D164</f>
        <v>13403.615023378257</v>
      </c>
      <c r="F164" s="50" t="s">
        <v>440</v>
      </c>
      <c r="G164" s="51" t="s">
        <v>438</v>
      </c>
      <c r="H164" s="25"/>
      <c r="I164" s="26"/>
    </row>
    <row r="165" spans="1:9" ht="21.75" customHeight="1" x14ac:dyDescent="0.25">
      <c r="A165" s="27" t="s">
        <v>441</v>
      </c>
      <c r="B165" s="49" t="s">
        <v>442</v>
      </c>
      <c r="C165" s="21">
        <v>1482</v>
      </c>
      <c r="D165" s="22">
        <v>8.6261518236640011</v>
      </c>
      <c r="E165" s="22">
        <f>C165/D165</f>
        <v>171.80314354477858</v>
      </c>
      <c r="F165" s="50" t="s">
        <v>443</v>
      </c>
      <c r="G165" s="51" t="s">
        <v>441</v>
      </c>
      <c r="H165" s="25"/>
      <c r="I165" s="26"/>
    </row>
    <row r="166" spans="1:9" ht="21.75" customHeight="1" x14ac:dyDescent="0.25">
      <c r="A166" s="27">
        <v>624</v>
      </c>
      <c r="B166" s="49" t="s">
        <v>444</v>
      </c>
      <c r="C166" s="21">
        <v>16641</v>
      </c>
      <c r="D166" s="22">
        <v>7.8971939642479994</v>
      </c>
      <c r="E166" s="22">
        <f>C166/D166</f>
        <v>2107.2041633188655</v>
      </c>
      <c r="F166" s="50" t="s">
        <v>445</v>
      </c>
      <c r="G166" s="51">
        <v>624</v>
      </c>
      <c r="H166" s="25"/>
      <c r="I166" s="26"/>
    </row>
    <row r="167" spans="1:9" ht="21.75" customHeight="1" x14ac:dyDescent="0.25">
      <c r="A167" s="27">
        <v>626</v>
      </c>
      <c r="B167" s="49" t="s">
        <v>446</v>
      </c>
      <c r="C167" s="21">
        <v>57003</v>
      </c>
      <c r="D167" s="22">
        <v>9.7726240885559985</v>
      </c>
      <c r="E167" s="22">
        <f>C167/D167</f>
        <v>5832.926702537553</v>
      </c>
      <c r="F167" s="50" t="s">
        <v>447</v>
      </c>
      <c r="G167" s="51">
        <v>626</v>
      </c>
      <c r="H167" s="25"/>
      <c r="I167" s="26"/>
    </row>
    <row r="168" spans="1:9" ht="33" x14ac:dyDescent="0.25">
      <c r="A168" s="27">
        <v>631</v>
      </c>
      <c r="B168" s="49" t="s">
        <v>448</v>
      </c>
      <c r="C168" s="21">
        <v>13454</v>
      </c>
      <c r="D168" s="22">
        <v>36.766438594330999</v>
      </c>
      <c r="E168" s="22">
        <f>C168/D168</f>
        <v>365.93155373157265</v>
      </c>
      <c r="F168" s="50" t="s">
        <v>449</v>
      </c>
      <c r="G168" s="51">
        <v>631</v>
      </c>
      <c r="H168" s="25"/>
      <c r="I168" s="26"/>
    </row>
    <row r="169" spans="1:9" ht="21.75" customHeight="1" x14ac:dyDescent="0.25">
      <c r="A169" s="27">
        <v>643</v>
      </c>
      <c r="B169" s="49" t="s">
        <v>450</v>
      </c>
      <c r="C169" s="21">
        <v>12142</v>
      </c>
      <c r="D169" s="22">
        <v>10.531420091540999</v>
      </c>
      <c r="E169" s="22">
        <f>C169/D169</f>
        <v>1152.9309337638751</v>
      </c>
      <c r="F169" s="50" t="s">
        <v>451</v>
      </c>
      <c r="G169" s="51">
        <v>643</v>
      </c>
      <c r="H169" s="25"/>
      <c r="I169" s="26"/>
    </row>
    <row r="170" spans="1:9" ht="21.75" customHeight="1" x14ac:dyDescent="0.25">
      <c r="A170" s="27">
        <v>645</v>
      </c>
      <c r="B170" s="49" t="s">
        <v>452</v>
      </c>
      <c r="C170" s="21">
        <v>11507</v>
      </c>
      <c r="D170" s="22">
        <v>30.185782133608999</v>
      </c>
      <c r="E170" s="22">
        <f>C170/D170</f>
        <v>381.20595812516814</v>
      </c>
      <c r="F170" s="50" t="s">
        <v>453</v>
      </c>
      <c r="G170" s="51">
        <v>645</v>
      </c>
      <c r="H170" s="25"/>
      <c r="I170" s="26"/>
    </row>
    <row r="171" spans="1:9" ht="21.75" customHeight="1" x14ac:dyDescent="0.25">
      <c r="A171" s="27">
        <v>646</v>
      </c>
      <c r="B171" s="49" t="s">
        <v>454</v>
      </c>
      <c r="C171" s="21">
        <v>187</v>
      </c>
      <c r="D171" s="22">
        <v>6.8544888800649995</v>
      </c>
      <c r="E171" s="22">
        <f>C171/D171</f>
        <v>27.281392277672893</v>
      </c>
      <c r="F171" s="50" t="s">
        <v>455</v>
      </c>
      <c r="G171" s="51">
        <v>646</v>
      </c>
      <c r="H171" s="25"/>
      <c r="I171" s="26"/>
    </row>
    <row r="172" spans="1:9" ht="21.75" customHeight="1" x14ac:dyDescent="0.25">
      <c r="A172" s="27">
        <v>648</v>
      </c>
      <c r="B172" s="49" t="s">
        <v>456</v>
      </c>
      <c r="C172" s="21">
        <v>23894</v>
      </c>
      <c r="D172" s="22">
        <v>16.319666857196999</v>
      </c>
      <c r="E172" s="22">
        <f>C172/D172</f>
        <v>1464.1230246353164</v>
      </c>
      <c r="F172" s="50" t="s">
        <v>457</v>
      </c>
      <c r="G172" s="51">
        <v>648</v>
      </c>
      <c r="H172" s="25"/>
      <c r="I172" s="26"/>
    </row>
    <row r="173" spans="1:9" x14ac:dyDescent="0.25">
      <c r="A173" s="27">
        <v>664</v>
      </c>
      <c r="B173" s="49" t="s">
        <v>458</v>
      </c>
      <c r="C173" s="21">
        <v>21236</v>
      </c>
      <c r="D173" s="22">
        <v>7.8119397188990005</v>
      </c>
      <c r="E173" s="22">
        <f>C173/D173</f>
        <v>2718.402952934327</v>
      </c>
      <c r="F173" s="50" t="s">
        <v>459</v>
      </c>
      <c r="G173" s="51">
        <v>664</v>
      </c>
      <c r="H173" s="25"/>
      <c r="I173" s="26"/>
    </row>
    <row r="174" spans="1:9" ht="21.75" customHeight="1" x14ac:dyDescent="0.25">
      <c r="A174" s="27">
        <v>665</v>
      </c>
      <c r="B174" s="49" t="s">
        <v>460</v>
      </c>
      <c r="C174" s="21">
        <v>10304</v>
      </c>
      <c r="D174" s="22">
        <v>8.407907411127999</v>
      </c>
      <c r="E174" s="22">
        <f>C174/D174</f>
        <v>1225.513019608481</v>
      </c>
      <c r="F174" s="50" t="s">
        <v>461</v>
      </c>
      <c r="G174" s="51">
        <v>665</v>
      </c>
      <c r="H174" s="25"/>
      <c r="I174" s="26"/>
    </row>
    <row r="175" spans="1:9" ht="21.75" customHeight="1" x14ac:dyDescent="0.25">
      <c r="A175" s="27">
        <v>671</v>
      </c>
      <c r="B175" s="59" t="s">
        <v>462</v>
      </c>
      <c r="C175" s="21">
        <v>15697</v>
      </c>
      <c r="D175" s="22">
        <v>5.9001971914999993</v>
      </c>
      <c r="E175" s="22">
        <f>C175/D175</f>
        <v>2660.419557267267</v>
      </c>
      <c r="F175" s="60" t="s">
        <v>463</v>
      </c>
      <c r="G175" s="51">
        <v>671</v>
      </c>
      <c r="H175" s="25"/>
      <c r="I175" s="26"/>
    </row>
    <row r="176" spans="1:9" ht="21.75" customHeight="1" x14ac:dyDescent="0.25">
      <c r="A176" s="27">
        <v>672</v>
      </c>
      <c r="B176" s="59" t="s">
        <v>464</v>
      </c>
      <c r="C176" s="21">
        <v>8251</v>
      </c>
      <c r="D176" s="22">
        <v>4.7673533280009996</v>
      </c>
      <c r="E176" s="22">
        <f>C176/D176</f>
        <v>1730.7297010141535</v>
      </c>
      <c r="F176" s="60" t="s">
        <v>465</v>
      </c>
      <c r="G176" s="51">
        <v>672</v>
      </c>
      <c r="H176" s="25"/>
      <c r="I176" s="26"/>
    </row>
    <row r="177" spans="1:9" ht="21.75" customHeight="1" x14ac:dyDescent="0.25">
      <c r="A177" s="27">
        <v>673</v>
      </c>
      <c r="B177" s="59" t="s">
        <v>466</v>
      </c>
      <c r="C177" s="21">
        <v>16863</v>
      </c>
      <c r="D177" s="22">
        <v>3.7436827219989999</v>
      </c>
      <c r="E177" s="22">
        <f>C177/D177</f>
        <v>4504.3881258708079</v>
      </c>
      <c r="F177" s="60" t="s">
        <v>467</v>
      </c>
      <c r="G177" s="51">
        <v>673</v>
      </c>
      <c r="H177" s="25"/>
      <c r="I177" s="26"/>
    </row>
    <row r="178" spans="1:9" ht="21.75" customHeight="1" x14ac:dyDescent="0.25">
      <c r="A178" s="27">
        <v>674</v>
      </c>
      <c r="B178" s="59" t="s">
        <v>468</v>
      </c>
      <c r="C178" s="21">
        <v>12637</v>
      </c>
      <c r="D178" s="22">
        <v>4.176691028704</v>
      </c>
      <c r="E178" s="22">
        <f>C178/D178</f>
        <v>3025.600867565533</v>
      </c>
      <c r="F178" s="61" t="s">
        <v>469</v>
      </c>
      <c r="G178" s="51">
        <v>674</v>
      </c>
      <c r="H178" s="25"/>
      <c r="I178" s="26"/>
    </row>
    <row r="179" spans="1:9" ht="21.75" customHeight="1" x14ac:dyDescent="0.25">
      <c r="A179" s="27">
        <v>675</v>
      </c>
      <c r="B179" s="59" t="s">
        <v>470</v>
      </c>
      <c r="C179" s="21">
        <v>1970</v>
      </c>
      <c r="D179" s="22">
        <v>3.2610426800829999</v>
      </c>
      <c r="E179" s="22">
        <f>C179/D179</f>
        <v>604.10126246794778</v>
      </c>
      <c r="F179" s="61" t="s">
        <v>471</v>
      </c>
      <c r="G179" s="51">
        <v>675</v>
      </c>
      <c r="H179" s="25"/>
      <c r="I179" s="26"/>
    </row>
    <row r="180" spans="1:9" ht="21.75" customHeight="1" x14ac:dyDescent="0.25">
      <c r="A180" s="27">
        <v>676</v>
      </c>
      <c r="B180" s="59" t="s">
        <v>472</v>
      </c>
      <c r="C180" s="21">
        <v>8700</v>
      </c>
      <c r="D180" s="22">
        <v>4.304802403579</v>
      </c>
      <c r="E180" s="22">
        <f>C180/D180</f>
        <v>2020.9986857391748</v>
      </c>
      <c r="F180" s="61" t="s">
        <v>473</v>
      </c>
      <c r="G180" s="51">
        <v>676</v>
      </c>
      <c r="H180" s="25"/>
      <c r="I180" s="26"/>
    </row>
    <row r="181" spans="1:9" ht="21.75" customHeight="1" x14ac:dyDescent="0.25">
      <c r="A181" s="27">
        <v>677</v>
      </c>
      <c r="B181" s="59" t="s">
        <v>474</v>
      </c>
      <c r="C181" s="21">
        <v>2730</v>
      </c>
      <c r="D181" s="22">
        <v>3.2682590843099999</v>
      </c>
      <c r="E181" s="22">
        <f>C181/D181</f>
        <v>835.30709456480008</v>
      </c>
      <c r="F181" s="61" t="s">
        <v>475</v>
      </c>
      <c r="G181" s="51">
        <v>677</v>
      </c>
      <c r="H181" s="25"/>
      <c r="I181" s="26"/>
    </row>
    <row r="182" spans="1:9" ht="21.75" customHeight="1" x14ac:dyDescent="0.25">
      <c r="A182" s="27">
        <v>681</v>
      </c>
      <c r="B182" s="59" t="s">
        <v>476</v>
      </c>
      <c r="C182" s="21">
        <v>34010</v>
      </c>
      <c r="D182" s="22">
        <v>6.8031892149989996</v>
      </c>
      <c r="E182" s="22">
        <f>C182/D182</f>
        <v>4999.1259871205866</v>
      </c>
      <c r="F182" s="61" t="s">
        <v>477</v>
      </c>
      <c r="G182" s="51">
        <v>681</v>
      </c>
      <c r="H182" s="25"/>
      <c r="I182" s="26"/>
    </row>
    <row r="183" spans="1:9" ht="21.75" customHeight="1" x14ac:dyDescent="0.25">
      <c r="A183" s="27">
        <v>682</v>
      </c>
      <c r="B183" s="59" t="s">
        <v>478</v>
      </c>
      <c r="C183" s="21">
        <v>24978</v>
      </c>
      <c r="D183" s="22">
        <v>9.1455337667329992</v>
      </c>
      <c r="E183" s="22">
        <f>C183/D183</f>
        <v>2731.1691845540836</v>
      </c>
      <c r="F183" s="61" t="s">
        <v>479</v>
      </c>
      <c r="G183" s="51">
        <v>682</v>
      </c>
      <c r="H183" s="25"/>
      <c r="I183" s="26"/>
    </row>
    <row r="184" spans="1:9" ht="21.75" customHeight="1" x14ac:dyDescent="0.25">
      <c r="A184" s="27">
        <v>683</v>
      </c>
      <c r="B184" s="59" t="s">
        <v>480</v>
      </c>
      <c r="C184" s="21">
        <v>11668</v>
      </c>
      <c r="D184" s="22">
        <v>8.0933235326310005</v>
      </c>
      <c r="E184" s="22">
        <f>C184/D184</f>
        <v>1441.6821412064487</v>
      </c>
      <c r="F184" s="61" t="s">
        <v>481</v>
      </c>
      <c r="G184" s="51">
        <v>683</v>
      </c>
      <c r="H184" s="25"/>
      <c r="I184" s="26"/>
    </row>
    <row r="185" spans="1:9" ht="21.75" customHeight="1" x14ac:dyDescent="0.25">
      <c r="A185" s="27">
        <v>684</v>
      </c>
      <c r="B185" s="59" t="s">
        <v>482</v>
      </c>
      <c r="C185" s="21">
        <v>9933</v>
      </c>
      <c r="D185" s="22">
        <v>2.9513786180650001</v>
      </c>
      <c r="E185" s="22">
        <f>C185/D185</f>
        <v>3365.5458297357764</v>
      </c>
      <c r="F185" s="61" t="s">
        <v>483</v>
      </c>
      <c r="G185" s="51">
        <v>684</v>
      </c>
      <c r="H185" s="25"/>
      <c r="I185" s="26"/>
    </row>
    <row r="186" spans="1:9" ht="21.75" customHeight="1" x14ac:dyDescent="0.25">
      <c r="A186" s="27">
        <v>685</v>
      </c>
      <c r="B186" s="59" t="s">
        <v>484</v>
      </c>
      <c r="C186" s="21">
        <v>21837</v>
      </c>
      <c r="D186" s="22">
        <v>16.423985395034002</v>
      </c>
      <c r="E186" s="22">
        <f>C186/D186</f>
        <v>1329.5798476904815</v>
      </c>
      <c r="F186" s="61" t="s">
        <v>485</v>
      </c>
      <c r="G186" s="51">
        <v>685</v>
      </c>
      <c r="H186" s="25"/>
      <c r="I186" s="26"/>
    </row>
    <row r="187" spans="1:9" ht="21.75" customHeight="1" x14ac:dyDescent="0.25">
      <c r="A187" s="31">
        <v>686</v>
      </c>
      <c r="B187" s="62" t="s">
        <v>486</v>
      </c>
      <c r="C187" s="21">
        <v>15</v>
      </c>
      <c r="D187" s="22">
        <v>10.430083981499999</v>
      </c>
      <c r="E187" s="22">
        <f>C187/D187</f>
        <v>1.4381475764342579</v>
      </c>
      <c r="F187" s="63" t="s">
        <v>487</v>
      </c>
      <c r="G187" s="34">
        <v>686</v>
      </c>
      <c r="H187" s="25"/>
      <c r="I187" s="26"/>
    </row>
    <row r="188" spans="1:9" s="44" customFormat="1" ht="21.75" customHeight="1" x14ac:dyDescent="0.3">
      <c r="A188" s="35" t="s">
        <v>488</v>
      </c>
      <c r="B188" s="36"/>
      <c r="C188" s="37">
        <f>SUM(C156:C187)</f>
        <v>493481</v>
      </c>
      <c r="D188" s="38">
        <f>SUM(D156:D187)</f>
        <v>292.677694558182</v>
      </c>
      <c r="E188" s="39">
        <f>C188/D188</f>
        <v>1686.0902254438795</v>
      </c>
      <c r="F188" s="40" t="s">
        <v>489</v>
      </c>
      <c r="G188" s="41"/>
      <c r="H188" s="42"/>
    </row>
    <row r="189" spans="1:9" ht="21.75" customHeight="1" x14ac:dyDescent="0.25">
      <c r="A189" s="45" t="s">
        <v>490</v>
      </c>
      <c r="B189" s="46" t="s">
        <v>491</v>
      </c>
      <c r="C189" s="21">
        <v>7129</v>
      </c>
      <c r="D189" s="22">
        <v>39.716134688983999</v>
      </c>
      <c r="E189" s="22">
        <f>C189/D189</f>
        <v>179.49883733215759</v>
      </c>
      <c r="F189" s="47" t="s">
        <v>492</v>
      </c>
      <c r="G189" s="48" t="s">
        <v>490</v>
      </c>
      <c r="H189" s="25"/>
      <c r="I189" s="26"/>
    </row>
    <row r="190" spans="1:9" ht="21.75" customHeight="1" x14ac:dyDescent="0.25">
      <c r="A190" s="27" t="s">
        <v>493</v>
      </c>
      <c r="B190" s="28" t="s">
        <v>494</v>
      </c>
      <c r="C190" s="21">
        <v>6534</v>
      </c>
      <c r="D190" s="22">
        <v>52.400160163659997</v>
      </c>
      <c r="E190" s="22">
        <f>C190/D190</f>
        <v>124.69427535321525</v>
      </c>
      <c r="F190" s="29" t="s">
        <v>495</v>
      </c>
      <c r="G190" s="30" t="s">
        <v>493</v>
      </c>
      <c r="H190" s="25"/>
      <c r="I190" s="26"/>
    </row>
    <row r="191" spans="1:9" ht="21.75" customHeight="1" x14ac:dyDescent="0.25">
      <c r="A191" s="27">
        <v>724</v>
      </c>
      <c r="B191" s="64" t="s">
        <v>496</v>
      </c>
      <c r="C191" s="21">
        <v>2</v>
      </c>
      <c r="D191" s="22">
        <v>48.991181838122003</v>
      </c>
      <c r="E191" s="22">
        <f>C191/D191</f>
        <v>4.0823673260393156E-2</v>
      </c>
      <c r="F191" s="65" t="s">
        <v>497</v>
      </c>
      <c r="G191" s="30">
        <v>724</v>
      </c>
      <c r="H191" s="25"/>
      <c r="I191" s="26"/>
    </row>
    <row r="192" spans="1:9" ht="21.75" customHeight="1" x14ac:dyDescent="0.25">
      <c r="A192" s="27">
        <v>727</v>
      </c>
      <c r="B192" s="64" t="s">
        <v>498</v>
      </c>
      <c r="C192" s="21">
        <v>50</v>
      </c>
      <c r="D192" s="22">
        <v>25.373796000525001</v>
      </c>
      <c r="E192" s="22">
        <f>C192/D192</f>
        <v>1.9705368482888987</v>
      </c>
      <c r="F192" s="65" t="s">
        <v>499</v>
      </c>
      <c r="G192" s="30">
        <v>727</v>
      </c>
      <c r="H192" s="25"/>
      <c r="I192" s="26"/>
    </row>
    <row r="193" spans="1:9" ht="21.75" customHeight="1" x14ac:dyDescent="0.25">
      <c r="A193" s="27">
        <v>731</v>
      </c>
      <c r="B193" s="64" t="s">
        <v>500</v>
      </c>
      <c r="C193" s="21">
        <v>3666</v>
      </c>
      <c r="D193" s="22">
        <v>33.845490351967996</v>
      </c>
      <c r="E193" s="22">
        <f>C193/D193</f>
        <v>108.31575970317816</v>
      </c>
      <c r="F193" s="65" t="s">
        <v>501</v>
      </c>
      <c r="G193" s="30">
        <v>731</v>
      </c>
      <c r="H193" s="25"/>
      <c r="I193" s="26"/>
    </row>
    <row r="194" spans="1:9" ht="21.75" customHeight="1" x14ac:dyDescent="0.25">
      <c r="A194" s="27">
        <v>735</v>
      </c>
      <c r="B194" s="64" t="s">
        <v>502</v>
      </c>
      <c r="C194" s="21">
        <v>813</v>
      </c>
      <c r="D194" s="22">
        <v>15.458746581390001</v>
      </c>
      <c r="E194" s="22">
        <f>C194/D194</f>
        <v>52.591585981409992</v>
      </c>
      <c r="F194" s="65" t="s">
        <v>503</v>
      </c>
      <c r="G194" s="30">
        <v>735</v>
      </c>
      <c r="H194" s="25"/>
      <c r="I194" s="26"/>
    </row>
    <row r="195" spans="1:9" ht="21.75" customHeight="1" x14ac:dyDescent="0.25">
      <c r="A195" s="31">
        <v>736</v>
      </c>
      <c r="B195" s="62" t="s">
        <v>504</v>
      </c>
      <c r="C195" s="21">
        <v>639</v>
      </c>
      <c r="D195" s="22">
        <v>13.05882524732</v>
      </c>
      <c r="E195" s="22">
        <f>C195/D195</f>
        <v>48.932425995296853</v>
      </c>
      <c r="F195" s="63" t="s">
        <v>505</v>
      </c>
      <c r="G195" s="34">
        <v>736</v>
      </c>
      <c r="H195" s="25"/>
      <c r="I195" s="26"/>
    </row>
    <row r="196" spans="1:9" s="44" customFormat="1" ht="21.75" customHeight="1" x14ac:dyDescent="0.3">
      <c r="A196" s="35" t="s">
        <v>506</v>
      </c>
      <c r="B196" s="36"/>
      <c r="C196" s="37">
        <f>SUM(C189:C195)</f>
        <v>18833</v>
      </c>
      <c r="D196" s="38">
        <f>SUM(D189:D195)</f>
        <v>228.84433487196898</v>
      </c>
      <c r="E196" s="39">
        <f>C196/D196</f>
        <v>82.29611631214928</v>
      </c>
      <c r="F196" s="40" t="s">
        <v>507</v>
      </c>
      <c r="G196" s="41"/>
      <c r="H196" s="42"/>
    </row>
    <row r="197" spans="1:9" ht="21.75" customHeight="1" x14ac:dyDescent="0.3">
      <c r="A197" s="45">
        <v>811</v>
      </c>
      <c r="B197" s="66" t="s">
        <v>508</v>
      </c>
      <c r="C197" s="21">
        <v>14551</v>
      </c>
      <c r="D197" s="22">
        <v>10.441916850885001</v>
      </c>
      <c r="E197" s="22">
        <f>C197/D197</f>
        <v>1393.5180875115602</v>
      </c>
      <c r="F197" s="67" t="s">
        <v>509</v>
      </c>
      <c r="G197" s="55">
        <v>811</v>
      </c>
      <c r="H197" s="25"/>
      <c r="I197" s="43"/>
    </row>
    <row r="198" spans="1:9" ht="21.75" customHeight="1" x14ac:dyDescent="0.25">
      <c r="A198" s="27">
        <v>812</v>
      </c>
      <c r="B198" s="64" t="s">
        <v>510</v>
      </c>
      <c r="C198" s="21">
        <v>3484</v>
      </c>
      <c r="D198" s="22">
        <v>11.49013594695</v>
      </c>
      <c r="E198" s="22">
        <f>C198/D198</f>
        <v>303.21660388403069</v>
      </c>
      <c r="F198" s="65" t="s">
        <v>511</v>
      </c>
      <c r="G198" s="30">
        <v>812</v>
      </c>
      <c r="H198" s="25"/>
      <c r="I198" s="26"/>
    </row>
    <row r="199" spans="1:9" ht="21.75" customHeight="1" x14ac:dyDescent="0.25">
      <c r="A199" s="27">
        <v>813</v>
      </c>
      <c r="B199" s="64" t="s">
        <v>512</v>
      </c>
      <c r="C199" s="21">
        <v>0</v>
      </c>
      <c r="D199" s="22">
        <v>7.4856604997430001</v>
      </c>
      <c r="E199" s="22">
        <f>C199/D199</f>
        <v>0</v>
      </c>
      <c r="F199" s="65" t="s">
        <v>513</v>
      </c>
      <c r="G199" s="30">
        <v>813</v>
      </c>
      <c r="H199" s="25"/>
      <c r="I199" s="26"/>
    </row>
    <row r="200" spans="1:9" ht="21.75" customHeight="1" x14ac:dyDescent="0.25">
      <c r="A200" s="27">
        <v>814</v>
      </c>
      <c r="B200" s="64" t="s">
        <v>514</v>
      </c>
      <c r="C200" s="21">
        <v>5311</v>
      </c>
      <c r="D200" s="22">
        <v>59.997992601112998</v>
      </c>
      <c r="E200" s="22">
        <f>C200/D200</f>
        <v>88.51962823672001</v>
      </c>
      <c r="F200" s="65" t="s">
        <v>515</v>
      </c>
      <c r="G200" s="30">
        <v>814</v>
      </c>
      <c r="H200" s="25"/>
      <c r="I200" s="26"/>
    </row>
    <row r="201" spans="1:9" ht="21.75" customHeight="1" x14ac:dyDescent="0.25">
      <c r="A201" s="27">
        <v>821</v>
      </c>
      <c r="B201" s="64" t="s">
        <v>516</v>
      </c>
      <c r="C201" s="21">
        <v>450</v>
      </c>
      <c r="D201" s="22">
        <v>30.688142377696</v>
      </c>
      <c r="E201" s="22">
        <f>C201/D201</f>
        <v>14.663644167887396</v>
      </c>
      <c r="F201" s="65" t="s">
        <v>517</v>
      </c>
      <c r="G201" s="30">
        <v>821</v>
      </c>
      <c r="H201" s="25"/>
      <c r="I201" s="26"/>
    </row>
    <row r="202" spans="1:9" ht="21.75" customHeight="1" x14ac:dyDescent="0.25">
      <c r="A202" s="27">
        <v>824</v>
      </c>
      <c r="B202" s="64" t="s">
        <v>518</v>
      </c>
      <c r="C202" s="21">
        <v>333</v>
      </c>
      <c r="D202" s="22">
        <v>35.222549911862004</v>
      </c>
      <c r="E202" s="22">
        <f>C202/D202</f>
        <v>9.454170718283363</v>
      </c>
      <c r="F202" s="65" t="s">
        <v>519</v>
      </c>
      <c r="G202" s="30">
        <v>824</v>
      </c>
      <c r="H202" s="25"/>
      <c r="I202" s="26"/>
    </row>
    <row r="203" spans="1:9" ht="21.75" customHeight="1" x14ac:dyDescent="0.25">
      <c r="A203" s="27">
        <v>826</v>
      </c>
      <c r="B203" s="64" t="s">
        <v>520</v>
      </c>
      <c r="C203" s="21">
        <v>59</v>
      </c>
      <c r="D203" s="22">
        <v>24.974264323928999</v>
      </c>
      <c r="E203" s="22">
        <f>C203/D203</f>
        <v>2.3624319513375762</v>
      </c>
      <c r="F203" s="65" t="s">
        <v>521</v>
      </c>
      <c r="G203" s="30">
        <v>826</v>
      </c>
      <c r="H203" s="25"/>
      <c r="I203" s="26"/>
    </row>
    <row r="204" spans="1:9" ht="21.75" customHeight="1" x14ac:dyDescent="0.25">
      <c r="A204" s="27">
        <v>831</v>
      </c>
      <c r="B204" s="64" t="s">
        <v>522</v>
      </c>
      <c r="C204" s="21">
        <v>1766</v>
      </c>
      <c r="D204" s="22">
        <v>73.746669415978005</v>
      </c>
      <c r="E204" s="22">
        <f>C204/D204</f>
        <v>23.946844162393823</v>
      </c>
      <c r="F204" s="65" t="s">
        <v>523</v>
      </c>
      <c r="G204" s="30">
        <v>831</v>
      </c>
      <c r="H204" s="25"/>
      <c r="I204" s="26"/>
    </row>
    <row r="205" spans="1:9" ht="21.75" customHeight="1" x14ac:dyDescent="0.25">
      <c r="A205" s="27">
        <v>835</v>
      </c>
      <c r="B205" s="64" t="s">
        <v>524</v>
      </c>
      <c r="C205" s="21">
        <v>183</v>
      </c>
      <c r="D205" s="22">
        <v>32.691452456566999</v>
      </c>
      <c r="E205" s="22">
        <f>C205/D205</f>
        <v>5.5977934979526829</v>
      </c>
      <c r="F205" s="65" t="s">
        <v>525</v>
      </c>
      <c r="G205" s="30">
        <v>835</v>
      </c>
      <c r="H205" s="25"/>
      <c r="I205" s="26"/>
    </row>
    <row r="206" spans="1:9" ht="21.75" customHeight="1" x14ac:dyDescent="0.25">
      <c r="A206" s="27">
        <v>841</v>
      </c>
      <c r="B206" s="64" t="s">
        <v>526</v>
      </c>
      <c r="C206" s="21">
        <v>1337</v>
      </c>
      <c r="D206" s="22">
        <v>152.59454212092001</v>
      </c>
      <c r="E206" s="22">
        <f>C206/D206</f>
        <v>8.7617812630580545</v>
      </c>
      <c r="F206" s="65" t="s">
        <v>527</v>
      </c>
      <c r="G206" s="30">
        <v>841</v>
      </c>
      <c r="H206" s="25"/>
      <c r="I206" s="26"/>
    </row>
    <row r="207" spans="1:9" ht="21.75" customHeight="1" x14ac:dyDescent="0.25">
      <c r="A207" s="27">
        <v>845</v>
      </c>
      <c r="B207" s="64" t="s">
        <v>528</v>
      </c>
      <c r="C207" s="21">
        <v>224</v>
      </c>
      <c r="D207" s="22">
        <v>41.733960089358</v>
      </c>
      <c r="E207" s="22">
        <f>C207/D207</f>
        <v>5.3673315333696108</v>
      </c>
      <c r="F207" s="65" t="s">
        <v>529</v>
      </c>
      <c r="G207" s="30">
        <v>845</v>
      </c>
      <c r="H207" s="25"/>
      <c r="I207" s="26"/>
    </row>
    <row r="208" spans="1:9" ht="21.75" customHeight="1" x14ac:dyDescent="0.25">
      <c r="A208" s="27">
        <v>847</v>
      </c>
      <c r="B208" s="64" t="s">
        <v>530</v>
      </c>
      <c r="C208" s="21">
        <v>236</v>
      </c>
      <c r="D208" s="22">
        <v>35.161166389787006</v>
      </c>
      <c r="E208" s="22">
        <f>C208/D208</f>
        <v>6.7119502630762868</v>
      </c>
      <c r="F208" s="65" t="s">
        <v>531</v>
      </c>
      <c r="G208" s="30">
        <v>847</v>
      </c>
      <c r="H208" s="25"/>
      <c r="I208" s="26"/>
    </row>
    <row r="209" spans="1:11" ht="21.75" customHeight="1" x14ac:dyDescent="0.25">
      <c r="A209" s="27">
        <v>851</v>
      </c>
      <c r="B209" s="64" t="s">
        <v>532</v>
      </c>
      <c r="C209" s="21">
        <v>239</v>
      </c>
      <c r="D209" s="22">
        <v>82.867940630730999</v>
      </c>
      <c r="E209" s="22">
        <f>C209/D209</f>
        <v>2.8841069077004251</v>
      </c>
      <c r="F209" s="65" t="s">
        <v>533</v>
      </c>
      <c r="G209" s="30">
        <v>851</v>
      </c>
      <c r="H209" s="25"/>
      <c r="I209" s="26"/>
    </row>
    <row r="210" spans="1:11" ht="21.75" customHeight="1" x14ac:dyDescent="0.25">
      <c r="A210" s="27">
        <v>857</v>
      </c>
      <c r="B210" s="64" t="s">
        <v>534</v>
      </c>
      <c r="C210" s="21">
        <v>719</v>
      </c>
      <c r="D210" s="22">
        <v>34.633828836627998</v>
      </c>
      <c r="E210" s="22">
        <f>C210/D210</f>
        <v>20.76004947046458</v>
      </c>
      <c r="F210" s="65" t="s">
        <v>535</v>
      </c>
      <c r="G210" s="30">
        <v>857</v>
      </c>
      <c r="H210" s="25"/>
      <c r="I210" s="26"/>
    </row>
    <row r="211" spans="1:11" ht="21.75" customHeight="1" x14ac:dyDescent="0.25">
      <c r="A211" s="27">
        <v>861</v>
      </c>
      <c r="B211" s="64" t="s">
        <v>536</v>
      </c>
      <c r="C211" s="21">
        <v>117</v>
      </c>
      <c r="D211" s="22">
        <v>76.472908380028997</v>
      </c>
      <c r="E211" s="22">
        <f>C211/D211</f>
        <v>1.5299535806664142</v>
      </c>
      <c r="F211" s="65" t="s">
        <v>537</v>
      </c>
      <c r="G211" s="30">
        <v>861</v>
      </c>
      <c r="H211" s="25"/>
      <c r="I211" s="26"/>
    </row>
    <row r="212" spans="1:11" ht="21.75" customHeight="1" x14ac:dyDescent="0.25">
      <c r="A212" s="27" t="s">
        <v>538</v>
      </c>
      <c r="B212" s="28" t="s">
        <v>539</v>
      </c>
      <c r="C212" s="21">
        <v>12860</v>
      </c>
      <c r="D212" s="22">
        <v>128.751709742298</v>
      </c>
      <c r="E212" s="22">
        <f>C212/D212</f>
        <v>99.882168755194272</v>
      </c>
      <c r="F212" s="29" t="s">
        <v>540</v>
      </c>
      <c r="G212" s="30" t="s">
        <v>538</v>
      </c>
      <c r="H212" s="25"/>
      <c r="I212" s="26"/>
    </row>
    <row r="213" spans="1:11" s="44" customFormat="1" ht="21.75" customHeight="1" x14ac:dyDescent="0.3">
      <c r="A213" s="68" t="s">
        <v>541</v>
      </c>
      <c r="B213" s="69"/>
      <c r="C213" s="70">
        <f>SUM(C197:C212)</f>
        <v>41869</v>
      </c>
      <c r="D213" s="38">
        <f>SUM(D197:D212)</f>
        <v>838.95484057447402</v>
      </c>
      <c r="E213" s="71">
        <f>C213/D213</f>
        <v>49.90614270886168</v>
      </c>
      <c r="F213" s="72" t="s">
        <v>542</v>
      </c>
      <c r="G213" s="73"/>
      <c r="H213" s="42"/>
    </row>
    <row r="214" spans="1:11" ht="36" customHeight="1" x14ac:dyDescent="0.25">
      <c r="A214" s="45">
        <v>911</v>
      </c>
      <c r="B214" s="74" t="s">
        <v>543</v>
      </c>
      <c r="C214" s="75">
        <v>8</v>
      </c>
      <c r="D214" s="22">
        <v>13.884654292553</v>
      </c>
      <c r="E214" s="76">
        <f>C214/D214</f>
        <v>0.57617567073965825</v>
      </c>
      <c r="F214" s="77" t="s">
        <v>544</v>
      </c>
      <c r="G214" s="48">
        <v>911</v>
      </c>
      <c r="H214" s="25"/>
      <c r="K214" s="26"/>
    </row>
    <row r="215" spans="1:11" ht="36" customHeight="1" x14ac:dyDescent="0.25">
      <c r="A215" s="27">
        <v>912</v>
      </c>
      <c r="B215" s="64" t="s">
        <v>545</v>
      </c>
      <c r="C215" s="78">
        <v>2</v>
      </c>
      <c r="D215" s="22">
        <v>8.5237990667410006</v>
      </c>
      <c r="E215" s="79">
        <f>C215/D215</f>
        <v>0.23463715936287108</v>
      </c>
      <c r="F215" s="80" t="s">
        <v>546</v>
      </c>
      <c r="G215" s="30">
        <v>912</v>
      </c>
      <c r="H215" s="25"/>
      <c r="K215" s="26"/>
    </row>
    <row r="216" spans="1:11" ht="36" customHeight="1" x14ac:dyDescent="0.25">
      <c r="A216" s="27">
        <v>913</v>
      </c>
      <c r="B216" s="64" t="s">
        <v>547</v>
      </c>
      <c r="C216" s="78">
        <v>3805</v>
      </c>
      <c r="D216" s="22">
        <v>15.289681778279</v>
      </c>
      <c r="E216" s="79">
        <f>C216/D216</f>
        <v>248.86064047490524</v>
      </c>
      <c r="F216" s="80" t="s">
        <v>548</v>
      </c>
      <c r="G216" s="30">
        <v>913</v>
      </c>
      <c r="H216" s="25"/>
      <c r="K216" s="26"/>
    </row>
    <row r="217" spans="1:11" ht="36" customHeight="1" x14ac:dyDescent="0.25">
      <c r="A217" s="27">
        <v>914</v>
      </c>
      <c r="B217" s="64" t="s">
        <v>549</v>
      </c>
      <c r="C217" s="78">
        <v>5518</v>
      </c>
      <c r="D217" s="22">
        <v>61.692298421722001</v>
      </c>
      <c r="E217" s="79">
        <f>C217/D217</f>
        <v>89.443903715169398</v>
      </c>
      <c r="F217" s="80" t="s">
        <v>550</v>
      </c>
      <c r="G217" s="30">
        <v>914</v>
      </c>
      <c r="H217" s="25"/>
      <c r="K217" s="26"/>
    </row>
    <row r="218" spans="1:11" ht="21.75" customHeight="1" x14ac:dyDescent="0.25">
      <c r="A218" s="27">
        <v>915</v>
      </c>
      <c r="B218" s="64" t="s">
        <v>551</v>
      </c>
      <c r="C218" s="78">
        <v>743</v>
      </c>
      <c r="D218" s="22">
        <v>17.499991416048001</v>
      </c>
      <c r="E218" s="79">
        <f>C218/D218</f>
        <v>42.457163682871716</v>
      </c>
      <c r="F218" s="65" t="s">
        <v>552</v>
      </c>
      <c r="G218" s="30">
        <v>915</v>
      </c>
      <c r="H218" s="25"/>
      <c r="K218" s="26"/>
    </row>
    <row r="219" spans="1:11" ht="21.75" customHeight="1" x14ac:dyDescent="0.25">
      <c r="A219" s="27">
        <v>917</v>
      </c>
      <c r="B219" s="64" t="s">
        <v>553</v>
      </c>
      <c r="C219" s="78">
        <v>157</v>
      </c>
      <c r="D219" s="22">
        <v>27.326474017186001</v>
      </c>
      <c r="E219" s="79">
        <f>C219/D219</f>
        <v>5.7453442365546508</v>
      </c>
      <c r="F219" s="65" t="s">
        <v>554</v>
      </c>
      <c r="G219" s="30">
        <v>917</v>
      </c>
      <c r="H219" s="25"/>
      <c r="K219" s="26"/>
    </row>
    <row r="220" spans="1:11" ht="21.75" customHeight="1" x14ac:dyDescent="0.25">
      <c r="A220" s="27">
        <v>919</v>
      </c>
      <c r="B220" s="64" t="s">
        <v>555</v>
      </c>
      <c r="C220" s="78">
        <v>3</v>
      </c>
      <c r="D220" s="22">
        <v>11.784792769043001</v>
      </c>
      <c r="E220" s="79">
        <f>C220/D220</f>
        <v>0.25456535883096559</v>
      </c>
      <c r="F220" s="65" t="s">
        <v>556</v>
      </c>
      <c r="G220" s="30">
        <v>919</v>
      </c>
      <c r="H220" s="25"/>
      <c r="K220" s="26"/>
    </row>
    <row r="221" spans="1:11" ht="21.75" customHeight="1" x14ac:dyDescent="0.25">
      <c r="A221" s="27">
        <v>921</v>
      </c>
      <c r="B221" s="64" t="s">
        <v>557</v>
      </c>
      <c r="C221" s="78">
        <v>3610</v>
      </c>
      <c r="D221" s="22">
        <v>17.795916941539001</v>
      </c>
      <c r="E221" s="79">
        <f>C221/D221</f>
        <v>202.8555208399284</v>
      </c>
      <c r="F221" s="65" t="s">
        <v>558</v>
      </c>
      <c r="G221" s="51">
        <v>921</v>
      </c>
      <c r="H221" s="25"/>
      <c r="K221" s="26"/>
    </row>
    <row r="222" spans="1:11" ht="21.75" customHeight="1" x14ac:dyDescent="0.25">
      <c r="A222" s="27">
        <v>922</v>
      </c>
      <c r="B222" s="64" t="s">
        <v>559</v>
      </c>
      <c r="C222" s="78">
        <v>7423</v>
      </c>
      <c r="D222" s="22">
        <v>14.349077249159</v>
      </c>
      <c r="E222" s="79">
        <f>C222/D222</f>
        <v>517.31549500404719</v>
      </c>
      <c r="F222" s="65" t="s">
        <v>560</v>
      </c>
      <c r="G222" s="51">
        <v>922</v>
      </c>
      <c r="H222" s="25"/>
      <c r="K222" s="26"/>
    </row>
    <row r="223" spans="1:11" ht="21.75" customHeight="1" x14ac:dyDescent="0.25">
      <c r="A223" s="27">
        <v>923</v>
      </c>
      <c r="B223" s="64" t="s">
        <v>561</v>
      </c>
      <c r="C223" s="78">
        <v>4</v>
      </c>
      <c r="D223" s="22">
        <v>12.340311904277</v>
      </c>
      <c r="E223" s="79">
        <f>C223/D223</f>
        <v>0.32414091564522363</v>
      </c>
      <c r="F223" s="65" t="s">
        <v>562</v>
      </c>
      <c r="G223" s="30">
        <v>923</v>
      </c>
      <c r="H223" s="25"/>
      <c r="K223" s="26"/>
    </row>
    <row r="224" spans="1:11" ht="21.75" customHeight="1" x14ac:dyDescent="0.25">
      <c r="A224" s="27">
        <v>924</v>
      </c>
      <c r="B224" s="64" t="s">
        <v>563</v>
      </c>
      <c r="C224" s="78">
        <v>8</v>
      </c>
      <c r="D224" s="22">
        <v>13.235536979021999</v>
      </c>
      <c r="E224" s="79">
        <f>C224/D224</f>
        <v>0.60443335337884696</v>
      </c>
      <c r="F224" s="65" t="s">
        <v>564</v>
      </c>
      <c r="G224" s="30">
        <v>924</v>
      </c>
      <c r="H224" s="25"/>
      <c r="K224" s="26"/>
    </row>
    <row r="225" spans="1:11" ht="21.75" customHeight="1" x14ac:dyDescent="0.25">
      <c r="A225" s="27">
        <v>925</v>
      </c>
      <c r="B225" s="64" t="s">
        <v>565</v>
      </c>
      <c r="C225" s="78">
        <v>108</v>
      </c>
      <c r="D225" s="22">
        <v>25.164171912956</v>
      </c>
      <c r="E225" s="79">
        <f>C225/D225</f>
        <v>4.2918161731519255</v>
      </c>
      <c r="F225" s="65" t="s">
        <v>566</v>
      </c>
      <c r="G225" s="30">
        <v>925</v>
      </c>
      <c r="H225" s="25"/>
      <c r="K225" s="26"/>
    </row>
    <row r="226" spans="1:11" ht="21.75" customHeight="1" x14ac:dyDescent="0.25">
      <c r="A226" s="27">
        <v>931</v>
      </c>
      <c r="B226" s="64" t="s">
        <v>567</v>
      </c>
      <c r="C226" s="78">
        <v>3218</v>
      </c>
      <c r="D226" s="22">
        <v>112.688806315135</v>
      </c>
      <c r="E226" s="79">
        <f>C226/D226</f>
        <v>28.556518657237717</v>
      </c>
      <c r="F226" s="65" t="s">
        <v>568</v>
      </c>
      <c r="G226" s="30">
        <v>931</v>
      </c>
      <c r="H226" s="25"/>
      <c r="K226" s="26"/>
    </row>
    <row r="227" spans="1:11" ht="21.75" customHeight="1" x14ac:dyDescent="0.25">
      <c r="A227" s="27">
        <v>941</v>
      </c>
      <c r="B227" s="64" t="s">
        <v>569</v>
      </c>
      <c r="C227" s="78">
        <v>62</v>
      </c>
      <c r="D227" s="22">
        <v>91.826478881246999</v>
      </c>
      <c r="E227" s="79">
        <f>C227/D227</f>
        <v>0.6751865121625803</v>
      </c>
      <c r="F227" s="65" t="s">
        <v>570</v>
      </c>
      <c r="G227" s="30">
        <v>941</v>
      </c>
      <c r="H227" s="25"/>
      <c r="K227" s="26"/>
    </row>
    <row r="228" spans="1:11" ht="21.75" customHeight="1" x14ac:dyDescent="0.25">
      <c r="A228" s="27">
        <v>945</v>
      </c>
      <c r="B228" s="64" t="s">
        <v>571</v>
      </c>
      <c r="C228" s="78">
        <v>482</v>
      </c>
      <c r="D228" s="22">
        <v>140.532310505634</v>
      </c>
      <c r="E228" s="79">
        <f>C228/D228</f>
        <v>3.4298162341867737</v>
      </c>
      <c r="F228" s="65" t="s">
        <v>572</v>
      </c>
      <c r="G228" s="30">
        <v>945</v>
      </c>
      <c r="H228" s="25"/>
      <c r="K228" s="26"/>
    </row>
    <row r="229" spans="1:11" ht="21.75" customHeight="1" x14ac:dyDescent="0.25">
      <c r="A229" s="27">
        <v>951</v>
      </c>
      <c r="B229" s="64" t="s">
        <v>573</v>
      </c>
      <c r="C229" s="78">
        <v>622</v>
      </c>
      <c r="D229" s="22">
        <v>88.690423333707997</v>
      </c>
      <c r="E229" s="79">
        <f>C229/D229</f>
        <v>7.0131585420406992</v>
      </c>
      <c r="F229" s="65" t="s">
        <v>574</v>
      </c>
      <c r="G229" s="30">
        <v>951</v>
      </c>
      <c r="H229" s="25"/>
      <c r="K229" s="26"/>
    </row>
    <row r="230" spans="1:11" ht="21.75" customHeight="1" x14ac:dyDescent="0.25">
      <c r="A230" s="27">
        <v>956</v>
      </c>
      <c r="B230" s="64" t="s">
        <v>575</v>
      </c>
      <c r="C230" s="78">
        <v>42</v>
      </c>
      <c r="D230" s="22">
        <v>82.256581711337006</v>
      </c>
      <c r="E230" s="79">
        <f>C230/D230</f>
        <v>0.51059743945342373</v>
      </c>
      <c r="F230" s="65" t="s">
        <v>576</v>
      </c>
      <c r="G230" s="30">
        <v>956</v>
      </c>
      <c r="H230" s="25"/>
      <c r="K230" s="26"/>
    </row>
    <row r="231" spans="1:11" ht="35.15" customHeight="1" x14ac:dyDescent="0.25">
      <c r="A231" s="27">
        <v>961</v>
      </c>
      <c r="B231" s="64" t="s">
        <v>577</v>
      </c>
      <c r="C231" s="78">
        <v>693</v>
      </c>
      <c r="D231" s="22">
        <v>170.670828433483</v>
      </c>
      <c r="E231" s="79">
        <f>C231/D231</f>
        <v>4.0604478595478835</v>
      </c>
      <c r="F231" s="80" t="s">
        <v>578</v>
      </c>
      <c r="G231" s="30">
        <v>961</v>
      </c>
      <c r="H231" s="25"/>
      <c r="K231" s="26"/>
    </row>
    <row r="232" spans="1:11" ht="21.75" customHeight="1" x14ac:dyDescent="0.25">
      <c r="A232" s="27">
        <v>967</v>
      </c>
      <c r="B232" s="64" t="s">
        <v>579</v>
      </c>
      <c r="C232" s="78">
        <v>32</v>
      </c>
      <c r="D232" s="22">
        <v>70.858924279359996</v>
      </c>
      <c r="E232" s="79">
        <f>C232/D232</f>
        <v>0.45160154949347797</v>
      </c>
      <c r="F232" s="65" t="s">
        <v>580</v>
      </c>
      <c r="G232" s="30">
        <v>967</v>
      </c>
      <c r="H232" s="25"/>
      <c r="K232" s="26"/>
    </row>
    <row r="233" spans="1:11" ht="21.75" customHeight="1" x14ac:dyDescent="0.25">
      <c r="A233" s="27">
        <v>971</v>
      </c>
      <c r="B233" s="64" t="s">
        <v>581</v>
      </c>
      <c r="C233" s="78">
        <v>3</v>
      </c>
      <c r="D233" s="22">
        <v>190.16147346189601</v>
      </c>
      <c r="E233" s="79">
        <f>C233/D233</f>
        <v>1.5776066231423743E-2</v>
      </c>
      <c r="F233" s="65" t="s">
        <v>582</v>
      </c>
      <c r="G233" s="30">
        <v>971</v>
      </c>
      <c r="H233" s="25"/>
      <c r="K233" s="26"/>
    </row>
    <row r="234" spans="1:11" ht="21.75" customHeight="1" x14ac:dyDescent="0.25">
      <c r="A234" s="27">
        <v>975</v>
      </c>
      <c r="B234" s="64" t="s">
        <v>583</v>
      </c>
      <c r="C234" s="78">
        <v>3</v>
      </c>
      <c r="D234" s="22">
        <v>58.948906173843</v>
      </c>
      <c r="E234" s="79">
        <f>C234/D234</f>
        <v>5.0891529541750337E-2</v>
      </c>
      <c r="F234" s="65" t="s">
        <v>584</v>
      </c>
      <c r="G234" s="30">
        <v>975</v>
      </c>
      <c r="H234" s="25"/>
      <c r="K234" s="26"/>
    </row>
    <row r="235" spans="1:11" ht="21.75" customHeight="1" x14ac:dyDescent="0.25">
      <c r="A235" s="27">
        <v>978</v>
      </c>
      <c r="B235" s="64" t="s">
        <v>585</v>
      </c>
      <c r="C235" s="78">
        <v>0</v>
      </c>
      <c r="D235" s="22">
        <v>69.543181431141008</v>
      </c>
      <c r="E235" s="79">
        <f>C235/D235</f>
        <v>0</v>
      </c>
      <c r="F235" s="65" t="s">
        <v>586</v>
      </c>
      <c r="G235" s="30">
        <v>978</v>
      </c>
      <c r="H235" s="25"/>
      <c r="K235" s="26"/>
    </row>
    <row r="236" spans="1:11" ht="21.75" customHeight="1" x14ac:dyDescent="0.25">
      <c r="A236" s="27">
        <v>981</v>
      </c>
      <c r="B236" s="64" t="s">
        <v>587</v>
      </c>
      <c r="C236" s="78">
        <v>348</v>
      </c>
      <c r="D236" s="22">
        <v>139.91255595007101</v>
      </c>
      <c r="E236" s="79">
        <f>C236/D236</f>
        <v>2.487267834090507</v>
      </c>
      <c r="F236" s="65" t="s">
        <v>588</v>
      </c>
      <c r="G236" s="30">
        <v>981</v>
      </c>
      <c r="H236" s="25"/>
      <c r="K236" s="26"/>
    </row>
    <row r="237" spans="1:11" ht="21.75" customHeight="1" x14ac:dyDescent="0.25">
      <c r="A237" s="27">
        <v>987</v>
      </c>
      <c r="B237" s="64" t="s">
        <v>589</v>
      </c>
      <c r="C237" s="78">
        <v>300</v>
      </c>
      <c r="D237" s="22">
        <v>28.336104516220001</v>
      </c>
      <c r="E237" s="79">
        <f>C237/D237</f>
        <v>10.587199797638931</v>
      </c>
      <c r="F237" s="65" t="s">
        <v>590</v>
      </c>
      <c r="G237" s="30">
        <v>987</v>
      </c>
      <c r="H237" s="25"/>
      <c r="K237" s="26"/>
    </row>
    <row r="238" spans="1:11" ht="21.75" customHeight="1" x14ac:dyDescent="0.25">
      <c r="A238" s="27">
        <v>988</v>
      </c>
      <c r="B238" s="64" t="s">
        <v>591</v>
      </c>
      <c r="C238" s="78">
        <v>0</v>
      </c>
      <c r="D238" s="22">
        <v>36.997664957849004</v>
      </c>
      <c r="E238" s="79">
        <f>C238/D238</f>
        <v>0</v>
      </c>
      <c r="F238" s="65" t="s">
        <v>592</v>
      </c>
      <c r="G238" s="30">
        <v>988</v>
      </c>
      <c r="H238" s="25"/>
      <c r="K238" s="26"/>
    </row>
    <row r="239" spans="1:11" ht="21.75" customHeight="1" x14ac:dyDescent="0.25">
      <c r="A239" s="27">
        <v>991</v>
      </c>
      <c r="B239" s="64" t="s">
        <v>593</v>
      </c>
      <c r="C239" s="78">
        <v>13</v>
      </c>
      <c r="D239" s="22">
        <v>143.566502005101</v>
      </c>
      <c r="E239" s="79">
        <f>C239/D239</f>
        <v>9.0550370862543569E-2</v>
      </c>
      <c r="F239" s="65" t="s">
        <v>594</v>
      </c>
      <c r="G239" s="30">
        <v>991</v>
      </c>
      <c r="H239" s="25"/>
      <c r="K239" s="26"/>
    </row>
    <row r="240" spans="1:11" ht="21.75" customHeight="1" x14ac:dyDescent="0.25">
      <c r="A240" s="35" t="s">
        <v>595</v>
      </c>
      <c r="B240" s="36"/>
      <c r="C240" s="81">
        <f>SUM(C214:C239)</f>
        <v>27207</v>
      </c>
      <c r="D240" s="38">
        <f>SUM(D214:D239)</f>
        <v>1663.8774487045503</v>
      </c>
      <c r="E240" s="38">
        <f>C240/D240</f>
        <v>16.351564847028026</v>
      </c>
      <c r="F240" s="82" t="s">
        <v>596</v>
      </c>
      <c r="G240" s="83"/>
      <c r="H240" s="25"/>
    </row>
    <row r="241" spans="1:8" ht="21.75" customHeight="1" x14ac:dyDescent="0.25">
      <c r="A241" s="84" t="s">
        <v>597</v>
      </c>
      <c r="B241" s="85"/>
      <c r="C241" s="86">
        <f>C240+C213+C196+C188+C155+C136+C125+C67+C31</f>
        <v>3863600</v>
      </c>
      <c r="D241" s="87">
        <f>D240+D213+D196+D188+D155+D136+D125+D67+D31</f>
        <v>4774.8774549735563</v>
      </c>
      <c r="E241" s="87">
        <f>C241/D241</f>
        <v>809.15165602326374</v>
      </c>
      <c r="F241" s="84" t="s">
        <v>598</v>
      </c>
      <c r="G241" s="85"/>
      <c r="H241" s="25"/>
    </row>
    <row r="242" spans="1:8" s="91" customFormat="1" ht="24" customHeight="1" x14ac:dyDescent="0.65">
      <c r="A242" s="88" t="s">
        <v>599</v>
      </c>
      <c r="B242" s="88"/>
      <c r="C242" s="88"/>
      <c r="D242" s="89"/>
      <c r="E242" s="90" t="s">
        <v>600</v>
      </c>
      <c r="F242" s="90"/>
      <c r="G242" s="90"/>
    </row>
    <row r="243" spans="1:8" s="91" customFormat="1" ht="19.5" customHeight="1" x14ac:dyDescent="0.3">
      <c r="A243" s="92" t="s">
        <v>601</v>
      </c>
      <c r="B243" s="92"/>
      <c r="C243" s="92"/>
      <c r="D243" s="93"/>
      <c r="E243" s="94" t="s">
        <v>602</v>
      </c>
      <c r="F243" s="94"/>
      <c r="G243" s="94"/>
    </row>
    <row r="244" spans="1:8" s="91" customFormat="1" ht="106.5" customHeight="1" x14ac:dyDescent="0.3">
      <c r="A244" s="95" t="s">
        <v>603</v>
      </c>
      <c r="B244" s="95"/>
      <c r="C244" s="95"/>
      <c r="D244" s="96"/>
      <c r="E244" s="94" t="s">
        <v>604</v>
      </c>
      <c r="F244" s="94"/>
      <c r="G244" s="94"/>
    </row>
  </sheetData>
  <mergeCells count="29">
    <mergeCell ref="A243:C243"/>
    <mergeCell ref="E243:G243"/>
    <mergeCell ref="A244:C244"/>
    <mergeCell ref="E244:G244"/>
    <mergeCell ref="A240:B240"/>
    <mergeCell ref="F240:G240"/>
    <mergeCell ref="A241:B241"/>
    <mergeCell ref="F241:G241"/>
    <mergeCell ref="A242:C242"/>
    <mergeCell ref="E242:G242"/>
    <mergeCell ref="A188:B188"/>
    <mergeCell ref="F188:G188"/>
    <mergeCell ref="A196:B196"/>
    <mergeCell ref="F196:G196"/>
    <mergeCell ref="A213:B213"/>
    <mergeCell ref="F213:G213"/>
    <mergeCell ref="A125:B125"/>
    <mergeCell ref="F125:G125"/>
    <mergeCell ref="A136:B136"/>
    <mergeCell ref="F136:G136"/>
    <mergeCell ref="A155:B155"/>
    <mergeCell ref="F155:G155"/>
    <mergeCell ref="A3:G3"/>
    <mergeCell ref="A4:G4"/>
    <mergeCell ref="A5:G5"/>
    <mergeCell ref="A31:B31"/>
    <mergeCell ref="F31:G31"/>
    <mergeCell ref="A67:B67"/>
    <mergeCell ref="F67:G67"/>
  </mergeCells>
  <printOptions horizontalCentered="1"/>
  <pageMargins left="0.7" right="0.7" top="0.75" bottom="0.75" header="0.3" footer="0.3"/>
  <pageSetup paperSize="9"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522B06D949BD4A94437BAC2955937F" ma:contentTypeVersion="36" ma:contentTypeDescription="Create a new document." ma:contentTypeScope="" ma:versionID="5dd0ac73a4d91de2b95ba651114ba312">
  <xsd:schema xmlns:xsd="http://www.w3.org/2001/XMLSchema" xmlns:xs="http://www.w3.org/2001/XMLSchema" xmlns:p="http://schemas.microsoft.com/office/2006/metadata/properties" xmlns:ns1="http://schemas.microsoft.com/sharepoint/v3" xmlns:ns2="667bc8ee-7384-4122-9de8-16030d351779" xmlns:ns3="d559c9b0-d25f-41f7-81fc-95dc7d8a504e" xmlns:ns4="efdc1f75-e914-47be-a131-c6af99871045" targetNamespace="http://schemas.microsoft.com/office/2006/metadata/properties" ma:root="true" ma:fieldsID="56d6ed9c9a176728f443e42b8a76f329" ns1:_="" ns2:_="" ns3:_="" ns4:_="">
    <xsd:import namespace="http://schemas.microsoft.com/sharepoint/v3"/>
    <xsd:import namespace="667bc8ee-7384-4122-9de8-16030d351779"/>
    <xsd:import namespace="d559c9b0-d25f-41f7-81fc-95dc7d8a504e"/>
    <xsd:import namespace="efdc1f75-e914-47be-a131-c6af99871045"/>
    <xsd:element name="properties">
      <xsd:complexType>
        <xsd:sequence>
          <xsd:element name="documentManagement">
            <xsd:complexType>
              <xsd:all>
                <xsd:element ref="ns2:Title_Ar"/>
                <xsd:element ref="ns2:Description0" minOccurs="0"/>
                <xsd:element ref="ns2:Description_Ar" minOccurs="0"/>
                <xsd:element ref="ns2:Publishing_Date"/>
                <xsd:element ref="ns2:Topic_Id"/>
                <xsd:element ref="ns2:Project_Id" minOccurs="0"/>
                <xsd:element ref="ns2:ReportOrder" minOccurs="0"/>
                <xsd:element ref="ns3:BIUrl" minOccurs="0"/>
                <xsd:element ref="ns3:BIUrl_Ar" minOccurs="0"/>
                <xsd:element ref="ns1:_dlc_Exempt"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67bc8ee-7384-4122-9de8-16030d351779" elementFormDefault="qualified">
    <xsd:import namespace="http://schemas.microsoft.com/office/2006/documentManagement/types"/>
    <xsd:import namespace="http://schemas.microsoft.com/office/infopath/2007/PartnerControls"/>
    <xsd:element name="Title_Ar" ma:index="4" ma:displayName="Title_Ar" ma:internalName="Title_Ar" ma:readOnly="false">
      <xsd:simpleType>
        <xsd:restriction base="dms:Text">
          <xsd:maxLength value="255"/>
        </xsd:restriction>
      </xsd:simpleType>
    </xsd:element>
    <xsd:element name="Description0" ma:index="5" nillable="true" ma:displayName="Description" ma:internalName="Description0" ma:readOnly="false">
      <xsd:simpleType>
        <xsd:restriction base="dms:Note">
          <xsd:maxLength value="255"/>
        </xsd:restriction>
      </xsd:simpleType>
    </xsd:element>
    <xsd:element name="Description_Ar" ma:index="6" nillable="true" ma:displayName="Description_Ar" ma:internalName="Description_Ar" ma:readOnly="false">
      <xsd:simpleType>
        <xsd:restriction base="dms:Note">
          <xsd:maxLength value="255"/>
        </xsd:restriction>
      </xsd:simpleType>
    </xsd:element>
    <xsd:element name="Publishing_Date" ma:index="7" ma:displayName="Publishing_Date" ma:format="DateOnly" ma:internalName="Publishing_Date" ma:readOnly="false">
      <xsd:simpleType>
        <xsd:restriction base="dms:DateTime"/>
      </xsd:simpleType>
    </xsd:element>
    <xsd:element name="Topic_Id" ma:index="8" ma:displayName="Topic_Id" ma:indexed="true" ma:list="{f52f4880-b995-4fec-9ade-cf7b640ed3fa}" ma:internalName="Topic_Id" ma:showField="Title">
      <xsd:simpleType>
        <xsd:restriction base="dms:Lookup"/>
      </xsd:simpleType>
    </xsd:element>
    <xsd:element name="Project_Id" ma:index="9" nillable="true" ma:displayName="Project_Id" ma:indexed="true" ma:list="{a3d77750-109b-4369-8684-645899c2f389}" ma:internalName="Project_Id" ma:showField="Title">
      <xsd:simpleType>
        <xsd:restriction base="dms:Lookup"/>
      </xsd:simpleType>
    </xsd:element>
    <xsd:element name="ReportOrder" ma:index="10" nillable="true" ma:displayName="ReportOrder" ma:decimals="1" ma:default="0" ma:internalName="ReportOrder"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d559c9b0-d25f-41f7-81fc-95dc7d8a504e" elementFormDefault="qualified">
    <xsd:import namespace="http://schemas.microsoft.com/office/2006/documentManagement/types"/>
    <xsd:import namespace="http://schemas.microsoft.com/office/infopath/2007/PartnerControls"/>
    <xsd:element name="BIUrl" ma:index="15" nillable="true" ma:displayName="BIUrl" ma:internalName="BIUrl">
      <xsd:simpleType>
        <xsd:restriction base="dms:Text">
          <xsd:maxLength value="255"/>
        </xsd:restriction>
      </xsd:simpleType>
    </xsd:element>
    <xsd:element name="BIUrl_Ar" ma:index="16" nillable="true" ma:displayName="BIUrl_Ar" ma:internalName="BIUrl_A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dc1f75-e914-47be-a131-c6af99871045" elementFormDefault="qualified">
    <xsd:import namespace="http://schemas.microsoft.com/office/2006/documentManagement/types"/>
    <xsd:import namespace="http://schemas.microsoft.com/office/infopath/2007/PartnerControls"/>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p:Policy xmlns:p="office.server.policy" id="" local="true">
  <p:Name>Document</p:Name>
  <p:Description/>
  <p:Statement/>
  <p:PolicyItems>
    <p:PolicyItem featureId="Microsoft.Office.RecordsManagement.PolicyFeatures.PolicyAudit" staticId="0x010100AE522B06D949BD4A94437BAC2955937F|1665009279" UniqueId="322f205c-1e65-4772-bb11-b6d30476a3f4">
      <p:Name>Auditing</p:Name>
      <p:Description>Audits user actions on documents and list items to the Audit Log.</p:Description>
      <p:CustomData>
        <Audit>
          <DeleteRestore/>
        </Audit>
      </p:CustomData>
    </p:PolicyItem>
  </p:PolicyItems>
</p:Policy>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escription0 xmlns="667bc8ee-7384-4122-9de8-16030d351779" xsi:nil="true"/>
    <Title_Ar xmlns="667bc8ee-7384-4122-9de8-16030d351779">توزيع السكان المقدر والكثافة السكانية (فرد/كم2) حسب القطاع والمنطقة</Title_Ar>
    <Description_Ar xmlns="667bc8ee-7384-4122-9de8-16030d351779" xsi:nil="true"/>
    <BIUrl xmlns="d559c9b0-d25f-41f7-81fc-95dc7d8a504e" xsi:nil="true"/>
    <Publishing_Date xmlns="667bc8ee-7384-4122-9de8-16030d351779">2023-12-31T20:00:00+00:00</Publishing_Date>
    <Project_Id xmlns="667bc8ee-7384-4122-9de8-16030d351779" xsi:nil="true"/>
    <BIUrl_Ar xmlns="d559c9b0-d25f-41f7-81fc-95dc7d8a504e" xsi:nil="true"/>
    <Topic_Id xmlns="667bc8ee-7384-4122-9de8-16030d351779">42</Topic_Id>
    <ReportOrder xmlns="667bc8ee-7384-4122-9de8-16030d351779">2</ReportOrder>
  </documentManagement>
</p:properties>
</file>

<file path=customXml/itemProps1.xml><?xml version="1.0" encoding="utf-8"?>
<ds:datastoreItem xmlns:ds="http://schemas.openxmlformats.org/officeDocument/2006/customXml" ds:itemID="{33CC7853-E70A-40EE-B1ED-0794E81B3008}"/>
</file>

<file path=customXml/itemProps2.xml><?xml version="1.0" encoding="utf-8"?>
<ds:datastoreItem xmlns:ds="http://schemas.openxmlformats.org/officeDocument/2006/customXml" ds:itemID="{97BCD567-9D1A-4A92-8F3C-7D94EC0737B6}"/>
</file>

<file path=customXml/itemProps3.xml><?xml version="1.0" encoding="utf-8"?>
<ds:datastoreItem xmlns:ds="http://schemas.openxmlformats.org/officeDocument/2006/customXml" ds:itemID="{9AFC77FC-3AFB-44B1-862A-727F0DFDDAE7}"/>
</file>

<file path=customXml/itemProps4.xml><?xml version="1.0" encoding="utf-8"?>
<ds:datastoreItem xmlns:ds="http://schemas.openxmlformats.org/officeDocument/2006/customXml" ds:itemID="{23EAF245-463C-4CB8-9101-98EECFD7F2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جـــدول ( 02 - 01 ) Table</vt:lpstr>
      <vt:lpstr>'جـــدول ( 02 - 01 ) Table'!Print_Area</vt:lpstr>
      <vt:lpstr>'جـــدول ( 02 - 01 ) Table'!Print_Titles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Distribution of Estimated Population &amp; Population Density (person/km2) by Sector and Community</dc:title>
  <dc:creator>Afaf Kamal Mahmood</dc:creator>
  <cp:lastModifiedBy>Afaf Kamal Mahmood</cp:lastModifiedBy>
  <dcterms:created xsi:type="dcterms:W3CDTF">2025-05-27T03:29:05Z</dcterms:created>
  <dcterms:modified xsi:type="dcterms:W3CDTF">2025-05-27T03:29:29Z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0x010100AE522B06D949BD4A94437BAC2955937F</vt:lpwstr>
  </property>
</Properties>
</file>